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drawings/drawing168.xml" ContentType="application/vnd.openxmlformats-officedocument.drawing+xml"/>
  <Override PartName="/xl/drawings/drawing169.xml" ContentType="application/vnd.openxmlformats-officedocument.drawing+xml"/>
  <Override PartName="/xl/drawings/drawing170.xml" ContentType="application/vnd.openxmlformats-officedocument.drawing+xml"/>
  <Override PartName="/xl/drawings/drawing171.xml" ContentType="application/vnd.openxmlformats-officedocument.drawing+xml"/>
  <Override PartName="/xl/drawings/drawing172.xml" ContentType="application/vnd.openxmlformats-officedocument.drawing+xml"/>
  <Override PartName="/xl/drawings/drawing173.xml" ContentType="application/vnd.openxmlformats-officedocument.drawing+xml"/>
  <Override PartName="/xl/drawings/drawing174.xml" ContentType="application/vnd.openxmlformats-officedocument.drawing+xml"/>
  <Override PartName="/xl/drawings/drawing175.xml" ContentType="application/vnd.openxmlformats-officedocument.drawing+xml"/>
  <Override PartName="/xl/drawings/drawing17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8c205a9ceca0635/Escritorio/herramientas_para_automatizar/RESSO424/"/>
    </mc:Choice>
  </mc:AlternateContent>
  <xr:revisionPtr revIDLastSave="170" documentId="8_{5A1F64D5-67BA-47EF-A4A6-3A8AFE2DC999}" xr6:coauthVersionLast="47" xr6:coauthVersionMax="47" xr10:uidLastSave="{7F954E38-7798-4790-877D-20646723D3CE}"/>
  <bookViews>
    <workbookView xWindow="28680" yWindow="-8280" windowWidth="29040" windowHeight="15720" xr2:uid="{00000000-000D-0000-FFFF-FFFF00000000}"/>
  </bookViews>
  <sheets>
    <sheet name="Planilla Global  - Cumplim (%)" sheetId="283" r:id="rId1"/>
    <sheet name="Control de Cambios" sheetId="434" r:id="rId2"/>
    <sheet name="Ley 16.744" sheetId="33" r:id="rId3"/>
    <sheet name="Ley 18.290" sheetId="32" r:id="rId4"/>
    <sheet name="Ley 19.303" sheetId="208" r:id="rId5"/>
    <sheet name="LEY 19.404" sheetId="358" r:id="rId6"/>
    <sheet name="Ley 19.419" sheetId="60" r:id="rId7"/>
    <sheet name="LEY 19.518" sheetId="359" r:id="rId8"/>
    <sheet name="Ley 19.628" sheetId="186" r:id="rId9"/>
    <sheet name="Ley 19.728" sheetId="204" r:id="rId10"/>
    <sheet name="LEY 20.000" sheetId="360" r:id="rId11"/>
    <sheet name="Ley 20.001" sheetId="30" r:id="rId12"/>
    <sheet name="Ley 20.005" sheetId="76" r:id="rId13"/>
    <sheet name="Ley 20.047" sheetId="74" r:id="rId14"/>
    <sheet name="LEY 20.068" sheetId="361" r:id="rId15"/>
    <sheet name="LEY 20096" sheetId="431" r:id="rId16"/>
    <sheet name="Ley 20.101" sheetId="200" r:id="rId17"/>
    <sheet name="Ley 20.105" sheetId="377" r:id="rId18"/>
    <sheet name="Ley 20.123" sheetId="61" r:id="rId19"/>
    <sheet name="Ley 20.137" sheetId="75" r:id="rId20"/>
    <sheet name="Ley 20.348" sheetId="62" r:id="rId21"/>
    <sheet name="Ley 20.422" sheetId="190" r:id="rId22"/>
    <sheet name="LEY 20.508" sheetId="267" r:id="rId23"/>
    <sheet name="Ley 20.545" sheetId="191" r:id="rId24"/>
    <sheet name="Ley 20.580" sheetId="202" r:id="rId25"/>
    <sheet name="Ley 20.607" sheetId="192" r:id="rId26"/>
    <sheet name="Ley 20.609" sheetId="79" r:id="rId27"/>
    <sheet name="Ley 20.611" sheetId="193" r:id="rId28"/>
    <sheet name="Ley 20.613" sheetId="432" r:id="rId29"/>
    <sheet name="Ley 20.684" sheetId="210" r:id="rId30"/>
    <sheet name="Ley 20.764" sheetId="92" r:id="rId31"/>
    <sheet name="Ley  20.769" sheetId="93" r:id="rId32"/>
    <sheet name="Ley 20.770" sheetId="384" r:id="rId33"/>
    <sheet name="Ley 20.879" sheetId="161" r:id="rId34"/>
    <sheet name="Ley 20.907" sheetId="386" r:id="rId35"/>
    <sheet name="Ley 20.920" sheetId="247" r:id="rId36"/>
    <sheet name="Ley 20.940" sheetId="211" r:id="rId37"/>
    <sheet name="Ley 20.949" sheetId="265" r:id="rId38"/>
    <sheet name="LEY 21.010" sheetId="268" r:id="rId39"/>
    <sheet name="LEY 21.012" sheetId="264" r:id="rId40"/>
    <sheet name="Ley 21.015" sheetId="387" r:id="rId41"/>
    <sheet name="LEY 21.042" sheetId="266" r:id="rId42"/>
    <sheet name="LEY 21.054" sheetId="353" r:id="rId43"/>
    <sheet name="LEY 21.103" sheetId="354" r:id="rId44"/>
    <sheet name="LEY 21.120" sheetId="426" r:id="rId45"/>
    <sheet name="LEY 21.122" sheetId="356" r:id="rId46"/>
    <sheet name="LEY 21.155" sheetId="351" r:id="rId47"/>
    <sheet name="LEY 21.165" sheetId="352" r:id="rId48"/>
    <sheet name="Ley 21.220" sheetId="310" r:id="rId49"/>
    <sheet name="LEY 21.364" sheetId="428" r:id="rId50"/>
    <sheet name="LEY 21.441" sheetId="330" r:id="rId51"/>
    <sheet name="Decreto 30" sheetId="331" r:id="rId52"/>
    <sheet name="Decreto 34" sheetId="332" r:id="rId53"/>
    <sheet name="Ley 21.579" sheetId="412" r:id="rId54"/>
    <sheet name="Ley 21.561" sheetId="407" r:id="rId55"/>
    <sheet name="Ley 21.643" sheetId="393" r:id="rId56"/>
    <sheet name="Ley 21.645" sheetId="411" r:id="rId57"/>
    <sheet name="Ley 21.675" sheetId="425" r:id="rId58"/>
    <sheet name="Ley 21.690" sheetId="408" r:id="rId59"/>
    <sheet name="Ley 21.797" sheetId="433" r:id="rId60"/>
    <sheet name="DFL 1 MTrab" sheetId="48" r:id="rId61"/>
    <sheet name="DFL 1 MTransp" sheetId="143" r:id="rId62"/>
    <sheet name="DFL 4" sheetId="220" r:id="rId63"/>
    <sheet name="DCTO 13" sheetId="409" r:id="rId64"/>
    <sheet name="DCTO 18" sheetId="66" r:id="rId65"/>
    <sheet name="DCTO 26" sheetId="214" r:id="rId66"/>
    <sheet name="DCTO 43" sheetId="259" r:id="rId67"/>
    <sheet name="DCTO 44" sheetId="309" r:id="rId68"/>
    <sheet name="DCTO44-MTrab" sheetId="396" r:id="rId69"/>
    <sheet name="DCTO 48" sheetId="325" r:id="rId70"/>
    <sheet name="DCTO 49" sheetId="350" r:id="rId71"/>
    <sheet name="DCTO 55" sheetId="133" r:id="rId72"/>
    <sheet name="DCTO 63" sheetId="67" r:id="rId73"/>
    <sheet name="DCTO 67" sheetId="40" r:id="rId74"/>
    <sheet name="DCTO 73" sheetId="362" r:id="rId75"/>
    <sheet name="DCTO 76" sheetId="69" r:id="rId76"/>
    <sheet name="DCTO 97" sheetId="324" r:id="rId77"/>
    <sheet name="DCTO 100" sheetId="115" r:id="rId78"/>
    <sheet name="DCTO 101" sheetId="46" r:id="rId79"/>
    <sheet name="DCTO 109" sheetId="45" r:id="rId80"/>
    <sheet name="DCTO 110" sheetId="183" r:id="rId81"/>
    <sheet name="DCTO132" sheetId="35" r:id="rId82"/>
    <sheet name="DCTO 144" sheetId="129" r:id="rId83"/>
    <sheet name="DCTO 211" sheetId="101" r:id="rId84"/>
    <sheet name="DCTO 236" sheetId="122" r:id="rId85"/>
    <sheet name="DCTO 594" sheetId="34" r:id="rId86"/>
    <sheet name="DCTO 98 EX." sheetId="417" r:id="rId87"/>
    <sheet name="DCTO 487 EX." sheetId="184" r:id="rId88"/>
    <sheet name="DCTO 804 EX." sheetId="226" r:id="rId89"/>
    <sheet name="DCTO 814 EX." sheetId="90" r:id="rId90"/>
    <sheet name="DCTO 1052 EX." sheetId="213" r:id="rId91"/>
    <sheet name="DCTO 1159 EX." sheetId="416" r:id="rId92"/>
    <sheet name="RES. 19 EX." sheetId="81" r:id="rId93"/>
    <sheet name="RES. 22 EX." sheetId="290" r:id="rId94"/>
    <sheet name="RES.129 EX." sheetId="415" r:id="rId95"/>
    <sheet name="RES. 156 EX." sheetId="293" r:id="rId96"/>
    <sheet name="RES. 172 EX." sheetId="86" r:id="rId97"/>
    <sheet name="RES. 268 EX." sheetId="299" r:id="rId98"/>
    <sheet name="RES. 606 EX." sheetId="422" r:id="rId99"/>
    <sheet name="Res. Ex. 264" sheetId="303" r:id="rId100"/>
    <sheet name="Decreto 104" sheetId="308" r:id="rId101"/>
    <sheet name="Res. Ex. 544" sheetId="307" r:id="rId102"/>
    <sheet name="Res. Ex. 897" sheetId="306" r:id="rId103"/>
    <sheet name="Res. Ex. 330" sheetId="304" r:id="rId104"/>
    <sheet name="Ley 21.162" sheetId="302" r:id="rId105"/>
    <sheet name="Ley 19.300" sheetId="57" r:id="rId106"/>
    <sheet name="Ley 19.937" sheetId="222" r:id="rId107"/>
    <sheet name="Ley 20.096" sheetId="53" r:id="rId108"/>
    <sheet name="Ley 20.417" sheetId="117" r:id="rId109"/>
    <sheet name="Ley 20.930" sheetId="244" r:id="rId110"/>
    <sheet name="DFL1MS" sheetId="104" r:id="rId111"/>
    <sheet name="DFL 725" sheetId="47" r:id="rId112"/>
    <sheet name="DCTO 1 MMA" sheetId="257" r:id="rId113"/>
    <sheet name="DCTO 148" sheetId="56" r:id="rId114"/>
    <sheet name="DCTO 160" sheetId="177" r:id="rId115"/>
    <sheet name="DCTO 189" sheetId="167" r:id="rId116"/>
    <sheet name="DCTO 239" sheetId="224" r:id="rId117"/>
    <sheet name="DCTO 298" sheetId="165" r:id="rId118"/>
    <sheet name="DCTO 735" sheetId="110" r:id="rId119"/>
    <sheet name="RES 133 EX." sheetId="178" r:id="rId120"/>
    <sheet name="RES. 222 EX." sheetId="113" r:id="rId121"/>
    <sheet name="RES. 359 Y 499 EX." sheetId="173" r:id="rId122"/>
    <sheet name="RES. 909 EX." sheetId="348" r:id="rId123"/>
    <sheet name="RES. 971 EX." sheetId="230" r:id="rId124"/>
    <sheet name="RES. 1031 EX." sheetId="231" r:id="rId125"/>
    <sheet name="RES. 1059 EX." sheetId="300" r:id="rId126"/>
    <sheet name="RES. 1391 EX." sheetId="232" r:id="rId127"/>
    <sheet name="RES. 1392 EX." sheetId="233" r:id="rId128"/>
    <sheet name="RES. 1448 EX." sheetId="328" r:id="rId129"/>
    <sheet name="RES. 1538 EX." sheetId="238" r:id="rId130"/>
    <sheet name="RES.1660 EX." sheetId="424" r:id="rId131"/>
    <sheet name="RES. 2863 EX." sheetId="423" r:id="rId132"/>
    <sheet name="RES. 3457 EX." sheetId="80" r:id="rId133"/>
    <sheet name="RES. 5921 EX." sheetId="430" r:id="rId134"/>
    <sheet name="CIR. 148" sheetId="216" r:id="rId135"/>
    <sheet name="CIR. 3221" sheetId="373" r:id="rId136"/>
    <sheet name="CIR. 3298" sheetId="374" r:id="rId137"/>
    <sheet name="RES 1215" sheetId="142" r:id="rId138"/>
    <sheet name="NCH 382" sheetId="171" r:id="rId139"/>
    <sheet name="ORD. 0188 SNGM" sheetId="37" r:id="rId140"/>
    <sheet name="ORD.3029-044 DT" sheetId="295" r:id="rId141"/>
    <sheet name="NCh.1377" sheetId="109" r:id="rId142"/>
    <sheet name="NCh.1411" sheetId="372" r:id="rId143"/>
    <sheet name="NCh.1430" sheetId="239" r:id="rId144"/>
    <sheet name="NCh. 1433" sheetId="240" r:id="rId145"/>
    <sheet name="NCh. 2056" sheetId="296" r:id="rId146"/>
    <sheet name="NCh. 2190" sheetId="107" r:id="rId147"/>
    <sheet name="NCh. 2245" sheetId="108" r:id="rId148"/>
    <sheet name="NCh.3262" sheetId="371" r:id="rId149"/>
    <sheet name="Dictamen 385_09" sheetId="418" r:id="rId150"/>
    <sheet name="Dictamen 1233" sheetId="319" r:id="rId151"/>
    <sheet name="Dictamen 1389" sheetId="321" r:id="rId152"/>
    <sheet name="Politica Sk" sheetId="338" r:id="rId153"/>
    <sheet name="SIGO" sheetId="344" r:id="rId154"/>
    <sheet name="NOR.INTER.DCH" sheetId="410" r:id="rId155"/>
    <sheet name="ECF" sheetId="390" r:id="rId156"/>
    <sheet name="EST." sheetId="397" r:id="rId157"/>
    <sheet name="BOWTIE" sheetId="392" r:id="rId158"/>
    <sheet name="PNS" sheetId="420" r:id="rId159"/>
    <sheet name="EST" sheetId="391" r:id="rId160"/>
    <sheet name="RES.1697 EX." sheetId="435" r:id="rId161"/>
    <sheet name="LEY 21.828" sheetId="436" r:id="rId162"/>
    <sheet name="DCTO 57 MINSAL" sheetId="437" r:id="rId163"/>
    <sheet name="DCTO 4 OIT155" sheetId="438" r:id="rId164"/>
    <sheet name="LEY 21.755" sheetId="439" r:id="rId165"/>
    <sheet name="RES.1117 EX." sheetId="440" r:id="rId166"/>
    <sheet name="LEY 21.719" sheetId="441" r:id="rId167"/>
    <sheet name="LEY 21.735" sheetId="442" r:id="rId168"/>
    <sheet name="DCTO 40 MINSAL" sheetId="443" r:id="rId169"/>
    <sheet name="Ley 21.628" sheetId="444" r:id="rId170"/>
    <sheet name="Ley 21.746" sheetId="445" r:id="rId171"/>
    <sheet name="Ley 19.799" sheetId="446" r:id="rId172"/>
    <sheet name="Circ. 3873" sheetId="447" r:id="rId173"/>
    <sheet name="Circ. 3890" sheetId="448" r:id="rId174"/>
    <sheet name="Circ. 3909" sheetId="449" r:id="rId175"/>
    <sheet name="NEO 53" sheetId="450" r:id="rId17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5" i="283" l="1"/>
  <c r="K9" i="450"/>
  <c r="K9" i="449"/>
  <c r="K9" i="448"/>
  <c r="K9" i="447"/>
  <c r="K9" i="446"/>
  <c r="K9" i="445"/>
  <c r="K9" i="444"/>
  <c r="K7" i="443"/>
  <c r="K7" i="442"/>
  <c r="K7" i="439"/>
  <c r="K7" i="437"/>
  <c r="K7" i="435"/>
  <c r="M3" i="420"/>
  <c r="M2" i="420"/>
  <c r="M1" i="420"/>
  <c r="J17" i="392"/>
  <c r="M3" i="392"/>
  <c r="M2" i="392"/>
  <c r="M1" i="392"/>
  <c r="J16" i="397"/>
  <c r="M3" i="397"/>
  <c r="M2" i="397"/>
  <c r="M1" i="397"/>
  <c r="M3" i="390"/>
  <c r="M2" i="390"/>
  <c r="M1" i="390"/>
  <c r="M3" i="410"/>
  <c r="M2" i="410"/>
  <c r="M1" i="410"/>
  <c r="N1" i="344"/>
  <c r="N1" i="338"/>
  <c r="N1" i="321"/>
  <c r="K10" i="319"/>
  <c r="N1" i="319"/>
  <c r="N1" i="418"/>
  <c r="N1" i="371"/>
  <c r="N1" i="108"/>
  <c r="N1" i="107"/>
  <c r="N1" i="296"/>
  <c r="N1" i="240"/>
  <c r="N1" i="239"/>
  <c r="N1" i="372"/>
  <c r="N1" i="109"/>
  <c r="N1" i="295"/>
  <c r="N1" i="37"/>
  <c r="N1" i="374"/>
  <c r="N1" i="373"/>
  <c r="N1" i="216"/>
  <c r="N1" i="430"/>
  <c r="N1" i="80"/>
  <c r="N1" i="423"/>
  <c r="N1" i="424"/>
  <c r="N1" i="238"/>
  <c r="N1" i="328"/>
  <c r="N1" i="233"/>
  <c r="N1" i="232"/>
  <c r="K7" i="300"/>
  <c r="N1" i="300"/>
  <c r="N1" i="231"/>
  <c r="N1" i="230"/>
  <c r="N1" i="348"/>
  <c r="J7" i="178"/>
  <c r="J18" i="56"/>
  <c r="N1" i="422"/>
  <c r="N1" i="299"/>
  <c r="N1" i="86"/>
  <c r="N1" i="293"/>
  <c r="N1" i="415"/>
  <c r="N1" i="290"/>
  <c r="K7" i="81"/>
  <c r="N1" i="81"/>
  <c r="N1" i="416"/>
  <c r="N1" i="213"/>
  <c r="N1" i="90"/>
  <c r="N1" i="226"/>
  <c r="N1" i="184"/>
  <c r="N1" i="417"/>
  <c r="N1" i="34"/>
  <c r="N1" i="122"/>
  <c r="N1" i="101"/>
  <c r="N1" i="129"/>
  <c r="N1" i="35"/>
  <c r="N1" i="183"/>
  <c r="N1" i="45"/>
  <c r="N1" i="46"/>
  <c r="N1" i="115"/>
  <c r="N1" i="324"/>
  <c r="N1" i="69"/>
  <c r="N1" i="362"/>
  <c r="K8" i="40"/>
  <c r="N1" i="40"/>
  <c r="N1" i="67"/>
  <c r="N1" i="133"/>
  <c r="N1" i="350"/>
  <c r="N1" i="325"/>
  <c r="K65" i="396"/>
  <c r="N1" i="396"/>
  <c r="N1" i="309"/>
  <c r="N1" i="259"/>
  <c r="N1" i="214"/>
  <c r="N1" i="66"/>
  <c r="N1" i="409"/>
  <c r="N1" i="220"/>
  <c r="N1" i="143"/>
  <c r="N1" i="48"/>
  <c r="K9" i="433"/>
  <c r="N1" i="433"/>
  <c r="K10" i="408"/>
  <c r="N1" i="408"/>
  <c r="N1" i="425"/>
  <c r="K13" i="411"/>
  <c r="N1" i="411"/>
  <c r="K14" i="393"/>
  <c r="N1" i="393"/>
  <c r="K15" i="407"/>
  <c r="N1" i="407"/>
  <c r="K7" i="412"/>
  <c r="N1" i="412"/>
  <c r="N1" i="330"/>
  <c r="N1" i="428"/>
  <c r="N1" i="310"/>
  <c r="N1" i="352"/>
  <c r="N1" i="351"/>
  <c r="N1" i="356"/>
  <c r="N1" i="426"/>
  <c r="N1" i="354"/>
  <c r="N1" i="353"/>
  <c r="N1" i="266"/>
  <c r="N1" i="387"/>
  <c r="N1" i="264"/>
  <c r="N1" i="268"/>
  <c r="N1" i="265"/>
  <c r="N1" i="211"/>
  <c r="N1" i="247"/>
  <c r="N1" i="386"/>
  <c r="N1" i="161"/>
  <c r="N1" i="384"/>
  <c r="N1" i="93"/>
  <c r="K7" i="92"/>
  <c r="N1" i="92"/>
  <c r="N1" i="210"/>
  <c r="N1" i="432"/>
  <c r="N1" i="193"/>
  <c r="N1" i="79"/>
  <c r="N1" i="192"/>
  <c r="N1" i="202"/>
  <c r="N1" i="191"/>
  <c r="N1" i="267"/>
  <c r="N1" i="190"/>
  <c r="N1" i="62"/>
  <c r="N1" i="75"/>
  <c r="N1" i="61"/>
  <c r="N1" i="377"/>
  <c r="N1" i="200"/>
  <c r="K10" i="431"/>
  <c r="N1" i="431"/>
  <c r="N1" i="361"/>
  <c r="N1" i="74"/>
  <c r="N1" i="76"/>
  <c r="N1" i="30"/>
  <c r="N1" i="360"/>
  <c r="N1" i="204"/>
  <c r="N1" i="186"/>
  <c r="N1" i="359"/>
  <c r="N1" i="60"/>
  <c r="N1" i="358"/>
  <c r="N1" i="208"/>
  <c r="N1" i="32"/>
  <c r="N1" i="3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<sst xmlns="http://schemas.openxmlformats.org/spreadsheetml/2006/main" count="12735" uniqueCount="3546">
  <si>
    <t>Lista de Verificación de Cumplimiento Requisitos Legales y Otros
 Aplicable a Seguridad, Salud Ocupacional, Medioambiente y Comunidad
Contrato 4600029025 - SKIC CC-101</t>
  </si>
  <si>
    <t>Código</t>
  </si>
  <si>
    <t xml:space="preserve">MTRSE-00002 </t>
  </si>
  <si>
    <t>Revisión</t>
  </si>
  <si>
    <t>Fecha</t>
  </si>
  <si>
    <t>N°</t>
  </si>
  <si>
    <t>Cuerpo Legal</t>
  </si>
  <si>
    <t>Organismo</t>
  </si>
  <si>
    <t>Materia</t>
  </si>
  <si>
    <t>Nombre del Cuerpo Legal</t>
  </si>
  <si>
    <t>% Cumplimiento</t>
  </si>
  <si>
    <t>Link</t>
  </si>
  <si>
    <t xml:space="preserve">Ley 16.744 </t>
  </si>
  <si>
    <t xml:space="preserve">MINISTERIO DEL TRABAJO Y PREVISION SOCIAL. </t>
  </si>
  <si>
    <t>Seguridad y Salud</t>
  </si>
  <si>
    <t>Establece Normas sobre Accidentes del Trabajo y Enfermedades Profesionales</t>
  </si>
  <si>
    <t>https://www.leychile.cl/Navegar?idNorma=28650&amp;idVersion=2019-01-01</t>
  </si>
  <si>
    <t>Vigente / Modificado</t>
  </si>
  <si>
    <t>Ley 18.290</t>
  </si>
  <si>
    <t>MINISTERIO DE JUSTICIA</t>
  </si>
  <si>
    <t>Seguridad</t>
  </si>
  <si>
    <t>Ley de Transito</t>
  </si>
  <si>
    <t>https://www.leychile.cl/Navegar?idNorma=29708</t>
  </si>
  <si>
    <t>Vigente</t>
  </si>
  <si>
    <t>Ley 19.303</t>
  </si>
  <si>
    <t>MINISTERIO DEL INTERIOR</t>
  </si>
  <si>
    <t xml:space="preserve">Establece Obligaciones a Entidades que indica, en Materia de Seguridad de las Personas </t>
  </si>
  <si>
    <t>https://www.leychile.cl/Navegar?idNorma=30670</t>
  </si>
  <si>
    <t>LEY 19.404</t>
  </si>
  <si>
    <t>MINISTERIO DE SALUD</t>
  </si>
  <si>
    <t>RRHH</t>
  </si>
  <si>
    <t>Introduce modificación al Decreto Ley Nº 3.500, de 1980, Texto Original del 01-03-2009 y dicta normas relativas a pensiones de vejez, considerando el desempeño de trabajos pesados.</t>
  </si>
  <si>
    <t>N/A</t>
  </si>
  <si>
    <t>https://www.bcn.cl/leychile/navegar?idNorma=30771</t>
  </si>
  <si>
    <t>Ley 19.419</t>
  </si>
  <si>
    <t>Medio Ambiente</t>
  </si>
  <si>
    <t>Regula Actividades que indica Relacionadas con el Tabaco</t>
  </si>
  <si>
    <t>https://www.leychile.cl/Navegar?idNorma=30786</t>
  </si>
  <si>
    <t>Ley 19.518</t>
  </si>
  <si>
    <t>MINISTERIO DEL TRABAJO Y PREVISIÓN</t>
  </si>
  <si>
    <t>Fija nuevo estatuto de capacitación y empleo</t>
  </si>
  <si>
    <t>https://www.bcn.cl/leychile/navegar?idNorma=76201</t>
  </si>
  <si>
    <t>Ley 19.628</t>
  </si>
  <si>
    <t>MINISTERIO SECRETARIA GENERAL DE LA PRESIDENCIA</t>
  </si>
  <si>
    <t>RRLL</t>
  </si>
  <si>
    <t>Derecho a la Privacidad</t>
  </si>
  <si>
    <t>https://www.leychile.cl/Navegar?idNorma=141599</t>
  </si>
  <si>
    <t>Ley 19.728</t>
  </si>
  <si>
    <t>Establece un Seguro de desempleo</t>
  </si>
  <si>
    <t>https://www.leychile.cl/Navegar?idNorma=184979</t>
  </si>
  <si>
    <t>LEY 20.000</t>
  </si>
  <si>
    <t>Sustituye la ley Nº 19.366, que sanciona el trafico ilícito de estupefacientes y sustancias psicotrópicas</t>
  </si>
  <si>
    <t>https://www.bcn.cl/leychile/navegar?idNorma=235507</t>
  </si>
  <si>
    <t>Ley 20.001</t>
  </si>
  <si>
    <t xml:space="preserve">Regula el Peso Máximo de  Carga Humana </t>
  </si>
  <si>
    <t>https://www.leychile.cl/Navegar?idNorma=235279</t>
  </si>
  <si>
    <t>Modificada 20949</t>
  </si>
  <si>
    <t xml:space="preserve">Ley 20.005 </t>
  </si>
  <si>
    <t>Tipifica y Sanciona el Acoso Sexual</t>
  </si>
  <si>
    <t>https://www.leychile.cl/Navegar?idNorma=236425</t>
  </si>
  <si>
    <t>Ley 20.047</t>
  </si>
  <si>
    <t>Establece un Permiso Paternal en el Código del Trabajo</t>
  </si>
  <si>
    <t>https://www.leychile.cl/Navegar?idNorma=241556</t>
  </si>
  <si>
    <t>LEY 20.068</t>
  </si>
  <si>
    <t>MINISTERIO DE TRANSPORTE Y TELECOMUNICACIONES</t>
  </si>
  <si>
    <t>HSEC</t>
  </si>
  <si>
    <t>Actualización Ley de transito
Introduce diversas modificaciones a la ley Nº 18.290, en materia de tránsito terrestre</t>
  </si>
  <si>
    <t>https://www.bcn.cl/leychile/navegar?idNorma=244868</t>
  </si>
  <si>
    <t>Ley 20.096</t>
  </si>
  <si>
    <t>Establece Mecanismos de Control Aplicables a la Sustancias Agotadoras de la Capa de Ozono</t>
  </si>
  <si>
    <t>https://www.leychile.cl/Navegar?idNorma=248323</t>
  </si>
  <si>
    <t>Ley 20.101</t>
  </si>
  <si>
    <t>Amplia el concepto de accidente de Trabajo contemplado en la ley Nº 16.744, sobre Accidente del Trabajo y Enfermedades Profesionales</t>
  </si>
  <si>
    <t>https://www.leychile.cl/Navegar?idNorma=249199</t>
  </si>
  <si>
    <t>LEY 20.105</t>
  </si>
  <si>
    <t>Ministerio de Salud, Subsecretaria de Salud Pública</t>
  </si>
  <si>
    <t>Modifica la ley Nº 19.419, en materias relativas a la publicidad y el consumo del tabaco</t>
  </si>
  <si>
    <t>https://www.bcn.cl/leychile/navegar?idNorma=249682&amp;idVersion=2006-05-16</t>
  </si>
  <si>
    <t>Ley 20.123</t>
  </si>
  <si>
    <t>Regula trabajo en régimen de subcontratación, el funcionamiento de las empresas de servicios transitorios y el contrato de trabajo de servicios transitorios</t>
  </si>
  <si>
    <t>https://www.leychile.cl/Navegar?idNorma=254080</t>
  </si>
  <si>
    <t>Ley 20.137</t>
  </si>
  <si>
    <t>Otorga Permiso Laboral Por Muerte y Nacimiento de Parientes que Indica.</t>
  </si>
  <si>
    <t>https://www.leychile.cl/Navegar?idNorma=256450</t>
  </si>
  <si>
    <t>Ley 20.348</t>
  </si>
  <si>
    <t>Resguarda el Derecho a la Igualdad en las Remuneraciones.</t>
  </si>
  <si>
    <t>https://www.leychile.cl/Navegar?idNorma=1003601</t>
  </si>
  <si>
    <t>Ley 20.422</t>
  </si>
  <si>
    <t>MINISTERIO DE PLANIFICACION</t>
  </si>
  <si>
    <t xml:space="preserve"> Establece Normas sobre Igualdad de Oportunidades e Inclusión Social de Personas con Discapacidad</t>
  </si>
  <si>
    <t>https://www.leychile.cl/Navegar?idLey=20422</t>
  </si>
  <si>
    <t>Ley 20.508</t>
  </si>
  <si>
    <t>Ministerio de transportes y telecomunicaciones</t>
  </si>
  <si>
    <t>Con la finalidad de exigir cinturones de seguridad y artefactos técnicos limitadores de velocidad en los buses de transporte público</t>
  </si>
  <si>
    <t>https://www.leychile.cl/Navegar?idNorma=1024619</t>
  </si>
  <si>
    <t>Ley 20.545</t>
  </si>
  <si>
    <t>Modifica las Normas sobre Protección a la Maternidad e Incorpora el Permiso Postnatal Parental</t>
  </si>
  <si>
    <t>https://www.leychile.cl/Navegar?idNorma=1030936</t>
  </si>
  <si>
    <t>Ley 20.580</t>
  </si>
  <si>
    <t>MINISTERIO DEL TRANSPORTE Y TELECOMUNICACIONES</t>
  </si>
  <si>
    <t>Modifica Ley N° 18.290, aumentando las sanciones por manejo en estado de ebriedad, bajo la influencia de sustancias estupefacientes o psicotrópicas, y bajo la influencia del alcohol</t>
  </si>
  <si>
    <t>https://www.leychile.cl/Navegar?idNorma=1037847</t>
  </si>
  <si>
    <t>Ley 20.607</t>
  </si>
  <si>
    <t>Acoso Laboral</t>
  </si>
  <si>
    <t>https://www.leychile.cl/Navegar?idNorma=1042709</t>
  </si>
  <si>
    <t>Ley 20.609</t>
  </si>
  <si>
    <t>Establece medidas contra la discriminación.</t>
  </si>
  <si>
    <t>https://www.leychile.cl/Navegar?idNorma=1042092</t>
  </si>
  <si>
    <t>Ley 20.611</t>
  </si>
  <si>
    <t>Modifica el Código del Trabajo en Materia de Protección de las Remuneraciones</t>
  </si>
  <si>
    <t>https://www.leychile.cl/Navegar?idNorma=1042710</t>
  </si>
  <si>
    <t>Ley 20.613</t>
  </si>
  <si>
    <t>Semana Corrida</t>
  </si>
  <si>
    <t>https://www.leychile.cl/Navegar?idNorma=1042711</t>
  </si>
  <si>
    <t>Ley 20.684</t>
  </si>
  <si>
    <t xml:space="preserve">Establece Plazo para otorgamiento del Finiquito del Contrato de Trabajo </t>
  </si>
  <si>
    <t>https://www.leychile.cl/Navegar?idNorma=1053719</t>
  </si>
  <si>
    <t>Ley 20.764</t>
  </si>
  <si>
    <t>Modifica el código del trabajo en materia de protección a la maternidad, la paternidad y la vida familiar y estable un permiso por matrimonio del trabajador</t>
  </si>
  <si>
    <t>https://www.leychile.cl/Navegar?idNorma=1064513</t>
  </si>
  <si>
    <t>Ley 20.769</t>
  </si>
  <si>
    <t>Modifica el código del trabajo otorgando permiso a trabajadoras y trabajadores para efectuarse exámenes de mamografía y próstata respectivamente</t>
  </si>
  <si>
    <t>https://www.leychile.cl/Navegar?idNorma=1066873</t>
  </si>
  <si>
    <t>LEY 20.770</t>
  </si>
  <si>
    <t>Ministerio de Transportes y Telecomunicaciones, Subsecretaría de Transportes.</t>
  </si>
  <si>
    <t>SEGURIDAD</t>
  </si>
  <si>
    <t>Modifica la ley del tránsito, en lo que se refiere al delito de manejo en estado de ebriedad, causando lesiones graves, gravísimas o, con resultado de muerte</t>
  </si>
  <si>
    <t>https://www.bcn.cl/leychile/navegar?idNorma=1066775</t>
  </si>
  <si>
    <t>Ley 20.879</t>
  </si>
  <si>
    <t xml:space="preserve">Sanciona el transporte de desechos hacia vertederos clandestinos </t>
  </si>
  <si>
    <t>https://www.leychile.cl/Navegar?idNorma=1084262</t>
  </si>
  <si>
    <t>LEY 20.907</t>
  </si>
  <si>
    <t>Ministerio del Trabajo y Previsión Social</t>
  </si>
  <si>
    <t>Regula la situación del trabajador dependiente que se desempeña como voluntario del cuerpo de bomberos</t>
  </si>
  <si>
    <t>https://www.bcn.cl/leychile/navegar?idNorma=1089343</t>
  </si>
  <si>
    <t>Ley 20.920</t>
  </si>
  <si>
    <t>MINISTERIO DEL MEDIO AMBIENTE</t>
  </si>
  <si>
    <t>Establece marco para la gestión de residuos, la responsabilidad extendida del productor y fomento al reciclaje</t>
  </si>
  <si>
    <t>https://www.leychile.cl/Navegar?idNorma=1090894</t>
  </si>
  <si>
    <t>Ley 20.940</t>
  </si>
  <si>
    <t xml:space="preserve">Moderniza el Sistema de Relaciones Laborales </t>
  </si>
  <si>
    <t>https://www.leychile.cl/Navegar?idNorma=1094436</t>
  </si>
  <si>
    <t>Ley 20.949</t>
  </si>
  <si>
    <t>Modifica el código del trabajo para reducir el peso de las cargas de manipulación
manual</t>
  </si>
  <si>
    <t>https://www.leychile.cl/Navegar?idNorma=1094899</t>
  </si>
  <si>
    <t>Ley 21.010</t>
  </si>
  <si>
    <t>Ministerio del trabajo y previsión social</t>
  </si>
  <si>
    <t>Extiende y modifica la cotización extraordinaria para el seguro social contra riesgos de accidentes del trabajo y enfermedades profesionales, y crea el fondo que financiará el seguro para el acompañamiento de los niños y niñas</t>
  </si>
  <si>
    <t>https://www.leychile.cl/Navegar?idNorma=1102293</t>
  </si>
  <si>
    <t>Ley 21.012</t>
  </si>
  <si>
    <t>Garantiza Seguridad de los Trabajadores en situaciones de Riesgo y Emergencia</t>
  </si>
  <si>
    <t>https://www.leychile.cl/Navegar?idNorma=1103798</t>
  </si>
  <si>
    <t>LEY 21.015</t>
  </si>
  <si>
    <t>Ministerio de Desarrollo Social</t>
  </si>
  <si>
    <t>Incentiva la inclusión de personas con discapacidad al mundo laboral</t>
  </si>
  <si>
    <t>https://www.bcn.cl/leychile/navegar?idNorma=1103997</t>
  </si>
  <si>
    <t>Ley 21.042</t>
  </si>
  <si>
    <t>Aplica al trabajos que celebra un acuerdo de unión civil, el permiso laboral que se otorga a quien contrae matrimonio</t>
  </si>
  <si>
    <t>https://www.leychile.cl/Navegar?idNorma=1110267</t>
  </si>
  <si>
    <t>LEY 21.054</t>
  </si>
  <si>
    <t>MINISTERIO DEL TRABAJO Y PREVISIÓN SOCIAL</t>
  </si>
  <si>
    <t>Modifica la ley N° 16.744, que establece normas sobre accidentes del trabajo y enfermedades profesionales, con el objeto de eliminar la distinción entre empleados y obreros</t>
  </si>
  <si>
    <t>https://www.bcn.cl/leychile/navegar?idNorma=1112814</t>
  </si>
  <si>
    <t>LEY 21.103</t>
  </si>
  <si>
    <t>MINISTERIO DE TRANSPORTES Y TELECOMUNICACIONES</t>
  </si>
  <si>
    <t>ADC CTTO</t>
  </si>
  <si>
    <t>Modifica la ley de tránsito, en lo relativo a la velocidad máxima de circulación en zonas urbanas</t>
  </si>
  <si>
    <t>https://www.bcn.cl/leychile/navegar?idNorma=1121440&amp;idParte=9938547&amp;idVersion=2018-08-04</t>
  </si>
  <si>
    <t>Ley 21.120</t>
  </si>
  <si>
    <t>MINISTERIO DE JUSTICIA Y DERECHOS HUMANOS</t>
  </si>
  <si>
    <t>Reconoce y da protección al derecho a la identidad de género</t>
  </si>
  <si>
    <t>https://www.bcn.cl/leychile/navegar?idNorma=1126480</t>
  </si>
  <si>
    <t xml:space="preserve">Vigente </t>
  </si>
  <si>
    <t>LEY 21.122</t>
  </si>
  <si>
    <t>Modifica el código del trabajo en materia de contrato de trabajo por obra o faena</t>
  </si>
  <si>
    <t>https://www.bcn.cl/leychile/navegar?idNorma=1125900</t>
  </si>
  <si>
    <t>Ley 21.155</t>
  </si>
  <si>
    <t>MINISTERIO DE LA MUJER Y LA EQUIDAD DE GÉNERO</t>
  </si>
  <si>
    <t>Establece medidas de protección a la lactancia materna y su ejercicio</t>
  </si>
  <si>
    <t>https://www.bcn.cl/leychile/navegar?idNorma=1131064</t>
  </si>
  <si>
    <t>Ley 21.165</t>
  </si>
  <si>
    <t xml:space="preserve">Establece una jornada parcial alternativa para estudiantes trabajadores </t>
  </si>
  <si>
    <t>https://www.bcn.cl/leychile/navegar?idNorma=1134237</t>
  </si>
  <si>
    <t>Ley 21.220</t>
  </si>
  <si>
    <t>Modifica el código del trabajo en materia de trabajo a distancia</t>
  </si>
  <si>
    <t>https://www.leychile.cl/Navegar?idNorma=1143741&amp;idVersion=2020-04-01</t>
  </si>
  <si>
    <t>Ley 21.364</t>
  </si>
  <si>
    <t xml:space="preserve">MINISTERIO DEL INTERIOR Y SEGURIDAD PUBLICA </t>
  </si>
  <si>
    <t>Establece el Sistema Nacional de Prevención y Respuesta ante desastres, sustituye la oficina nacional de emergencia por el servicio nacional de prevención y respuesta ante desastres, y adecúa normas que indica</t>
  </si>
  <si>
    <t>https://www.bcn.cl/leychile/navegar?idNorma=1163423</t>
  </si>
  <si>
    <t>Ley 21.441</t>
  </si>
  <si>
    <t>Extiende la duración del permiso laboral para trabajadoras y trabajadores en caso de fallecimiento del padre o de la madre, e incorpora igual permiso en caso de fallecimiento de un hermano o hermana</t>
  </si>
  <si>
    <t>https://www.bcn.cl/leychile/navegar?idNorma=1175780</t>
  </si>
  <si>
    <t>Ley 21.561</t>
  </si>
  <si>
    <t xml:space="preserve">HSEC - RRHH </t>
  </si>
  <si>
    <t>Modifica el código del trabajo con el objeto de reducir la jornada laboral</t>
  </si>
  <si>
    <t>https://www.bcn.cl/leychile/navegar?idNorma=1191554</t>
  </si>
  <si>
    <t>Ley 21.579</t>
  </si>
  <si>
    <t>Habilita una prórroga progresiva en la renovación de las licencias de conducir</t>
  </si>
  <si>
    <t>Ley Chile - Ley 21579 - Biblioteca del Congreso Nacional</t>
  </si>
  <si>
    <t>Ley 21.643</t>
  </si>
  <si>
    <t>Modifica el código del trabajo y otros cuerpos legales, en materia de prevención, investigación y sanción del acoso laboral, sexual o de violencia en el trabajo</t>
  </si>
  <si>
    <t>https://www.bcn.cl/leychile/navegar?idNorma=1200096</t>
  </si>
  <si>
    <t xml:space="preserve">Ley 21.645 </t>
  </si>
  <si>
    <t>Modifica el título II del libro II del código del trabajo "de la Protección a la maternidad, paternidad y vida familiar" y regula Un régimen de trabajo a distancia y teletrabajo en las Condiciones que indica</t>
  </si>
  <si>
    <t>Ley Chile - Ley 21645 - Biblioteca del Congreso Nacional</t>
  </si>
  <si>
    <t>Ley 21.675</t>
  </si>
  <si>
    <t xml:space="preserve">MINISTERIO DE LA MUJER </t>
  </si>
  <si>
    <t>ESTATUYE MEDIDAS PARA PREVENIR, SANCIONAR Y ERRADICAR LA VIOLENCIA EN CONTRA DE LAS MUJERES, EN RAZÓN DE SU GÉNERO</t>
  </si>
  <si>
    <t>https://www.bcn.cl/leychile/navegar?idNorma=1204220&amp;idParte=10503628&amp;idVersion=2024-06-14</t>
  </si>
  <si>
    <t>Ley 21.690</t>
  </si>
  <si>
    <t>Introduce modificaciones al código del trabajo y otros cuerpos legales en materia de inclusión laboral de personas con discapacidad y asignatarias de pensión de invalidez</t>
  </si>
  <si>
    <t>Ley Chile - Ley 21690 - Biblioteca del Congreso Nacional</t>
  </si>
  <si>
    <t>DFL N°1</t>
  </si>
  <si>
    <t>Fija el Texto Refundido, Coordinado y Sistematizado del Código del Trabajo</t>
  </si>
  <si>
    <t>https://www.leychile.cl/Navegar?idNorma=207436</t>
  </si>
  <si>
    <t xml:space="preserve">Decreto con Fuerza de Ley 1 </t>
  </si>
  <si>
    <t>Ley de Tránsito</t>
  </si>
  <si>
    <t>https://www.leychile.cl/Navegar?idNorma=1007469</t>
  </si>
  <si>
    <t>Decreto con Fuerza de Ley 4</t>
  </si>
  <si>
    <t xml:space="preserve">MINISTERIO DE ECONOMIA, FOMENTO Y RECONSTRUCCIÓN </t>
  </si>
  <si>
    <t>Fija Texto Refundido, coordinado y sistematizado del decreto con fuerza de Ley N°1, de minería, de 1982, ley general de servicios eléctricos, en materia de energía eléctrica.</t>
  </si>
  <si>
    <t>https://www.leychile.cl/Navegar?idNorma=258171</t>
  </si>
  <si>
    <t>Decreto 13</t>
  </si>
  <si>
    <t>Aprueba reglamento que establece las características del Grabado de las letras y dígitos de la placa patente única en los Vidrios y espejos laterales de los vehículos motorizados</t>
  </si>
  <si>
    <t>Ley Chile - Decreto 13 14-MAY-2024 MINISTERIO DE TRANSPORTES Y TELECOMUNICACIONES, SUBSECRETARÍA DE TRANSPORTES - Biblioteca del Congreso Nacional</t>
  </si>
  <si>
    <t>Decreto 18</t>
  </si>
  <si>
    <t xml:space="preserve">Certificación de Calidad de Elementos de Protección  </t>
  </si>
  <si>
    <t>https://www.leychile.cl/Navegar?idNorma=7603</t>
  </si>
  <si>
    <t>Decreto 26</t>
  </si>
  <si>
    <t>Establece Elementos de Seguridad Aplicables a Vehículos Motorizados</t>
  </si>
  <si>
    <t>https://www.leychile.cl/Navegar?idNorma=166902</t>
  </si>
  <si>
    <t xml:space="preserve">Decreto 43 </t>
  </si>
  <si>
    <t>Aprueba el reglamento de almacenamiento de sustancias peligrosas</t>
  </si>
  <si>
    <t>https://www.leychile.cl/Navegar?idNorma=1088802</t>
  </si>
  <si>
    <t>Decreto 44</t>
  </si>
  <si>
    <t xml:space="preserve">MINISTERIO DE ECONOMIA </t>
  </si>
  <si>
    <t xml:space="preserve">Aprueba Reglamento que establece requisitos de seguridad y rotulación de extintores portátiles </t>
  </si>
  <si>
    <t>https://www.bcn.cl/leychile/navegar?idNorma=1115349</t>
  </si>
  <si>
    <t>Aprueba nuevo Reglamento sobre gestión preventiva de los riesgos laborales para un entorno de trabajo seguro y saludable</t>
  </si>
  <si>
    <t>https://www.bcn.cl/leychile/navegar?idNorma=1205298</t>
  </si>
  <si>
    <t>Decreto 48</t>
  </si>
  <si>
    <t>Salud</t>
  </si>
  <si>
    <t>Introduce modificaciones en el reglamento para la aplicación de la ley N° 20.001 que regula el peso máximo de carga humana, contenido en el decreto supremo N°63</t>
  </si>
  <si>
    <t>Decreto-48 17-ENE-2018 MINISTERIO DEL TRABAJO Y PREVISIÓN SOCIAL - Ley Chile - Biblioteca del Congreso Nacional (bcn.cl)</t>
  </si>
  <si>
    <t>Decreto 49</t>
  </si>
  <si>
    <t>MINISTERIO DEL TRABAJO</t>
  </si>
  <si>
    <t>Modifica decreto supremo 71, de 1996, que aprueba reglamento para la aplicación de la ley 19.404, que introduce modificaciones al dl 3.500, y dicta normas relativas a pensiones de vejez</t>
  </si>
  <si>
    <t>https://www.bcn.cl/leychile/navegar?i=1115974&amp;f=2018-03-09&amp;p=9893266</t>
  </si>
  <si>
    <t>Decreto 55</t>
  </si>
  <si>
    <t>Establece Normas de Emisión Aplicables a Vehículos Motorizados Pesados Que Indica</t>
  </si>
  <si>
    <t>https://www.leychile.cl/Navegar?idNorma=8364</t>
  </si>
  <si>
    <t>Decreto 63</t>
  </si>
  <si>
    <t>Aprueba reglamento para la aplicación de la Ley 20.001, que regula el peso máximo de carga humana</t>
  </si>
  <si>
    <t>https://www.leychile.cl/Navegar?idNorma=241855</t>
  </si>
  <si>
    <t xml:space="preserve">Decreto 67 </t>
  </si>
  <si>
    <t>Aprueba Reglamento para  Aplicación de Artículos 15 y 16 de Ley N°16.744, sobre exenciones, rebajas y recargos de la cotización adicional diferenciada.</t>
  </si>
  <si>
    <t>https://www.leychile.cl/Navegar?idNorma=159800</t>
  </si>
  <si>
    <t>Decreto 73</t>
  </si>
  <si>
    <t>Introduce modificaciones en el reglamento para la aplicación de la ley nº16.744, que establece normas sobre accidentes del trabajo y enfermedades profesionales, contenido en el decreto supremo Nº 101, de 1968, del ministerio del trabajo y previsión social, y en el reglamento para la calificación y evaluación de los accidentes del trabajo y enfermedades profesionales, contenido en el decreto supremo Nº 109, de 1968, del ministerio del trabajo y previsión social</t>
  </si>
  <si>
    <t>https://www.bcn.cl/leychile/navegar?idNorma=247787</t>
  </si>
  <si>
    <t>Decreto 76</t>
  </si>
  <si>
    <t>Aprueba Reglamento para la aplicación del artículo 66 bis de la Ley N° 16.744 sobre la gestión de la seguridad y salud en el trabajo en obras, faenas o servicios que indica</t>
  </si>
  <si>
    <t>https://www.leychile.cl/Navegar?idNorma=257601</t>
  </si>
  <si>
    <t>Decreto 97</t>
  </si>
  <si>
    <t>Modifica Decreto N°594 de 1999, sobre condiciones básicas en los lugares de trabajo</t>
  </si>
  <si>
    <t>https://www.bcn.cl/leychile/navegar?idNorma=1021867&amp;idParte=9094939&amp;idVersion=2011-03-08</t>
  </si>
  <si>
    <t>Decreto 100</t>
  </si>
  <si>
    <t xml:space="preserve">Fija el Texto Refundido Coordinado y Sistematizado de la Constitución Política de la Republica de Chile </t>
  </si>
  <si>
    <t>https://www.leychile.cl/Navegar?idNorma=242302</t>
  </si>
  <si>
    <t>Decreto 101</t>
  </si>
  <si>
    <t>Reglamento para la aplicación de la Ley N°16.744, que establece normas sobre Accidentes del Trabajo y Enfermedades Profesionales</t>
  </si>
  <si>
    <t>https://www.leychile.cl/Navegar?idNorma=9231</t>
  </si>
  <si>
    <t>Decreto 109</t>
  </si>
  <si>
    <t xml:space="preserve">Reglamento para la Calificación y Evaluación de los Accidentes del Trabajo y Enfermedades Profesionales </t>
  </si>
  <si>
    <t>https://www.leychile.cl/Navegar?idNorma=9391</t>
  </si>
  <si>
    <t>Cumplimiento O.A.L.</t>
  </si>
  <si>
    <t>Decreto 110</t>
  </si>
  <si>
    <t>Escala para la determinación de la cotización adicional diferenciada</t>
  </si>
  <si>
    <t>https://www.leychile.cl/Navegar?idNorma=179501</t>
  </si>
  <si>
    <t>Decreto 132</t>
  </si>
  <si>
    <t>MINISTERIO DE MINERÍA</t>
  </si>
  <si>
    <t xml:space="preserve">Aprueba Reglamento de Seguridad Minera </t>
  </si>
  <si>
    <t>https://www.leychile.cl/Navegar?idNorma=221064</t>
  </si>
  <si>
    <t>Decreto 144</t>
  </si>
  <si>
    <t>Establece Normas Para Evitar Emanaciones o Contaminantes Atmosféricos de Cualquiera Naturaleza</t>
  </si>
  <si>
    <t>https://www.leychile.cl/Navegar?idNorma=9981</t>
  </si>
  <si>
    <t xml:space="preserve">Decreto 211  </t>
  </si>
  <si>
    <t>Que regula la contaminación atmosférica causada por vehículos motorizados livianos</t>
  </si>
  <si>
    <t>https://www.leychile.cl/Navegar?idNorma=11031</t>
  </si>
  <si>
    <t xml:space="preserve">Decreto 236 </t>
  </si>
  <si>
    <t>Reglamento General de Alcantarillado, fosas sépticas, cámaras filtrantes, cámaras de contacto, cámaras absorbentes y letrinas domiciliarias</t>
  </si>
  <si>
    <t>https://www.leychile.cl/Navegar?idNorma=171085</t>
  </si>
  <si>
    <t>Decreto 594</t>
  </si>
  <si>
    <t xml:space="preserve">Aprueba reglamento sobre condiciones sanitarias y ambientales básicas en los lugares de trabajo </t>
  </si>
  <si>
    <t>https://www.leychile.cl/Navegar?idNorma=167766</t>
  </si>
  <si>
    <t>Decreto 98 Exento</t>
  </si>
  <si>
    <t>MINISTERIO DE ECONOMÍA</t>
  </si>
  <si>
    <t xml:space="preserve">Declara normas oficiales las que indica, aprobadas por el instituto nacional de normalización </t>
  </si>
  <si>
    <t>https://www.bcn.cl/leychile/navegar?i=71531</t>
  </si>
  <si>
    <t>Decreto 487 Exento</t>
  </si>
  <si>
    <t>Aprueba guía técnica sobre radiación ultravioleta de origen solar</t>
  </si>
  <si>
    <t>https://www.leychile.cl/Navegar?idNorma=1026404</t>
  </si>
  <si>
    <t>Decreto 804 Exento</t>
  </si>
  <si>
    <t>Aprueba Norma General Técnica de Identificación y evaluación de Factores de Riesgo de Trastornos Musculoesqueléticos Relacionados al Trabajo (TMERT)</t>
  </si>
  <si>
    <t>https://www.leychile.cl/Navegar?idNorma=1044507</t>
  </si>
  <si>
    <t>Decreto 814 Exento</t>
  </si>
  <si>
    <t>Declara como normas oficiales de la República de Chile las que indica: NCH 461-2'001 "casco de protección de uso industrial". NCh 2844-2004 "ropa de protección", NCh 3265-2012 " Ropa de protección contra ambientes fríos", NCh 3272-2012 " Ropa de protección  contra productos químicos líquidos, NCh 3273-2012 "ropa de protección contra radiación  ultravioleta solar</t>
  </si>
  <si>
    <t>https://www.leychile.cl/Navegar?idNorma=1053672</t>
  </si>
  <si>
    <t>Decreto 1.052 Exento</t>
  </si>
  <si>
    <t>Aprueba Norma Técnica N°156 denominada "Protocolo sobre  normas mínimas para el desarrollo de programas de vigilancia de la perdida auditiva por exposición a ruido en los lugares de trabajo"</t>
  </si>
  <si>
    <t>https://www.leychile.cl/Navegar?idNorma=1069385</t>
  </si>
  <si>
    <t xml:space="preserve">Decreto 1159 Exento </t>
  </si>
  <si>
    <t>Declara  normas oficiales de la Republica de Chile</t>
  </si>
  <si>
    <t>Resolución 19 Exenta</t>
  </si>
  <si>
    <t xml:space="preserve"> Aprueba guía para la selección y control de cascos de protección uso industrial</t>
  </si>
  <si>
    <t>https://www.leychile.cl/Navegar?idNorma=1048391</t>
  </si>
  <si>
    <t>Resolución 22 Exenta</t>
  </si>
  <si>
    <t>Actualiza guía técnica de evaluación y control de riesgos asociados al manejo o manipulación manual de carga</t>
  </si>
  <si>
    <t>Resolución-22 EXENTA 10-FEB-2018 MINISTERIO DEL TRABAJO Y PREVISIÓN SOCIAL - Ley Chile - Biblioteca del Congreso Nacional (bcn.cl)</t>
  </si>
  <si>
    <t xml:space="preserve">Resolución 129 Exenta </t>
  </si>
  <si>
    <t xml:space="preserve"> Dicta "guía para la elaboración de mapas de riesgos laborales al interior de las entidades empleadoras"</t>
  </si>
  <si>
    <t>Ley Chile - Resolución 129 EXENTA 18-FEB-2025 MINISTERIO DEL TRABAJO Y PREVISIÓN SOCIAL, SUBSECRETARÍA DE PREVISIÓN SOCIAL - Biblioteca del Congreso Nacional</t>
  </si>
  <si>
    <t>Resolución 156 Exenta</t>
  </si>
  <si>
    <t>Aprueba Compendio de Normas del Seguro Social de Accidentes del Trabajo y Enfermedades Profesionales de la Ley 16.744, Deroga y Declara Inaplicables Circulares que indica</t>
  </si>
  <si>
    <t>https://www.leychile.cl/Navegar?idNorma=1116045</t>
  </si>
  <si>
    <t>Resolución 172 Exenta</t>
  </si>
  <si>
    <t>Aprueba Protocolo para la Toma de Muestra de Sílice Libre Cristalizada en su fracción respirable y de polvo no clasificado total y fracción respirable.</t>
  </si>
  <si>
    <t>https://www.leychile.cl/Navegar?idNorma=1048619</t>
  </si>
  <si>
    <t xml:space="preserve">Resolución 268 Exenta </t>
  </si>
  <si>
    <t>Aprueba protocolo de vigilancia del ambiente y de la salud de los trabajadores con exposición a la sílice</t>
  </si>
  <si>
    <t>https://www.leychile.cl/Navegar?idNorma=1083722</t>
  </si>
  <si>
    <t>Resolución 606 Exenta</t>
  </si>
  <si>
    <t>Aprueba Protocolo de Vigilancia Ocupacional por Exposición a Metales y Metaloides</t>
  </si>
  <si>
    <t>https://www.bcn.cl/leychile/navegar?i=1193025</t>
  </si>
  <si>
    <t>Resolución 909 Exenta</t>
  </si>
  <si>
    <t>Aprueba el documento "Guía para la selección y control de equipos de protección respiratoria"</t>
  </si>
  <si>
    <t>https://www.bcn.cl/leychile/navegar?idNorma=1130908</t>
  </si>
  <si>
    <t>Resolución 971 Exenta</t>
  </si>
  <si>
    <t>Establece criterios técnicos de calificación de la idoneidad de los elementos de protección personal  comercializados en el país para uso en los lugares de  trabajo</t>
  </si>
  <si>
    <t>https://www.leychile.cl/Navegar/index_html?idNorma=1043130</t>
  </si>
  <si>
    <t>Resolución 1.031 Exenta</t>
  </si>
  <si>
    <t>Aprueba guía que contiene recomendaciones para la  selección, uso, mantención, limpieza, almacenamiento y  control para trabajos con riesgos de caída</t>
  </si>
  <si>
    <t>https://www.leychile.cl/Navegar?idNorma=1003227</t>
  </si>
  <si>
    <t>Resolución 1059 Exenta</t>
  </si>
  <si>
    <t>Modifica "protocolo de vigilancia del ambiente de trabajo y de la salud de los trabajadores expuestos a sílice" aprobado por resolución exenta n°268, de 2015, del ministerio de salud</t>
  </si>
  <si>
    <t>https://www.minsal.cl/sites/default/files/files/ResExt1059_2016ModificaProtocoloVigilanciadeSilice.pdf</t>
  </si>
  <si>
    <t>Resolución 1391 Exenta</t>
  </si>
  <si>
    <t>Aprueba  guía que contiene recomendaciones para la selección, uso, mantención y almacenamiento de equipos de protección respiratoria</t>
  </si>
  <si>
    <t>https://www.leychile.cl/Navegar?idNorma=268976</t>
  </si>
  <si>
    <t>Resolución 1392 Exenta</t>
  </si>
  <si>
    <t>Aprueba  guía que contiene recomendaciones para la selección, uso, mantención y almacenamiento de equipos de protección auditiva en lugares de trabajo</t>
  </si>
  <si>
    <t>https://www.leychile.cl/Navegar?idNorma=268977</t>
  </si>
  <si>
    <t xml:space="preserve">Resolución 1448 Exenta </t>
  </si>
  <si>
    <t>Actualiza Protocolo de Vigilancia de riesgos psicosociales en el Trabajo y deja sin efecto la resolución N°1433 Exenta, de 2017, del Ministerio de Salud</t>
  </si>
  <si>
    <t>https://www.bcn.cl/leychile/navegar?idNorma=1183368</t>
  </si>
  <si>
    <t>Resolución 1538 Exenta</t>
  </si>
  <si>
    <t xml:space="preserve">Aprueba Guía para la gestión de elementos de protección personal en entidades empleadoras, elaborada por el Departamento de Salud Ocupacional del ISP de Chile. </t>
  </si>
  <si>
    <t>http://www.ispch.cl/sites/default/files/resolucion/2010/10/Res%201924%202010.pdf</t>
  </si>
  <si>
    <t xml:space="preserve">Resolución 1660 Exenta </t>
  </si>
  <si>
    <t>Resolución 2863 Exenta</t>
  </si>
  <si>
    <t>Modifica la Resolución Exenta N° 909, del 12 de abril de 2019 que Aprueba Guía para la selección y control de equipos de Protección Respiratoria.</t>
  </si>
  <si>
    <t>https://www.bcn.cl/leychile/navegar?idNorma=1139426&amp;idVersion=2019-12-03</t>
  </si>
  <si>
    <t>Resolución 3457 Exenta</t>
  </si>
  <si>
    <t>Aprueba guía para la selección y control de protección ocular y facial, elaborada por el departamento de salud ocupacional</t>
  </si>
  <si>
    <t>https://www.leychile.cl/Navegar?idNorma=1047962</t>
  </si>
  <si>
    <t>Resolución 5921 Exenta</t>
  </si>
  <si>
    <t xml:space="preserve">Aprueba "Protocolo para la Evaluación de la Exposición a Ruido en los puestos de Trabajo" y deja sin efecto resoluciones que indica </t>
  </si>
  <si>
    <t>https://www.ispch.gob.cl/wp-content/uploads/resoluciones/35569_5921-2025.pdf</t>
  </si>
  <si>
    <t>CIRCULAR 148</t>
  </si>
  <si>
    <t>Establece procedimiento para solicitar y emitir Certificado de Cumplimiento de Obligaciones Laborales y Previsionales y Certificado de Antecedentes Laborales y Previsionales.</t>
  </si>
  <si>
    <t>http://www.dt.gob.cl/portal/1626/w3-article-94284.html</t>
  </si>
  <si>
    <t>CIRCULAR 3221</t>
  </si>
  <si>
    <t>SUPERINTENDENCIA DE SEGURIDAD SOCIAL</t>
  </si>
  <si>
    <t>Accidente de Trayecto. Modifica, complementa y refunde instrucciones. Deroga Circular N°3154, de 2015</t>
  </si>
  <si>
    <t>https://www.suseso.cl/612/w3-article-7486.html</t>
  </si>
  <si>
    <t>CIRCULAR 3298</t>
  </si>
  <si>
    <t>MINISTERIO DEL TRABAJO Y PREVISIOÓN SOCIAL</t>
  </si>
  <si>
    <t xml:space="preserve">Instruye a los organismos administradores del seguro de la Ley N°16.744, SOBRE EL Protocolo de normas mínimas de evaluación que deben cumplir en el proceso de calificación del origen de las enfermedades denunciadas como profesionales </t>
  </si>
  <si>
    <t>https://www.suseso.cl/612/articles-7653_archivo_01.pdf</t>
  </si>
  <si>
    <t xml:space="preserve">ORD. 0188 </t>
  </si>
  <si>
    <t>SERVICIO NACIONAL DE GEOLOGÍA Y MINERÍA</t>
  </si>
  <si>
    <t xml:space="preserve">Exámenes Psicosensométrico Riguroso </t>
  </si>
  <si>
    <t>http://copresem.cl/assets/resoluci%C3%B3n-sernageomin-nacional-2007.pdf</t>
  </si>
  <si>
    <t>Consumo de Tabaco.
ORD. Nº3029/044</t>
  </si>
  <si>
    <t>DIRECCIÓN DEL TRABAJO</t>
  </si>
  <si>
    <t>En consecuencia, sobre la base de las disposiciones legales citadas y consideraciones expuestas, cumplo con informar a Ud., que, en virtud de lo dispuesto en el numeral 9) del artículo 154 del Código del Trabajo</t>
  </si>
  <si>
    <t>http://www.dt.gob.cl/legislacion/1624/w3-article-98156.html</t>
  </si>
  <si>
    <t xml:space="preserve">NCh 1377 </t>
  </si>
  <si>
    <t>INSTITUTO NACIONAL DE NORMALIZACIÓN</t>
  </si>
  <si>
    <t>NCh Nº 1377 Of1990: Gases comprimidos - Cilindros de gas para uso industrial - Marcas para identificación del contenido y de los riesgos inherentes.</t>
  </si>
  <si>
    <t>www.inn.cl</t>
  </si>
  <si>
    <t>NCH 1411</t>
  </si>
  <si>
    <t>Letreros de seguridad, señales de seguridad y tarjetas de seguridad</t>
  </si>
  <si>
    <t>https://www.studocu.com/cl/document/instituto-profesional-aiep/prevencion-de-riesgos-y-tecnicas-preventivas/ncha-1411-norma-chilena/36999808</t>
  </si>
  <si>
    <t>NCH 1430</t>
  </si>
  <si>
    <t>Extintores portátiles- características y rotulación</t>
  </si>
  <si>
    <t>http://tipbook.iapp.cl/ak/7ba2f4bd8e4ba3715cad4afabda5061914006c38/embed/view/nch1430</t>
  </si>
  <si>
    <t>NCH 1433</t>
  </si>
  <si>
    <t>Ubicación y señalización de los extintores portátiles</t>
  </si>
  <si>
    <t>NCh 2056</t>
  </si>
  <si>
    <t>1.1 Esta norma establece los criterios generales que se deben aplicar, durante la vida útil de un extintor, para efectuar la inspección, mantención, recarga y prueba hidrostática del mismo.
1.2 Esta norma establece además la frecuencia con que se debe realizar cada una de las operaciones.
1.3 Esta norma incluye las acciones correctivas que se deben aplicar cuando la operación practicada revela alguna deficiencia en el extintor</t>
  </si>
  <si>
    <t>http://www.themonsters.cl/wp-content/uploads/2012/08/NORMA-CHILENA-Nch2056.pdf</t>
  </si>
  <si>
    <t xml:space="preserve"> NCh 2190 </t>
  </si>
  <si>
    <t>Transporte de sustancias peligrosas - Distintivos para identificación de riesgos</t>
  </si>
  <si>
    <t xml:space="preserve">NCh 2.245  </t>
  </si>
  <si>
    <t>NCh 2.245 Hoja de Datos de Seguridad de Productos Químicos.</t>
  </si>
  <si>
    <t>Dictamen 385/09</t>
  </si>
  <si>
    <t>Complementa Doctrina. Inicio de investigación acoso sexual, laboral y violencia en el trabajo ejercida por terceros ajenos a la relación laboral.</t>
  </si>
  <si>
    <t>Dictamen 1233</t>
  </si>
  <si>
    <t>Constitución y funcionamiento de los Comités Paritarios de Higiene y Seguridad del sector público, ante la contingencia provocada por el Coronavirus Covid 19.</t>
  </si>
  <si>
    <t>https://www.suseso.cl/612/w3-article-587621.html</t>
  </si>
  <si>
    <t>Dictamen 1389</t>
  </si>
  <si>
    <t>Trabajo a distancia y teletrabajo</t>
  </si>
  <si>
    <t>https://www.dt.gob.cl/legislacion/1624/w3-article-118503.html</t>
  </si>
  <si>
    <t>POLITICA SIGDO KOPPERS</t>
  </si>
  <si>
    <t>SIGDO KOPPERS SKIC</t>
  </si>
  <si>
    <t>SEGURIDAD, SALUD, MEDIO AMBIENTE Y COMUNIDAD</t>
  </si>
  <si>
    <t>Política de seguridad, salud ocupacional, medio ambiente y comunidad</t>
  </si>
  <si>
    <t>SIGO</t>
  </si>
  <si>
    <t>CODELCO</t>
  </si>
  <si>
    <t>HSEC ADC</t>
  </si>
  <si>
    <t>Sistema de gestión para la seguridad, salud en el trabajo y riesgos operacionales</t>
  </si>
  <si>
    <t>NOR.INT.DCH</t>
  </si>
  <si>
    <t xml:space="preserve">CODELCO </t>
  </si>
  <si>
    <t>Normativas Internas DHC</t>
  </si>
  <si>
    <t>ECF - CODELCO</t>
  </si>
  <si>
    <t xml:space="preserve">Estándares de Control de Fatalidad </t>
  </si>
  <si>
    <t>CADUCADO</t>
  </si>
  <si>
    <t>EST - CODELCO</t>
  </si>
  <si>
    <t>SALUD</t>
  </si>
  <si>
    <t>Estándares de salud en el trabajo</t>
  </si>
  <si>
    <t>BOWTIE - CODELCO</t>
  </si>
  <si>
    <t>Bowtie</t>
  </si>
  <si>
    <t>PROTOCOLOS NACIONALES DE SALUD</t>
  </si>
  <si>
    <t>CONTROL DE CAMBIOS
Lista de Verificación de Cumplimiento Requisitos Legales y Otros
 Aplicable a Seguridad, Salud Ocupacional, Medioambiente y Comunidad
Contrato 4600029025 - SKIC CC-101</t>
  </si>
  <si>
    <t>MTRSE-00002</t>
  </si>
  <si>
    <t>Código Cuerpo Legal</t>
  </si>
  <si>
    <t>Fecha modificación</t>
  </si>
  <si>
    <t>Comentario</t>
  </si>
  <si>
    <t>Ley 21.797</t>
  </si>
  <si>
    <t>MODIFICA LA LEY N° 18.290 Y OTROS CUERPOS LEGALES QUE INDICA, PARA HACER EFECTIVA LA EXIGENCIA DE CONTAR CON APTITUDES PARA CONDUCIR VEHÍCULOS MOTORIZADOS Y REGULAR OTRAS MATERIAS RELACIONADAS</t>
  </si>
  <si>
    <t>Se incluye nuevos requerimeinto legal</t>
  </si>
  <si>
    <t>Ley 19.300</t>
  </si>
  <si>
    <t xml:space="preserve">Aprueba Ley sobre bases Generales del Medio Ambiente </t>
  </si>
  <si>
    <t>Modificado</t>
  </si>
  <si>
    <t>Ley 19.473</t>
  </si>
  <si>
    <t>MINISTERIO DE AGRICULTURA</t>
  </si>
  <si>
    <t>Ley de Caza y su Reglamento aprobado por D.S. Nº 5, modificado este  último por D.S. Nº 53.</t>
  </si>
  <si>
    <t>Fija Nuevo Estatuto de Capacitacion y Empleo</t>
  </si>
  <si>
    <t>Ley 20.249</t>
  </si>
  <si>
    <t>Crea el espacio costero marino de los pueblos originarios</t>
  </si>
  <si>
    <t xml:space="preserve">Ley 20.283 </t>
  </si>
  <si>
    <t xml:space="preserve">Ley sobre recuperacion del bosque nativo y fomento forestal </t>
  </si>
  <si>
    <t>Ley 20.660</t>
  </si>
  <si>
    <t>Modifica Ley Nº 19.419, en Materia de Ambientes Librea de Humo de Tabaco</t>
  </si>
  <si>
    <t>El contenido de la presente Ley se encuentra incluida en Ley 19419 MINSAL</t>
  </si>
  <si>
    <t>Decreto con Fuerza de Ley 725</t>
  </si>
  <si>
    <t>Codigo Sanitario</t>
  </si>
  <si>
    <t>Decreto 1</t>
  </si>
  <si>
    <t>MINISTERIO DE DEFENSA</t>
  </si>
  <si>
    <t>Reglamento para el control de la contaminacion acuatica</t>
  </si>
  <si>
    <t>Decreto 3</t>
  </si>
  <si>
    <t>Aprueba reglamento de protección radiológica de instalaciones radiactivas.</t>
  </si>
  <si>
    <t xml:space="preserve">Decreto 4 </t>
  </si>
  <si>
    <t>Establece Norma de Emision de Material Particulado a Fuentes Estacionarias Puntuales y Grupales</t>
  </si>
  <si>
    <t>Reglamento para el manejo de lodos generados en plantas de tratamiento de aguas servidas</t>
  </si>
  <si>
    <t xml:space="preserve">Decreto  4   </t>
  </si>
  <si>
    <t>Establece normas de emision de contaminantes aplicables a los vehiculos motorizados y fija los procedimientos para su control</t>
  </si>
  <si>
    <t>Decreto 5</t>
  </si>
  <si>
    <t>Aprueba Reglamento de la Ley de Caza</t>
  </si>
  <si>
    <t>Establece Elementos de Seguridad Aplicables a Vehiculos Motorizados</t>
  </si>
  <si>
    <t xml:space="preserve">Decreto 31 </t>
  </si>
  <si>
    <t>Establece Plan de prevención y descontaminación atmosférica para la región metropolitana de Santiago</t>
  </si>
  <si>
    <t>Decreto 47</t>
  </si>
  <si>
    <t>MININISTERIO DE VIVIENDA Y URBANISMO</t>
  </si>
  <si>
    <t>Fija Nuevo Texto de la Ordenanza General de la Ley General de Urbanismo y Construcciones</t>
  </si>
  <si>
    <t>Decreto 54</t>
  </si>
  <si>
    <t>Aprueba Reglamento para la Constitucion y Funcionamiento de los Comites Paritarios de Higiene y Seguridad</t>
  </si>
  <si>
    <t>Decreto 66</t>
  </si>
  <si>
    <t>Revisa Formula  y Actualiza Plan de Prevencion y descontaminacion Atmosferica para la Region Metropolitana</t>
  </si>
  <si>
    <t>Derogado por Decreto 31</t>
  </si>
  <si>
    <t xml:space="preserve">Decreto 73 </t>
  </si>
  <si>
    <t>Introduce Modificaciones en el  Reglamen que establece normas sobre  Accidentes del Trabajo y enfermedades Profesionales, contenido en el Decreto Supremo N°101, de 1968, del Ministerio deel Trabajo y Prevision Social, y en el Reglamento para la calificacion y evaluacion de los accidentes del trabajo y enfermedades profesionales, contenido en el decreto supremo N°109, de 1968, del ministerio del trabajo y prevision social</t>
  </si>
  <si>
    <t>El contenido del presente Decreto se encuentra incluida en DCTO 101 MINTRAB</t>
  </si>
  <si>
    <t>Decreto 78</t>
  </si>
  <si>
    <t>Aprueba reglamento de almacenamiento de sustancias peligrosas</t>
  </si>
  <si>
    <t>Derogado por Decreto 43</t>
  </si>
  <si>
    <t xml:space="preserve">Decreto 80 </t>
  </si>
  <si>
    <t>Reglamenta el Transporte Privado Remunerado de Pasajeros, Modifica el Decreto Nº 212, DE 1992, Reglamentos de los Servicios Nacionales de Transporte Público de Pasajeros y deja sin Efecto Decreto que Indica</t>
  </si>
  <si>
    <t>Decreto 90</t>
  </si>
  <si>
    <t>Establece Norma de emision para regulacion de contaminantes asociados a las descargas de residuos liquidos a aguas marinas y continentales superficiales</t>
  </si>
  <si>
    <t>Decreto 95</t>
  </si>
  <si>
    <t xml:space="preserve">Modifica Reglamento del Sistema de Evaluacion de Impacto Ambiental </t>
  </si>
  <si>
    <t>Derogado por Decreto 40</t>
  </si>
  <si>
    <t>Modificase el decreto supremo Nº 40 de 1969, del Ministerio del Trabajo y Previsión Social, que aprueba el Reglamento sobre Prevención de Riesgos Profesionales, sustituyendo sus artículos 8º, 9º,10º y 11º por los siguientes</t>
  </si>
  <si>
    <t>El contenido del presente Decreto se encuentra incluida en DCTO 40 MINTRAB</t>
  </si>
  <si>
    <t>Modifica decreto n° 594 de 1999, sobre condiciones sanitarias y ambientales básicas en los lugares de trabajo</t>
  </si>
  <si>
    <t>El contenido del presente Decreto se encuentra incluida en DCTO 594 MINSAL</t>
  </si>
  <si>
    <t>Decreto 99</t>
  </si>
  <si>
    <t>Aprueba reglamento para la homologación de cursos de inducción básica en faenas mineras</t>
  </si>
  <si>
    <t xml:space="preserve">Reglamento para la Calificacion y Evaluacion de los Accidentes del Trabajo y Enfermedades Profesionales </t>
  </si>
  <si>
    <t>Decreto 122</t>
  </si>
  <si>
    <t>Modifica Decreto Nº 594, DE 1999, Reglamento Sobre Condiciones Sanitarias y Ambientales Basicas en los Lugares de Trabajo</t>
  </si>
  <si>
    <t>Decreto 123</t>
  </si>
  <si>
    <t>Decreto 133</t>
  </si>
  <si>
    <t>Aprueba Regalmento sobre autorizaciones para instalaciones radiactivas o equipos generadores de radiaciones ionizantes personal que se desempeña en ellas u opere tales equipos y otras actividades afines</t>
  </si>
  <si>
    <t>MINSAL</t>
  </si>
  <si>
    <t>Artículo 98 bis, obligando a los empleadores a implementar medidas preventivas frente a altas temperaturas y calor extremo. Esta norma exige evaluar riesgos, seguir alertas de la DMC/Senapred y gestionar la salud laboral, especialmente en agricultura, construcción y minería.</t>
  </si>
  <si>
    <t>Decreto 146</t>
  </si>
  <si>
    <t>Establece Norma de Emision de Ruidos Molestos Generados por fuentes fijas elaborada a partir de la revision de la norma de emision contenida en el decreto N°286 de 1984 del Ministerio de Salud</t>
  </si>
  <si>
    <t>Derogado por Decreto 38</t>
  </si>
  <si>
    <t>Decreto 148</t>
  </si>
  <si>
    <t>Aprueba Reglamento Sanitario Sobre  Manejo de Residuos Peligrosos</t>
  </si>
  <si>
    <t>Decreto 168</t>
  </si>
  <si>
    <t>Reglamenta Constitucion y Funcionamiento de los Comites  Paritarios de Higiene y  Seguridad en las entidades empleadoras a que se refiere el art.1° de la ley N° 19.345, y modifica decreto N°54, de 1969</t>
  </si>
  <si>
    <t>El contenido del presente Decreto se encuentra incluida en DCTO 54 MINTRAB</t>
  </si>
  <si>
    <t>Decreto 181</t>
  </si>
  <si>
    <t>Subsecretaria de transportes Modifica decreto nº 22, de 2006</t>
  </si>
  <si>
    <t>El contenido del presente Decreto se encuentra incluida en DCTO 22 MINTRATEL</t>
  </si>
  <si>
    <t>Decreto 189</t>
  </si>
  <si>
    <t>Aprueba reglamento sobre condiciones sanitarias y de seguridad básicas en los rellenos sanitarios</t>
  </si>
  <si>
    <t>Decreto 379.</t>
  </si>
  <si>
    <t>Reglamento de Seguridad para el almacenamiento de combustibles líquidos derivados del petróleo destinados a consumos propios.</t>
  </si>
  <si>
    <t>Derogado por Decreto 160</t>
  </si>
  <si>
    <t>Decreto 601</t>
  </si>
  <si>
    <t>MINISTERIO DE OBRAS PUBLICAS</t>
  </si>
  <si>
    <t>Establece Norma de Emision para la regulacion de contaminantes asociados a las descargas de residuos industriales liquidos a sistemas de alcantarillado</t>
  </si>
  <si>
    <t>Contenido incluido en Decreto 609</t>
  </si>
  <si>
    <t>Decreto 655</t>
  </si>
  <si>
    <t xml:space="preserve">Aprueba el Reglamento sobre Higiene y Seguridad Industriales </t>
  </si>
  <si>
    <t>Decreto 686</t>
  </si>
  <si>
    <t>Establece norma de emisión para la regulación de la contaminación lumínica</t>
  </si>
  <si>
    <t>Decreto 752</t>
  </si>
  <si>
    <t>MINISTERIO DE DEFENSA NACIONAL</t>
  </si>
  <si>
    <t>Aprueba el Reglamento de buceo para buzos profesionales y deroga el Reglamento de buceo para buzos profesionales y deportivos particulares aprobado por D.S. (M) N° 302, de 02 de abril de 1966</t>
  </si>
  <si>
    <t>Decreto 1.029 Exento</t>
  </si>
  <si>
    <t>Aprueba  Norma Técnica Nº 125 denominada "Protocolo Sobre Normas Mínimas para el Desarrollo de Programas de Vigilancia de la Perdida Auditiva por Exposicion a Ruido en los Lugares de Trabajo".</t>
  </si>
  <si>
    <t xml:space="preserve">Dejado sin efecto por Decreto 1.052 Exento </t>
  </si>
  <si>
    <t>Resolución A-536</t>
  </si>
  <si>
    <t>DIRECCIÓN GENERAL DEL TERRITORIO MARÍTIMO Y DE MARINA MERCANTE</t>
  </si>
  <si>
    <t>Código de seguridad para sistemas de buceo</t>
  </si>
  <si>
    <t>Resolución  18 Exenta</t>
  </si>
  <si>
    <t>3. Aprueba protocolo para la determinación de la concentración de fibras de asbesto en aire, para efectos de contaminación comunitaria y de reingreso a áreas intervenidas, en base al método de microscopía de contraste en fase (PCM</t>
  </si>
  <si>
    <t xml:space="preserve">Resolución 22 Exenta </t>
  </si>
  <si>
    <t>Actualiza Guía Técnica de Evaluación y Control de los Riesgos Asociados al Manejo y Manipulación Manual de Carga</t>
  </si>
  <si>
    <t>Aprueba Compensio de Normas del Seguro Social de Accidentes del Trabajo y Enfermedades Profesionales de la Ley 16.744, Deroga y Declara Inaplicables Circulares que indica</t>
  </si>
  <si>
    <t>Resolución 171 Exenta</t>
  </si>
  <si>
    <t>Aprueba protocolo para la medición del ruido impulsivo en los lugares de trabajo</t>
  </si>
  <si>
    <t>Resolución 195 Exenta</t>
  </si>
  <si>
    <t>Dicta guía técnica de evaluación de riesgos de manejo o manipulación manual de carga</t>
  </si>
  <si>
    <t>Sustituida por Resolución 22 Exenta</t>
  </si>
  <si>
    <t>Resolución 218 Exenta</t>
  </si>
  <si>
    <t>Aprueba instrumento de evaluación de medidas para la prevención de riesgos psicosociales en el trabajo, elaborado por el departamento de salud ocupacional</t>
  </si>
  <si>
    <t>Resolución 336 Exenta</t>
  </si>
  <si>
    <t>Aprueba protocolo de vigilancia de riesgos psicosociales en el trabajo</t>
  </si>
  <si>
    <t>Derogada por Resolución 1.433 Exenta ministerio de Salud</t>
  </si>
  <si>
    <t>Resolución 0928 Exenta</t>
  </si>
  <si>
    <t>INSTITUTO DE SALUD PÚBLICA</t>
  </si>
  <si>
    <t>Aprueba Guía técnica de EPP: Elementos de protección personal utilizados en labores de buceo.</t>
  </si>
  <si>
    <t>Aprueba  guia que contiene recomendaciones para la selección, uso, mantencion y almacenamiento de equipos de proteccion respiratoria</t>
  </si>
  <si>
    <t>Aprueba  guia que contiene recomendaciones para la selección, uso, mantencion y almacenamiento de equipos de proteccion auditiva en lugares de trabajo</t>
  </si>
  <si>
    <t>Resolución 1.433 Exenta</t>
  </si>
  <si>
    <t>Aprueba Actualización de Protocolo  de Vigilancia  de Riesgos Psicosocial en el Trabajo</t>
  </si>
  <si>
    <t>Resolución 1.497 Exenta</t>
  </si>
  <si>
    <t>Aprueba protocolo de vigilancia para Trabajadores y Trabajadoras expuestos a Condiciones Hiperbáricas</t>
  </si>
  <si>
    <t>CIRCULAR 2238</t>
  </si>
  <si>
    <t xml:space="preserve">SUPERINTENDENCIA DE SEGURIDAD SOCIAL </t>
  </si>
  <si>
    <t>Imparte Instrucciones a los Organismos Administradores de la Ley IN° 16.744.
Difusion del Procedimiento de Denuncia de Accidente del Trabajo</t>
  </si>
  <si>
    <t xml:space="preserve">Derogada por Resolución 156 Exenta Ministerio del Trabajo </t>
  </si>
  <si>
    <t>CIRCULAR 2378</t>
  </si>
  <si>
    <t>Complementa Instrucciones Impartidas Mediante Circular N° 2.345, de 10 de Enero de 2007, respecto de las Obligaciones impuestas a las empresas por los incisos cuartos y quinto del Articulo 76 de la Ley N°16,744, en virtud de lo establecido en la ley N°20.123</t>
  </si>
  <si>
    <t>CIRCULAR 2582</t>
  </si>
  <si>
    <t>Sistema de Informacion de Accidente de Trabajo y Enfermedades Profesionales de la Ley N°16.744  (SIATEP) y nuevos formularios de denuncia individual de Accidente del Trabajo (DIAT) y denuncia individual de Enfermedad Profesional (DIEP). Imparte Instrucciones</t>
  </si>
  <si>
    <t>CIRCULAR  3.221</t>
  </si>
  <si>
    <t>ACCIDENTES DE TRAYECTO. MODIFICA, COMPLEMENTA Y REFUNDE INSTRUCCIONES. DEROGA CIRCULAR 3.154 DE 2015</t>
  </si>
  <si>
    <t>CIRCULAR 3243</t>
  </si>
  <si>
    <t>Imparte Instrucciones a los Organismos Administradores del Seguro de la Ley N°16744 sobre la Metodologia de evaluacion e intervencion en riesgo psicosocial laboral</t>
  </si>
  <si>
    <t>CIRCULAR  3.321</t>
  </si>
  <si>
    <t>CALIFICACIÓN DE ACCIDENTES DE TRABAJO, IMPARTE INSTRUCCIONES A LOS ORGANISMOS ADMINISTRADORES DEL SEGURO DE LA LEY 16.744. DEROGA CIRCULAR N° 1967 DEL 2002</t>
  </si>
  <si>
    <t xml:space="preserve">CIRCULAR 3.335 </t>
  </si>
  <si>
    <t>OBLIGACIONES DE LAS ENTIDADES EMPLEADORAS DISPUESTAS POR EL ARTICULO N° 76 DE LA LEY 16.744. INSTRUYE A LOS ORGANISMOS ADMINISTRADORES Y LAS EMPRESAS CON ADMINISTRACIÓN DELEGADA DE LA LEY N° 16.744
ACCIDENTES FATALES Y GRAVES</t>
  </si>
  <si>
    <t>CIRCULAR 3.336</t>
  </si>
  <si>
    <t>OBLIGACIONES DE LAS ENTIDADES EMPLEADORAS DISPUESTAS POR EL ARTÍCULO N° 76 DE LA LEY N° 16.744. INSTRUYE A LOS ORGANISMOS ADMINISTRADORES Y LAS EMPRESAS CON ADMINISTRACIÓN DELEGADA DE LA LEY N° 16.744.
ACCIDENTES FATALES Y GRAVES</t>
  </si>
  <si>
    <t>NCh 382</t>
  </si>
  <si>
    <t>Mercancias Peligrosas - Clasificación</t>
  </si>
  <si>
    <t>Decreto 9</t>
  </si>
  <si>
    <t>Susttituye Reglamento sobre Concesiones Marítimas, fijado por Decreto Supremo (M) N°2, de 2005, del Ministerio de Defensa Nacional</t>
  </si>
  <si>
    <t>Se incorpora</t>
  </si>
  <si>
    <t>Decreto 41</t>
  </si>
  <si>
    <t>Reclamento sobre Condiciones Sanitarias para la Provisión de Agua Potable mediante el uso de camiones Aljibe</t>
  </si>
  <si>
    <t>Ministerio de Economía, Fomento y Reconstrucción
SUBSECRETARIA DE ECONOMIA, FOMENTO Y RECONSTRUCCION</t>
  </si>
  <si>
    <t>APRUEBA REGLAMENTO DE INSTALACIONES INTERIORES Y MEDIDORES DE GAS</t>
  </si>
  <si>
    <t xml:space="preserve">Decreto 75 </t>
  </si>
  <si>
    <t>Establece condiciones para el transporte de cargas que indica</t>
  </si>
  <si>
    <t>Decreto 83</t>
  </si>
  <si>
    <t>MINSIETRIO DE DEFENSA NACIONAL</t>
  </si>
  <si>
    <t>Aprueba Reglamento Complementario de la Ley N°17.798, Sobre Control de Armas y Elementos Similares</t>
  </si>
  <si>
    <t>Decreto 108</t>
  </si>
  <si>
    <t>MINISTERIO DE ENERGÍA</t>
  </si>
  <si>
    <t xml:space="preserve">
 Reglamento de Seguridad para las  Instalaciones de Almacenamiento, Transporte y  Distribución de  Gas Licuado de Petróleo y Operaciones Asociadas</t>
  </si>
  <si>
    <t>Decreto 163</t>
  </si>
  <si>
    <t>Reglamento del registro de Naves y Artefactos navales</t>
  </si>
  <si>
    <t>Decreto 194</t>
  </si>
  <si>
    <t>Reglamento de Hoteles y Establecimientos Similares</t>
  </si>
  <si>
    <t>Decreto 203</t>
  </si>
  <si>
    <t>Reglamento sobre normas de exploración y explotación de aguas subterraneas</t>
  </si>
  <si>
    <t>Decreto 288</t>
  </si>
  <si>
    <t>MINISTERIO DE SALUD PÚBLICA</t>
  </si>
  <si>
    <t>Reglamento sobre Sistema de Tratamiento Primario de Aguas Servidas Mediante estanques Sépticos Prefabricados</t>
  </si>
  <si>
    <t>Decreto 400</t>
  </si>
  <si>
    <t>Fija Texto Refundido, Coordinado y Sistematizado de la Ley N° 17.798, Sobre Control de Armas</t>
  </si>
  <si>
    <t>Decreto 5798</t>
  </si>
  <si>
    <t>Aprueba Reglamento para los Servicios Particulares de Agua Potable, Salobre o de Mar y de Alcantarillado</t>
  </si>
  <si>
    <t>Resolucion 160 Exenta</t>
  </si>
  <si>
    <t>Prohibe uso de Bifenilos - Policlorinados (PBC)en Equipos Eléctricos</t>
  </si>
  <si>
    <t>Resolución 1</t>
  </si>
  <si>
    <t>Establece Dimensiones Máximas a Vehículos que Indica (Vehículos que circulen en vías públicas: Bus, Bus articulado, Camión, Semirremolque, exceptuado el semirremolque especial y otros)</t>
  </si>
  <si>
    <t>Resolución 2</t>
  </si>
  <si>
    <t xml:space="preserve"> Fija Requisitos Aplicables a Extintores de incendio que indica</t>
  </si>
  <si>
    <t>Resolución 232</t>
  </si>
  <si>
    <t>Nuevas normas sobre accesos a caminos públicos que indica</t>
  </si>
  <si>
    <t>Resolución 425</t>
  </si>
  <si>
    <t>Resolución que dispone normas de exploración y explotación de aguas subterraneas</t>
  </si>
  <si>
    <t>NCh 4</t>
  </si>
  <si>
    <t>Electricidad- Instalaciones de Consumo de Baja Tension</t>
  </si>
  <si>
    <t>NCh 385</t>
  </si>
  <si>
    <t>Medidas de seguridad en el transporte de materiales inflamables y explosivos</t>
  </si>
  <si>
    <t xml:space="preserve">Art. 83 DFL 725 </t>
  </si>
  <si>
    <t>Código Sanitario</t>
  </si>
  <si>
    <t>Se incorpora Artículo</t>
  </si>
  <si>
    <t>Decreto 2385</t>
  </si>
  <si>
    <t>Fija  Texto  Refundido y Sistematizado del Decreto Ley Num. 3.063, de 1979, Sobre Rentas Municipales</t>
  </si>
  <si>
    <t>NCh 10</t>
  </si>
  <si>
    <t>Tramite para la Puesta en Servicio de una Instalción Interior</t>
  </si>
  <si>
    <t>Articulos 9, 10, 15, 22, 39, 91, 92, 93, 130 
Decreto Ley 2222</t>
  </si>
  <si>
    <t>MINISTERIO DEFENSA NACIONAL</t>
  </si>
  <si>
    <t xml:space="preserve">Sustituye Ley de Navegación </t>
  </si>
  <si>
    <t>Se incorporan los articulos indicados</t>
  </si>
  <si>
    <t>Decreto 29</t>
  </si>
  <si>
    <t xml:space="preserve"> Aprueba Reglamento para la Clasificación de Especies Silvestres según Estado de Conservación</t>
  </si>
  <si>
    <t>Decreto 50</t>
  </si>
  <si>
    <t xml:space="preserve"> Aprueba el Reglamento de Instalaciones Domiciliarias de agua potable y de Alcantarillado</t>
  </si>
  <si>
    <t>Decreto 82</t>
  </si>
  <si>
    <t>Aprueba Reglamento de Suelos, Aguas y humedales</t>
  </si>
  <si>
    <t>Decreto 248</t>
  </si>
  <si>
    <t xml:space="preserve"> Aprueba Reglamento sobre Reconocimiento de Naves y Artefactos Navales</t>
  </si>
  <si>
    <t>Decreto 397</t>
  </si>
  <si>
    <t xml:space="preserve">MINISTERIO DE DEFENSA NACIONAL </t>
  </si>
  <si>
    <t xml:space="preserve"> Aprueba Reglamento de Practicaje y Pilotaje</t>
  </si>
  <si>
    <t>Decreto 1340 BIS</t>
  </si>
  <si>
    <t>Deroga el Decreto N°211, de 1924, que Aprobó el Reglamento General de Orden, Seruridad y Disciplina en las naves y litoral de la República.</t>
  </si>
  <si>
    <t>Circular O-42/002</t>
  </si>
  <si>
    <t>Regula Materia Complementarias al Reglamento de Buceo para Buzos Profesionales, sobre Buceo en Materia de Actividad Subacuática, Empleando Aire Como Medio Respiratorio</t>
  </si>
  <si>
    <t>Circular O-32/011</t>
  </si>
  <si>
    <t>Establece Procedimientos de Control de Mercancías Peligrosas en los Recintos Portuarios.</t>
  </si>
  <si>
    <t>Circular O-71/022</t>
  </si>
  <si>
    <t>Dispone Procedimiento para la Aprobación de Dispositivos y Medios de Salvamento.</t>
  </si>
  <si>
    <t>Circular O-071/026</t>
  </si>
  <si>
    <t>Establecer Procedimientos para la Aprobación de Extintores Portátiles de Incendios para Usos Marinos y Normas para su Mantenimineto, para dar Cumplimineto a las Prescripciones de la REGLA II-2/10.3 del convenio solar enmendado.</t>
  </si>
  <si>
    <t>Decreto 160</t>
  </si>
  <si>
    <t xml:space="preserve">MINISTERIO DE ECONOMÍA, FOMENTO Y RECONSTRUCCIÓN; SUBSECRETARÍA DE ECONOMÍA, FOMENTO Y RECONSTRUCCIÓN
</t>
  </si>
  <si>
    <t>Aprueba Reglamento de seguridad para las instalaciones y operaciones de produccion y refinacion, transporte, almacenamiento, distribucion y abastecimiento de combustibles liquidos</t>
  </si>
  <si>
    <t>Se actualiza</t>
  </si>
  <si>
    <t>Circular O-071/031</t>
  </si>
  <si>
    <t>Establece Obligatoriedad del uso permanente del chalecos salvavidas a bordo de las naves pesqueras mayores y las naves menores en general, durante las faenas o trabajo en cubierta que efectúen sus tripulantes en su operación en el mar.</t>
  </si>
  <si>
    <t>Circular O-071/035</t>
  </si>
  <si>
    <t>Establece instrucciones y procedimientos para efectuar remolques de artefactos navales de forma habitual en aguas interiores y bahías.</t>
  </si>
  <si>
    <t>RESOLUCIÓN MSC.48(66)</t>
  </si>
  <si>
    <t>APROBACIÓN DEL CÓDIGO INTERNACIONAL DE DISPOSITIVOS DE SALVAMENTO</t>
  </si>
  <si>
    <t>Decreto n° 594</t>
  </si>
  <si>
    <t>MINISTERIO DE SALUD; SUBSECRETARÍA DE SALUD PÚBLICA</t>
  </si>
  <si>
    <t>Reglamento sobre Condiciones Sanitarias y AmbientalesBásicas en los lugares de Trabajo</t>
  </si>
  <si>
    <t>Se modifica</t>
  </si>
  <si>
    <t xml:space="preserve">Decreto 160 </t>
  </si>
  <si>
    <t>Se modifica, mediante decreto 34/20</t>
  </si>
  <si>
    <t xml:space="preserve">Decreto 37 </t>
  </si>
  <si>
    <t>Establece obligación de pintar o adherir an la puerta y techo de vehículos de carga que indica, las letras y dígitos de la placa patente única.</t>
  </si>
  <si>
    <t>Decreto 4</t>
  </si>
  <si>
    <t>DECRETA ALERTA SANITARIA POR EL PERÍODO QUE SE SEÑALA Y
OTORGA FACULTADES EXTRAORDINARIAS QUE INDICA POR EMERGENCIA
DE SALUD PÚBLICA DE IMPORTANCIA INTERNACIONAL (ESPII) POR
BROTE DEL NUEVO CORONAVIRUS (2019-NCOV)</t>
  </si>
  <si>
    <t>Decreto 369</t>
  </si>
  <si>
    <t>MINISTERIO DE ECONOMÍA, FOMENTO Y RECONSTRUCCIÓN; SUBSECRETARÍA DE ECONOMÍA, FOMENTO Y RECONSTRUCCIÓN</t>
  </si>
  <si>
    <t>REGLAMENTA NORMAS SOBRE EXTINTORES PORTATILES</t>
  </si>
  <si>
    <t>Derogado por Decreto 44/20</t>
  </si>
  <si>
    <t>Ley 21.103</t>
  </si>
  <si>
    <t>MODIFICA LA LEY DE TRÁNSITO, EN LO RELATIVO A LA VELOCIDAD MÁXIMA DE CIRCULACIÓN EN ZONAS URBANAS</t>
  </si>
  <si>
    <t>Modifica Ley de Tránsito</t>
  </si>
  <si>
    <t>MODIFICA EL CÓDIGO DEL TRABAJO EN MATERIA DE TRABAJO A DISTANCIA</t>
  </si>
  <si>
    <t>Modifca DFL n°1 Art.22 y 152</t>
  </si>
  <si>
    <t>Circular B 33/20</t>
  </si>
  <si>
    <t>Instrucciones para la aplicación del DS 157/2005 "REGLAMENTO DE PESTICIDAS DE USO SANITARIO Y DOMÉSTICO"</t>
  </si>
  <si>
    <t>Res 282 Ex</t>
  </si>
  <si>
    <t>DISPONE USO OBLIGATORIO DE MASCARILLAS EN LUGARES Y
CIRCUNSTANCIAS QUE INDICA</t>
  </si>
  <si>
    <t>Res 3265 Ex.</t>
  </si>
  <si>
    <t>MINISTERIO DE SALUD; SUBSECRETARÍA DE SALUD PÚBLICA;
INSTITUTO DE SALUD PÚBLICA DE CHILE</t>
  </si>
  <si>
    <t>EXIME DE REQUISITOS A LOS PRODUCTOS CUYO PRINCIPIO ACTIVO SEA HIPOCLORITO DE SODIO EN FORMULACIÓN LÍQUIDA, QUE SOLICITEN SU REGISTRO COMO PLAGUICIDAS DE USO SANITARIO Y DOMÉSTICO</t>
  </si>
  <si>
    <t>ORD.  1627</t>
  </si>
  <si>
    <t>Solicitud en relación con los gastos de las mutualidades por la pandemia por COVID-19.</t>
  </si>
  <si>
    <t>Deja sin efecto Oficios N°s 1.081, de 11 de marzo de 2020, 1.296, de 7 de abril de 2020 y 1.515, de 29 de abril de 2020, todos de esta Superintendencia.</t>
  </si>
  <si>
    <t>ORD. B32/1313</t>
  </si>
  <si>
    <t>Informa sobre la aplicación de desinfectante en distintas situaciones</t>
  </si>
  <si>
    <t>ORD. B51/933</t>
  </si>
  <si>
    <t>ACTUALIZACIÓN DE DEFINICIÓN DE SASO SOSPECHOSO PARA VIGILANCIA EPIDEMIOLÍGICA ANTE BROTE DE COVID-19</t>
  </si>
  <si>
    <t>ORD. 1598</t>
  </si>
  <si>
    <t>Imparte instrucciones respecto a la calificación del origen de los contactos estrechos y de la
enfermedad COVID-19 en trabajadores que no se desempeñen en un establecimiento de salud.</t>
  </si>
  <si>
    <t>Dictamen 1222</t>
  </si>
  <si>
    <t>Situación de emergencia sanitaria provocada por el Coronavirus Covid-19. Complementa Oficios N°s. 1.013, 1.081 y 1.124, de 2020, de esta Superintendencia.</t>
  </si>
  <si>
    <t>Dictamen 1160</t>
  </si>
  <si>
    <t>Criterios de aplicación de las instrucciones referidasa los trabajadores que se desempeñan bajo la modalidad a distancia, producto de la contingencia provocada por el Cronavirua Covid 19</t>
  </si>
  <si>
    <t>Dictamen 1161</t>
  </si>
  <si>
    <t>Cobertura del seguro de la Ley 16.744, ante la contingencia provocada por el Coronavirus Covid 19, Complementa Ord. N° 1124 de 16 de marzo de 2020, de esta Superintendencia.</t>
  </si>
  <si>
    <t>Se incorpora y Complementa Ord. N° 1124 de 16 de marzo de 2020, de esta Superintendencia.</t>
  </si>
  <si>
    <t>ORD. 1086</t>
  </si>
  <si>
    <t>Envía recomendaciones de Actuación en los Lugares de Trabajo en el Contexto COVID-19</t>
  </si>
  <si>
    <t>16.05.2020</t>
  </si>
  <si>
    <t>Dictamen 1013</t>
  </si>
  <si>
    <t>Infección por Coronavirus Covid 19. Situaciones a considerar en la calificación de su origen.</t>
  </si>
  <si>
    <t>Constitución y funcionamiento de los Comités Paritarios de Higiene y
Seguridad del sector público, ante la contingencia provocada por el Coronavirus Covid
19.</t>
  </si>
  <si>
    <t>Dictamen 1239</t>
  </si>
  <si>
    <t>Salud y Seguridad en el Trabajo</t>
  </si>
  <si>
    <t>PROTOCOLO DE LIMPIEZA Y DESINFECCIÓN DE AMBIENTES - COVID-19</t>
  </si>
  <si>
    <t>PROTOCOLO DE CONTACTOS DE CASOS COVID-19 FASE 4. Ver.2</t>
  </si>
  <si>
    <t>DECRETO 18</t>
  </si>
  <si>
    <t xml:space="preserve">"Aprueba Reglamento del artículo 152 Quáter M del Código del Trabajo, que establece condiciones específicas de seguridad y salud en el trabajo a que deberán sujetarse los trabajadores que prestan servicios en las modalidades de trabajo a distancia o teletrabajo, de acuerdo con los principios y condiciones de la Ley Nº 16.744" </t>
  </si>
  <si>
    <t>LEY 21260</t>
  </si>
  <si>
    <t>DIRECCIÓN DEL TRABAJO Y PREVISIÓN SOCIAL</t>
  </si>
  <si>
    <t>Modifica el código del trabajo para posibilitar el teletrabajo de la trabajadora embarazada, en caso de estado de excepción constitucional de catástrofe, por calamidad pública, con ocasión de una epidemia o pandemia a causa de una enfermedad contagiosa.</t>
  </si>
  <si>
    <t>Dictamen 2639</t>
  </si>
  <si>
    <t>Elección representantes cphs y celebración reuniones utilizando medios electrónicos, mientras dure la pandemia.</t>
  </si>
  <si>
    <t>FORMULARIO ÚNICO DE FISCALIZACIÓN DE MEDIDAS PREVENTIVAS PARA EL COVID-19 EN LUGARES DE TRABAJO EN
LUGARES DE TRABAJO</t>
  </si>
  <si>
    <t>DIRECCION  DEL TRABAJO Y MINISTERIO DE SALUD</t>
  </si>
  <si>
    <t>FORMULARIO ÚNICO DE FISCALIZACIÓN DE MEDIDAS PREVENTIVAS PARA EL COVID-19 EN LUGARES DE TRABAJO</t>
  </si>
  <si>
    <t>Compendio de Normas del Seguro Social de Accidentes del Trabajo y Enfermedades Profesionales</t>
  </si>
  <si>
    <t>SUSESO</t>
  </si>
  <si>
    <t>PROGRAMA EMPRESA COMPETITIVA PEC</t>
  </si>
  <si>
    <t>MUTUAL DE SEGURIDAD</t>
  </si>
  <si>
    <t>Programa PEC</t>
  </si>
  <si>
    <t xml:space="preserve">Resolución N° 2358 exenta
</t>
  </si>
  <si>
    <t>Instituto de Salud Pública</t>
  </si>
  <si>
    <t>Aprueba el documento nota técnica denominada “Recomendaciones sobre prevención de COVID-19 en lugares de trabajo insertos en edificios modernos”.</t>
  </si>
  <si>
    <t xml:space="preserve">Resolución N° 2363 exenta
</t>
  </si>
  <si>
    <t>Aprueba el documento nota técnica denominada “Ventilación en edificios modernos”</t>
  </si>
  <si>
    <t>Decreto 57</t>
  </si>
  <si>
    <t>APRUEBA REGLAMENTO DE CLASIFICACIÓN, ETIQUETADO Y NOTIFICACIÓN DE SUSTANCIAS QUÍMICAS Y MEZCLAS PELIGROSAS</t>
  </si>
  <si>
    <t>MINISTERIO DEL INTERIOR Y SEGURIDAD PÚBLICA</t>
  </si>
  <si>
    <t>ESTABLECE EL SISTEMA NACIONAL DE PREVENCIÓN Y RESPUESTA ANTE DESASTRES, SUSTITUYE LA OFICINA NACIONAL DE EMERGENCIA POR EL SERVICIO NACIONAL DE PREVENCIÓN Y RESPUESTA ANTE DESASTRES, Y ADECÚA NORMAS QUE INDICA</t>
  </si>
  <si>
    <t>Ley 21.342</t>
  </si>
  <si>
    <t>ESTABLECE PROTOCOLO DE SEGURIDAD SANITARIA LABORAL PARA EL RETORNO GRADUAL Y SEGURO AL TRABAJO EN EL MARCO DE LA ALERTA SANITARIA DECRETADA CON OCASIÓN DE LA ENFERMEDAD DE COVID-19 EN EL PAÍS Y OTRAS MATERIAS QUE INDICA</t>
  </si>
  <si>
    <t>CIRCULAR N° 3.697</t>
  </si>
  <si>
    <t>Superintendencia de Seguridad Social</t>
  </si>
  <si>
    <t>MODIFICA EL CAPÍTULO III DE LA CIRCULAR N°3.597, DE 2 DE JUNIO DE 2021, REFERIDAS AL PROTOCOLO DE SEGURIDAD SANITARIA LABORAL COVID-19</t>
  </si>
  <si>
    <t>Decreto N° 91</t>
  </si>
  <si>
    <t>Prorroga vigencia del  Decreto N° 4, de 2020, del Ministerio de Salud, que decreta alera sanitaria por el período que señala y otorga facultades extraordinarias que indica por emergencia de salud pública de importancia internacional (ESPII) por brote del nuevo Coronavirus (2019-NCOV)</t>
  </si>
  <si>
    <t>CIRCULAR N°3709</t>
  </si>
  <si>
    <t>PROTOCOLO DE VIGILANCIA DE RIESGOS PSICOSOCIALES EN EL TRABAJO MODIFICA EL TÍTULO III. CALIFICACIÓN DE ENFERMEDADES PROFESIONALES DEL LIBRO III. DENUNCIA, CALIFICACIÓN Y EVALUACIÓN DE INCAPACIDADES PERMANENTES Y EL TÍTULO II. RESPONSABILIDADES Y OBLIGACIONES DE LOS ORGANISMOS ADMINISTRADORES Y DE LOS ADMINISTRADORES DELEGADOS, DEL LIBRO IV. PRESTACIONES PREVENTIVAS, AMBOS DEL COMPENDIO DE NORMAS DEL SEGURO SOCIAL DE ACCIDENTES DEL TRABAJO Y ENFERMEDADES PROFESIONALES DE LA LEY N°16.744</t>
  </si>
  <si>
    <t>CIRCULAR N°3705</t>
  </si>
  <si>
    <t>INTENDENCIA DE SEGURIDAD Y SALUD EN EL TRABAJO - REGULACIÓN</t>
  </si>
  <si>
    <t>MODIFICA INSTRUCCIONES SOBRE ACCIDENTES DEL TRABAJO GRAVES Y  FATALES MODIFICA EL TITULO II. COTIZACIONES, DEL LIBRO II. AFILIACIÓN Y COTIZACIONES; LOS TITULOS I Y II, SOBRE OBLIGACIONES DE LAS ENTIDADES EMPLEADORAS Y RESPONSABILIDADES Y OBLIGACIONES DE LOS ORGANISMOS ADMINISTRADORES Y DE LOS ADMINISTRADORES DELEGADOS,</t>
  </si>
  <si>
    <t>DECRETO N°36</t>
  </si>
  <si>
    <t xml:space="preserve">MINISTERIO DEL TRABAJO Y PREVISION SOCIAL </t>
  </si>
  <si>
    <t>MODIFICA DECRETO SUPREMO Nº 64, DE 2017, DEL MINISTERIO DEL TRABAJO Y PREVISIÓN SOCIAL, QUE APRUEBA REGLAMENTO DEL CAPÍTULO II "DE LA INCLUSIÓN LABORAL DE PERSONAS CON DISCAPACIDAD", DEL TÍTULO III DEL LIBRO I DEL CÓDIGO DEL TRABAJO, INCORPORADO POR LA LEY Nº 21.015, QUE INCENTIVA LA INCLUSIÓN DE PERSONAS CON DISCAPACIDAD AL MUNDO LABORAL</t>
  </si>
  <si>
    <t>DECRETO N°56</t>
  </si>
  <si>
    <t>MINISTERIO DE SALUD; SUBSECRETARÍA DE SALUD PÚBLICA</t>
  </si>
  <si>
    <t>APRUEBA REGLAMENTO SOBRE LA OBLIGACIÓN DE DISPONER DE DESFIBRILADORES EXTERNOS AUTOMÁTICOS PORTÁTILES EN LOS ESTABLECIMIENTOS Y RECINTOS QUE INDICA, DE ACUERDO A LO ESTABLECIDO POR LA LEY Nº 21.156</t>
  </si>
  <si>
    <t>RESOLUCION EX N° 606</t>
  </si>
  <si>
    <t>Ministerio de Salud</t>
  </si>
  <si>
    <t>APRUEBA PROTOCOLO DE VIGILANCIA OCUPACIONAL POR EXPOSICIÓN A METALES Y METALOIDES</t>
  </si>
  <si>
    <t>RESOLUCION EX N° 327</t>
  </si>
  <si>
    <t>Subsecretaria Salud Pública</t>
  </si>
  <si>
    <t>APRUEBA ACTUALIZACIÓN DE PROTOCOLO DE VIGILANCIA DE TRABAJADORES EXPUESTOS A FACTORES DE RIESGOS DE TRASTORNOS MUSCULOESQUELÉTICOS</t>
  </si>
  <si>
    <t>Ley N°21.561</t>
  </si>
  <si>
    <t>MODIFICA EL CÓDIGO DEL TRABAJO CON EL OBJETO DE REDUCIR LA JORNADA LABORAL</t>
  </si>
  <si>
    <t>Ley N°21.645</t>
  </si>
  <si>
    <t>MINISTERIO DEL TRABAJO Y PREVIONAL SOCIAL</t>
  </si>
  <si>
    <t>MODIFICA EL TÍTULO II DEL LIBRO II DEL CÓDIGO DEL TRABAJO, " DE LA PROTECCION A LA MATERNIDAD, PATERNIDAD Y VIDA FAMILIAR" Y REGULA UN RÉGIMEN DE TRABAJO A DISTANCIA Y TELETRABAJO EN LAS CONDICONES QUE INDICA.</t>
  </si>
  <si>
    <t>Ley N°21.643</t>
  </si>
  <si>
    <t>MODIFICA EL CÓDIGO DEL TRABAJO Y OTROS CUERPOS LEGALES, EN MATERIA DE PREVENCIÓN, INVESTIGACIÓN Y SANCIÓN DEL ACOSO LABORAL, SEXUAL O VIOLENCIA EN EL TRABAJO.</t>
  </si>
  <si>
    <t>Ley N°21.690</t>
  </si>
  <si>
    <t>MINISTERIO DE DESARROLLO SOCIAL Y FAMILIA</t>
  </si>
  <si>
    <t>INTRODUCE MODIFICACIONES AL CÓDIGO DEL TRABAJO Y OTROS CUERPOS LEGALES EN MATERIA DE INCLUSIÓN LABORAL DE PERSONAS CON DISCAPACIDAD Y ASIGNATARIAS DE PENSIÓN DE INVALIDEZ</t>
  </si>
  <si>
    <t>Nº Cuerpo Legal</t>
  </si>
  <si>
    <t xml:space="preserve">Fecha de Publicación </t>
  </si>
  <si>
    <t>Artículo</t>
  </si>
  <si>
    <t>Descripción del Contenido (Breve)</t>
  </si>
  <si>
    <t>Peligro o Aspecto</t>
  </si>
  <si>
    <t>Nº Contrato</t>
  </si>
  <si>
    <t>Modo de Cumplimiento</t>
  </si>
  <si>
    <t>¿Cumple?</t>
  </si>
  <si>
    <t>Evidencia del Cumplimiento</t>
  </si>
  <si>
    <t>Responsable</t>
  </si>
  <si>
    <t>Fecha de cumplimiento</t>
  </si>
  <si>
    <t>LEY 16.744</t>
  </si>
  <si>
    <t>MINISTERIO DEL TRABAJO Y PREVISION SOCIAL</t>
  </si>
  <si>
    <t>ESTABLECE NORMAS SOBRE ACCIDENTES DEL TRABAJO Y ENFERMEDADES PROFESIONALES</t>
  </si>
  <si>
    <t>Art. 1</t>
  </si>
  <si>
    <t xml:space="preserve">Declárase obligatorio el Seguro Social contra Riesgos de Accidentes del Trabajo y Enfermedades Profesionales, en la forma y condiciones establecidas en la presente ley. </t>
  </si>
  <si>
    <t>No estar afiliado a algún organismo Administrador
Contrato del seguro</t>
  </si>
  <si>
    <t>4600029025 CC-101</t>
  </si>
  <si>
    <t xml:space="preserve">Afiliación a organismo Administrador ley </t>
  </si>
  <si>
    <t xml:space="preserve">SI </t>
  </si>
  <si>
    <t>Certificado de afiliación Mutual de Seguridad</t>
  </si>
  <si>
    <t>Administrador de Contrato</t>
  </si>
  <si>
    <t>Art.4</t>
  </si>
  <si>
    <t>Para los efectos de este seguro, todos los empleadores se entenderán afiliados al Instituto de Seguridad Laboral respecto de la totalidad de sus trabajadores, salvo que se adhieran a alguna mutualidad de empleadores.
Lo dispuesto en el inciso anterior también se aplicará a los trabajadores independientes afectos al seguro de esta ley.</t>
  </si>
  <si>
    <t>No estar afiliado a algún organismo Administrador 
Contrato del seguro</t>
  </si>
  <si>
    <t>Pago del seguro</t>
  </si>
  <si>
    <t>Planilla firmada por el OAL</t>
  </si>
  <si>
    <t>Art.5</t>
  </si>
  <si>
    <t>Para los efectos de esta ley se entiende por accidente del trabajo toda lesión que una persona sufra a causa o con ocasión del trabajo, y que le produzca incapacidad o muerte.
Son también accidentes del trabajo los ocurridos en el trayecto directo, de ida o regreso, entre la habitación y el lugar del trabajo, y aquéllos que ocurran en el trayecto directo entre dos lugares de trabajo, aunque correspondan a distintos empleadores. En este último caso, se considerará que el accidente dice relación con el trabajo al que se dirigía el trabajador al ocurrir el siniestro.    Se considerarán también accidentes del trabajo los sufridos por dirigentes de instituciones sindicales a causa o con ocasión del desempeño de sus cometidos gremiales.
Exceptuándose los accidentes debidos a fuerza mayor extraña que no tenga relación alguna con el trabajo y los producidos intencionalmente por la víctima. La prueba de las excepciones corresponderá al organismo 
administrador.</t>
  </si>
  <si>
    <t>No enviar al accidentado al OAL</t>
  </si>
  <si>
    <t xml:space="preserve">Realización de DIAT empresa  </t>
  </si>
  <si>
    <t>DIAT Empresa presentada en Organismo Administrador Contrato LEY o subida al sistema</t>
  </si>
  <si>
    <t>Art.7</t>
  </si>
  <si>
    <t>Es enfermedad profesional la causada de una manera directa por el ejercicio de la profesión o el trabajo que realice una persona y que le produzca incapacidad o muerte</t>
  </si>
  <si>
    <t>No realizar evaluación cualitativa con el OAL</t>
  </si>
  <si>
    <t>Programa de Salud Ocupacional</t>
  </si>
  <si>
    <t>Mantener vigente al Grupo de exposición similar</t>
  </si>
  <si>
    <t>Art.15</t>
  </si>
  <si>
    <t xml:space="preserve">El seguro de Accidentes del Trabajo y Enfermedades Profesionales se financiará con los siguientes recursos:
a) Con una cotización básica general del 0,90% de las remuneraciones imponibles, de cargo del empleador;
b) Con una cotización adicional diferenciada en función de la actividad y riesgo de la empresa o entidad empleadora, la que será determinada por el Presidente de la República y no podrá  exceder de un 3,4% de las remuneraciones imponibles, que también será de cargo del empleador, y que se fijará sin perjuicio de los dispuesto en el artículo 16
c) Con el producto de las multas que cada organismo Administrador Contrato aplique en conformidad a la presente ley;
d) Con las utilidades o rentas que produzca la inversión de los fondos de reserva, y 
e) Con las cantidades que les corresponda por el ejercicio del derecho de repetir de acuerdo con los artículos 56 y 69.
</t>
  </si>
  <si>
    <t>No realizar pago de cotización básica</t>
  </si>
  <si>
    <t>Pago de 0,95% de la planilla total de trabajadores + Cotización adicional</t>
  </si>
  <si>
    <t>Pagos de Mutualidad</t>
  </si>
  <si>
    <t>Art.16</t>
  </si>
  <si>
    <t xml:space="preserve">Artículo 16º Las empresas o entidades que implanten o hayan implantado medidas de prevención que rebajen apreciablemente los riesgos de accidentes del trabajo o de enfermedades  profesionales, podrán solicitar que se les reduzca la tasa de cotización adicional o que se les exima de ella si alcanzan un  nivel óptimo de seguridad.
Las empresas o entidades que no ofrezcan condiciones satisfactorias de seguridad y/o higiene, o que no implanten las medidas de seguridad que el organismo competente les ordene, deberán cancelar la cotización adicional con recargo de hasta el 100% sin perjuicio de las demás sanciones que les correspondan.
</t>
  </si>
  <si>
    <t>No realizar actividades de Prevención de Riesgos.</t>
  </si>
  <si>
    <t>Se cuenta con un Departamento de Prevención de Riesgos y con Programas  Personalizados para la línea de Mando</t>
  </si>
  <si>
    <t>Informes de Gestión HSEC</t>
  </si>
  <si>
    <t>Art.66</t>
  </si>
  <si>
    <t>En toda industria o faena en que trabajen más de 25 personas deberán funcionar uno o más Comités Paritarios de Higiene y Seguridad, que tendrán las siguientes funciones:
    1.- Asesorar e instruir a los trabajadores para la correcta utilización de los instrumentos de protección;
    2.- Vigilar el cumplimiento, tanto por parte de las empresas como de los trabajadores, de las medidas de prevención, higiene y seguridad.
    3.- Investigar las causas de los accidentes del trabajo y enfermedades profesionales, que se produzcan en la empresa y de cualquiera otra afección que afecte en forma reiterada o general a los trabajadores y sea presumible que tenga su origen en la utilización de productos fitosanitarios, químicos 
o nocivos para la salud;
    4.- Indicar la adopción de todas las medidas de higiene y seguridad, que sirvan para la prevención de los riesgos profesionales;
    5.- Cumplir las demás funciones o misiones que le encomiende el organismo Administrador Contrato respectivo.</t>
  </si>
  <si>
    <t>No constituir Comité Paritario de Higiene y Seguridad</t>
  </si>
  <si>
    <t>Constitución y funcionamiento de Comité Paritario</t>
  </si>
  <si>
    <t>Acta de constitución de Comité Paritario
Registro de reuniones mensuales C.P.H.S.
Programa de Trabajo</t>
  </si>
  <si>
    <t>En aquellas empresas mineras, industriales o comerciales que ocupen a más de 100 trabajadores será obligatoria la existencia de un Departamento de Prevención de Riesgos Profesionales, el que será dirigido por un experto en prevención, en el cual formará parte.</t>
  </si>
  <si>
    <t xml:space="preserve">No conformar departamento de prevención de riesgos </t>
  </si>
  <si>
    <t>Contratación profesional calificado</t>
  </si>
  <si>
    <t>Contrato de trabajo del profesional</t>
  </si>
  <si>
    <t>Art.66 BIS</t>
  </si>
  <si>
    <t>Los empleadores que contraten o subcontraten con otros la realización de una obra, faena o servicios propios de su giro, deberán vigilar  el cumplimiento por parte de dichos contratistas o subcontratistas de la normativa relativa a higiene y seguridad, debiendo para ello implementar un sistema de gestión de la seguridad y salud en el trabajo para todos los trabajadores involucrados, cualquiera que sea su dependencia, cuando en su conjunto agrupen a más de 50 trabajadores.</t>
  </si>
  <si>
    <t>No incluir al personal subcontratista en el Programa personalizado</t>
  </si>
  <si>
    <t>Entrega de programa personalizado</t>
  </si>
  <si>
    <t>Registro entrega de programa personalizado
Registro de cumplimiento  de programa</t>
  </si>
  <si>
    <t>Art.67</t>
  </si>
  <si>
    <t xml:space="preserve">Las empresas o entidades estarán obligadas a mantener al día los reglamentos internos de higiene y seguridad en el trabajo y los trabajadores a cumplir con las exigencias que dichos reglamentos les impongan. Los reglamentos deberán consultar la aplicación de multas a los trabajadores que no utilicen los elementos de protección personal que se les haya proporcionado o que no cumplan las obligaciones que les impongan las normas, reglamentaciones o instrucciones sobre higiene y seguridad en el trabajo. La aplicación de tales multas se regirá por lo dispuesto en el Párrafo I del Título III del Libro I del Código del Trabajo. </t>
  </si>
  <si>
    <t>No contar con RIOHS</t>
  </si>
  <si>
    <t>Mantener vigente RIOHS</t>
  </si>
  <si>
    <t>Cartas de presentación en DT y Seremi Salud</t>
  </si>
  <si>
    <t>Art.68</t>
  </si>
  <si>
    <t>Las empresas o entidades deberán implantar todas las medidas de higiene y seguridad en el trabajo que les prescriban directamente el Servicio Nacional de Salud o, en su caso, el respectivo organismo Administrador Contrato a que se encuentren afectas, el que deberá indicarlas de acuerdo con las normas y reglamentaciones vigentes.</t>
  </si>
  <si>
    <t>No cumplir con la medidas indicadas por el Servicio Nacional de Salud</t>
  </si>
  <si>
    <t>Cierre de informe emitido por el SNS</t>
  </si>
  <si>
    <t>Informe de cierre timbrado por el SNS</t>
  </si>
  <si>
    <t>Art.71</t>
  </si>
  <si>
    <t xml:space="preserve">Los afiliados afectados de alguna enfermedad profesional deberán ser trasladados, por la empresa donde presten sus servicios, a otras faenas donde no estén expuestos al agente causante de la enfermedad.
    Los trabajadores que sean citados para exámenes de control por los servicios médicos de los organismos administradores, deberán ser autorizados por su empleador para su asistencia, y el tiempo que en ello utilicen será considerado como trabajado para todos los efectos legales.
    Las empresas que exploten faenas en que trabajadores suyos puedan estar expuestos al riesgo de neumoconiosis, deberán realizar un control radiográfico semestral de tales trabajadores.
</t>
  </si>
  <si>
    <t>No implantar las medidas de higiene y seguridad que prescriba el organismo administrador
No proporcionar gratuitamente los Equipos de Protección Personal adecuados a los trabajadores</t>
  </si>
  <si>
    <t>Informe de mutualidad respecto a las medidas a implantar
Entrega de Equipos de protección personal en forma gratuita a trabajadores</t>
  </si>
  <si>
    <t>Cuando corresponda
Registro de entrega de Equipos de Protección Personal a trabajadores</t>
  </si>
  <si>
    <t>Art.76</t>
  </si>
  <si>
    <t>La entidad empleadora deberá denunciar al organismo Administrador Contrato respectivo, inmediatamente de producido, todo accidente o enfermedad que pueda ocasionar incapacidad para el trabajo o la muerte de la víctima. El accidentado o enfermo, o sus derecho-habientes, o el médico que trató o diagnosticó la lesión o enfermedad, como igualmente el Comité Paritario de Seguridad, tendrán también, la obligación de denunciar el hecho en dicho organismo administrador, en el caso de que la entidad empleadora no hubiere realizado la denuncia.
    Las denuncias mencionadas en el inciso anterior deberán contener todos los datos que hayan sido indicados por el Servicio Nacional de Salud.</t>
  </si>
  <si>
    <t>No controlar los peligros adecuadamente</t>
  </si>
  <si>
    <t>Responsabilidad establecida en Investigación de Incidentes</t>
  </si>
  <si>
    <t>Registros de Investigación de Incidentes (Cuando Corresponda)</t>
  </si>
  <si>
    <t>ELABORÓ</t>
  </si>
  <si>
    <t>REVISÓ</t>
  </si>
  <si>
    <t>APROBÓ</t>
  </si>
  <si>
    <t>Claudio Rojas / Jefe Dpto. HSEC</t>
  </si>
  <si>
    <t>Mauricio Araya / Presidente CPHS</t>
  </si>
  <si>
    <t>José Maira / Administrador de Contrato</t>
  </si>
  <si>
    <t xml:space="preserve">
FIRMA:
FECHA : 18-02-2026</t>
  </si>
  <si>
    <t>Fecha de Publicación</t>
  </si>
  <si>
    <t>Porcentaje Cumplimiento</t>
  </si>
  <si>
    <t>LEY DEL TRANSITO</t>
  </si>
  <si>
    <t xml:space="preserve">Ninguna persona podrá conducir un vehículo motorizado o a tracción animal, sin poseer una licencia expedida por el Director del Departamento del Tránsito y Transporte Público Municipal de una Municipalidad autorizada al efecto; o un permiso provisional que los Tribunales podrán otorgar sólo a los conductores que tengan su licencia retenida por proceso pendiente; o una boleta de citación al Juzgado, dada por los funcionarios a que se refiere el artículo 4º en reemplazo de la licencia o del permiso referido; o algún documento extendido en el extranjero y con validez en Chile en virtud de tratados o acuerdos internacionales.
Los documentos antes indicados otorgados en el país, son instrumentos públicos.
Se exceptúa de la exigencia establecida en el inciso primero de este artículo a los alumnos en práctica de las escuelas de conductores que, acompañados de un instructor habilitado, lo hagan en vehículos de la escuela. 
</t>
  </si>
  <si>
    <t>Conducir, operar vehículos y/o maquinarias sin autorización por organismo competente</t>
  </si>
  <si>
    <t>4600029025 
CC-101</t>
  </si>
  <si>
    <t>Listado  actualizado de  Conductores</t>
  </si>
  <si>
    <t>Registro de conductores que indique tipo licencia y fecha de vencimientos</t>
  </si>
  <si>
    <t>Jefe Equipos/
Base Deysu</t>
  </si>
  <si>
    <t>Art.6</t>
  </si>
  <si>
    <t xml:space="preserve">Los conductores de vehículos motorizados o a tracción animal, salvo la excepción del artículo anterior, deberán llevar consigo su licencia, permiso o boleta de citación y, requeridos por la autoridad competente, acreditar su identidad y entregar los documentos que los habilitan para conducir.
Asimismo, tratándose de vehículos motorizados, deberán portar y entregar el  certificado vigente de póliza de un seguro obligatorio de accidentes, el que deberá ser devuelto,  siempre y en el acto, al conductor. </t>
  </si>
  <si>
    <t>Conducir, operar vehículos y/o maquinarias sin el documento que acredite la autorización mas documentación del vehículo o maquinaria.</t>
  </si>
  <si>
    <t>carpeta de documentación del vehículo con todos los documentos vigentes</t>
  </si>
  <si>
    <t>Se prohíbe al propietario o encargado de un vehículo facilitarlo a una persona que no posea licencia para conducirlo. 
Si se sorprendiere conduciendo un vehículo a quien no porte los documentos a que se refiere el artículo anterior.</t>
  </si>
  <si>
    <t>Conducir, operar vehículos y/o maquinarias sin el documento que acredite la autorización</t>
  </si>
  <si>
    <t>Listado de personas autorizadas</t>
  </si>
  <si>
    <t>carta compromiso conducir firmada</t>
  </si>
  <si>
    <t>Art.12</t>
  </si>
  <si>
    <t xml:space="preserve">Existirán licencias de conductor profesionales, Clase A; no profesionales, Clase B y C; y especiales, Clase D, E y F. </t>
  </si>
  <si>
    <t>Art.60</t>
  </si>
  <si>
    <t>No se podrá transportar materias peligrosas en vehículos de alquiler ni en los destinados al transporte colectivo de personas</t>
  </si>
  <si>
    <t>Transportar sustancias peligrosas en vehículos de transporte de personas</t>
  </si>
  <si>
    <t>Charla ODI medioambiente</t>
  </si>
  <si>
    <t>Charla ODI medioambiente firmada</t>
  </si>
  <si>
    <t>Art.63</t>
  </si>
  <si>
    <t>Los vehículos motorizados deberán estar equipados con neumáticos en buen estado.
No podrán circular aquellos cuyos neumáticos tengan sus bandas de rodadura desgastadas o hayan perdido sus condiciones de adherencia al pavimento, ni con repara</t>
  </si>
  <si>
    <t>Circular en vehículo con neumáticos desgastados o en malas condiciones</t>
  </si>
  <si>
    <t>Lista de chequeo diario de vehículos</t>
  </si>
  <si>
    <t>Registro de listas de chequeo</t>
  </si>
  <si>
    <t>Art.101</t>
  </si>
  <si>
    <t>Los conductores y los peatones están obligados a obedecer y respetar las señales del tránsito, salvo que reciban instrucciones en contrario de un carabinero o que se trate de las excepciones contempladas en esta ley para vehículos de emerge</t>
  </si>
  <si>
    <t>No respetar señalización de transito</t>
  </si>
  <si>
    <t>Realización de Curso de manejo defensivo a conductores online o presencial</t>
  </si>
  <si>
    <t>Certificado aprobación curso manejo defensivo</t>
  </si>
  <si>
    <t>Art.148</t>
  </si>
  <si>
    <t xml:space="preserve">Ninguna persona podrá conducir un vehículo a una velocidad mayor de la que sea razonable y prudente, bajo las condiciones existentes, debiendo considerar los riesgos y peligros presentes y los posibles.
</t>
  </si>
  <si>
    <t>Conducir vehículo a velocidad inadecuada</t>
  </si>
  <si>
    <t>Control GPS</t>
  </si>
  <si>
    <t>Reporte semanal GPS</t>
  </si>
  <si>
    <t>Ley 19303</t>
  </si>
  <si>
    <t xml:space="preserve"> MINISTERIO DEL INTERIOR</t>
  </si>
  <si>
    <t>ESTABLECE OBLIGACIONES A ENTIDADES QUE INDICA, EN MATERIA DE SEGURIDAD DE LAS PERSONAS</t>
  </si>
  <si>
    <t>Art. 14</t>
  </si>
  <si>
    <t>Los daños físicos o síquicos que sufran los trabajadores de las empresas, entidades o establecimientos que sean objeto de robo, asalto u otra forma de violencia delictual, a causa o con ocasión del trabajo, son accidentes del trabajo, sujetos a las normas de la ley N° 16.744.</t>
  </si>
  <si>
    <t>ROBO/ASALTO</t>
  </si>
  <si>
    <t>Emisión de DIAT</t>
  </si>
  <si>
    <t>SI</t>
  </si>
  <si>
    <t>DIAT timbrada o subida al sistema del OAL</t>
  </si>
  <si>
    <t xml:space="preserve">Administrador de Contrato
</t>
  </si>
  <si>
    <t>Ley 19.404</t>
  </si>
  <si>
    <t>Art.1</t>
  </si>
  <si>
    <t>Se entenderá que constituyen trabajos pesados aquellos cuya realización acelera el desgaste físico, intelectual o psíquico en la mayoría de quienes lo realizan, provocando un envejecimiento precoz, aun cuando ellos no generen una enfermedad laboral.</t>
  </si>
  <si>
    <t xml:space="preserve">No identificar los puestos de trabajo </t>
  </si>
  <si>
    <t>Realizar Evaluación del puesto de trabajo por la comisión Ergonómica</t>
  </si>
  <si>
    <t>NO</t>
  </si>
  <si>
    <t>Informe ergonómico OAL y presentar a la SEREMI de la región que corresponda
Enviar informe a RRHH</t>
  </si>
  <si>
    <t>Administrador de contrato
RRLL</t>
  </si>
  <si>
    <t>Art.2</t>
  </si>
  <si>
    <t xml:space="preserve"> Para los efectos de calificar como trabajo pesado una labor, que se ejecuta en uno o más puestos de trabajo de una determinada entidad empleadora, las Comisiones a que se refiere el presente Reglamento, deberán establecer un instrumento guía de conocimiento público, uso obligatorio y revisión permanente, considerando a lo menos, y con independencia de las características individuales de quien la realiza, los siguientes factores:
a) Factor físico: constituido por las exigencias del puesto de trabajo que demandan un esfuerzo adaptativo fisiológico, reflejado en mayor gasto energético y con modificaciones del metabolismo. 
b) Factor ambiental: que corresponde a la presencia, en los puestos de trabajo, de agentes ambientales que pueden afectar negativamente la salud de los trabajadores, su bienestar y su equilibrio fisiológico.
c) Factor mental: es la exigencia del puesto de trabajo que demanda esfuerzos adaptativos del sistema nervioso y de la estructura psicoafectiva del trabajador.
d) Factor organizacional: son las exigencias del puesto de trabajo derivadas de la organización y diseño de la labor y su entorno psicosocial.
Para los efectos de lo dispuesto en la Ley Nº 19.404 y en el presente Reglamento, se entiende por puesto de trabajo el conjunto de tareas, deberes y responsabilidades que, en el marco de las condiciones de trabajo definidas por la empresa, constituyen la labor regular de una persona y que pueden ser descritas
con prescindencia del trabajador que lo ocupa.</t>
  </si>
  <si>
    <t>Administrador de contrato</t>
  </si>
  <si>
    <t>Art.3</t>
  </si>
  <si>
    <t xml:space="preserve">La definición de trabajo pesado y los factores de carga global de trabajo señalados en los artículos anteriores, serán aplicados y ponderados, en su totalidad, por la Comisión Ergonómica Nacional para la calificación por puesto de trabajo de las labores desarrolladas por los afiliados al Sistema de Pensiones del D. L. Nº 3.500, de 1980, y por los imponentes de los regímenes previsionales administrados por el Instituto de Normalización Previsional a que se refieren los artículos 1º y 2º de la Ley Nº 19.404.6 7 El menor desgaste relativo producido por un trabajo calificado como pesado, será determinado según la ponderación asignada a cada uno de los factores señalados en el artículo anterior, conforme lo establecido en el instrumento guía a que se refiere el artículo 2º de este Reglamento. </t>
  </si>
  <si>
    <t>Art.11</t>
  </si>
  <si>
    <t>Se prohíbe fumar en los siguientes lugares, salvo en sus patios o espacios al aire libre: a) al interior de los recintos o dependencias de los órganos del Estado. Sin embargo, en las oficinas individuales se podrá fumar sólo en el caso que cuenten con ventilación hacia el aire libre o extracción del aire hacia el exterior; b) establecimientos de educación superior, públicos y privados; c) establecimientos de salud, públicos y privados; d) aeropuertos y terrapuertos; e) teatros, cines, lugares en que se presenten espectáculos culturales y musicales, salvo que sean al aire libre; f) gimnasios y recintos deportivos; g) centros de atención o de prestación de servicios abiertos al público en general; h) supermercados, centros comerciales y demás establecimientos similares de libre acceso al público. En los lugares anteriormente enumerados, podrá existir una o más salas especialmente habilitadas para fumar, con excepción de los casos que señala la letra c). Sin perjuicio de lo dispuesto en el artículo siguiente, iguales reglas se aplicarán tratándose de empresas, establecimientos, faenas o unidades económicas obligadas a confeccionar un reglamento interno de orden, higiene y seguridad, en conformidad a las normas del Código del Trabajo. En los lugares de trabajo de propiedad de particulares no comprendidos en el artículo 10 y en los incisos precedentes, la existencia de prohibición de fumar o la determinación de sitios y condiciones en que ello se autorizará serán acordadas por los respectivos propietarios o administradores, oyendo el parecer de los empleados.</t>
  </si>
  <si>
    <t>Contaminación del Ambiente  /  Incendios</t>
  </si>
  <si>
    <t xml:space="preserve"> Prohibición de fumar en Áreas de Trabajo indicado en el RIOHS</t>
  </si>
  <si>
    <t>registro de entrega de RIOHS, Definición de  Zonas para Fumadores.</t>
  </si>
  <si>
    <t>Administrador de Contrato - 
HSEC</t>
  </si>
  <si>
    <t>FIJA NUEVO ESTATUTO DE CAPACITACION Y EMPLEO</t>
  </si>
  <si>
    <t>Art.13</t>
  </si>
  <si>
    <t>Las empresas podrán constituir un comité bipartito de capacitación. Ello será obligatorio en aquellas empresas cuya dotación de personal sea igual o superior a 15 trabajadores. Las funciones del comité serán acordar y evaluar el o los programas de capacitación ocupacional de la empresa, así como asesorar a la dirección de la misma en materias de capacitación.</t>
  </si>
  <si>
    <t>No contar con Comité Bipartito</t>
  </si>
  <si>
    <t>Conformar Comité Bipartito</t>
  </si>
  <si>
    <t>Acta de conformación de comité Bipartito</t>
  </si>
  <si>
    <t>Administrador de Contrato- 
RRHH</t>
  </si>
  <si>
    <t>Los programas acordados con el comité bipartito de la empresa, darán derecho a las empresas a acceder al beneficio adicional establecido en el artículo 39 de esta ley.</t>
  </si>
  <si>
    <t>Programa de Capacitación</t>
  </si>
  <si>
    <t>El programa de capacitación contendrá a lo menos las siguientes menciones:
a) las áreas de la empresa para las cuales se desarrollarán actividades de capacitación, y el objetivo de dichas actividades;
b) el número y características de los trabajadores que participarán en las actividades de capacitación, y
c) la época del año en que se ejecutarán las referidas acciones.</t>
  </si>
  <si>
    <t>El comité bipartito estará constituido por tres representantes del empleador y tres de los trabajadores.
El comité se reunirá a requerimiento de a lo menos cuatro de sus integrantes.
El comité adoptará sus decisiones con el acuerdo de la mayoría de los representantes de ambos estamentos, y se formalizarán para los efectos del artículo 14 de esta ley en un programa de capacitación.</t>
  </si>
  <si>
    <t>MINISTERIO SECRETARÍA GENERAL DE LA PRESIDENCIA</t>
  </si>
  <si>
    <t>SOBRE PROTECCION DE LA VIDA PRIVADA</t>
  </si>
  <si>
    <t>El tratamiento de los datos  personales sólo puede efectuarse cuando esta ley u otras  disposiciones legales lo autoricen o el titular  consienta expresamente en ello.
La persona que autoriza debe ser debidamente  informada respecto del propósito del almacenamiento de sus datos personales y su posible comunicación al público.
La autorización debe constar por escrito.
La autorización puede ser revocada, aunque sin efecto retroactivo, lo que también deberá hacerse por escrito.
No requiere autorización el tratamiento de datos personales que provengan o que se recolecten de fuentes accesibles al público, cuando sean de carácter económico, financiero, bancario o comercial, se contengan en listados relativos a una categoría de personas que se limiten a indicar antecedentes tales como la pertenencia del individuo a ese grupo, su profesión o actividad, sus títulos educativos, dirección o fecha de nacimiento, o sean necesarios para comunicaciones comerciales de respuesta directa o comercialización o venta directa de bienes o servicios.
Tampoco requerirá de esta autorización el tratamiento de datos personales que realicen personas jurídicas privadas para el uso exclusivo suyo, de sus asociados y de las entidades a que están afiliadas, con fines estadísticos, de tarificación u otros de beneficio general de aquéllos.</t>
  </si>
  <si>
    <t>Mal manejo de información</t>
  </si>
  <si>
    <t>Incorporado en RIOHS/
Ficha Personal</t>
  </si>
  <si>
    <t>Incorporado en RIOHS/Ficha Personal</t>
  </si>
  <si>
    <t xml:space="preserve">Administrador de Contrato - RRLL
</t>
  </si>
  <si>
    <t>Los datos personales deberán ser eliminados o cancelados cuando su almacenamiento carezca de fundamento legal o cuando hayan caducado. Han de ser modificados cuando sean erróneos, inexactos, equívocos o incompletos.
Se bloquearán los datos personales cuya exactitud no pueda ser establecida o cuya vigencia sea dudosa y respecto de los cuales no corresponda la cancelación.
El responsable del banco de datos personales procederá a la eliminación, modificación o bloqueo de los datos, en su caso, sin necesidad de requerimiento del titular.</t>
  </si>
  <si>
    <t>Tratamiento de documentos obsoletos</t>
  </si>
  <si>
    <t>Las personas que trabajan en el tratamiento de datos personales, tanto en organismos públicos como privados, están obligadas a guardar secreto sobre los mismos, cuando provengan o hayan sido recolectados de fuentes no accesibles al público, como asimismo sobre los demás datos y antecedentes relacionados con el banco de datos, obligación que no cesa por haber terminado sus actividades en ese campo.</t>
  </si>
  <si>
    <t>Personal exclusivo de manejo de información</t>
  </si>
  <si>
    <t>Art.9</t>
  </si>
  <si>
    <t>Los datos personales deben utilizarse sólo para los fines para los cuales hubieren sido recolectados, salvo que provengan o se hayan recolectado de fuentes accesibles al público.</t>
  </si>
  <si>
    <t>Uso en carpetas Personales</t>
  </si>
  <si>
    <t>El responsable de los registros o bases donde se almacenen datos personales con posterioridad a su recolección deberá cuidar de ellos con la debida diligencia, haciéndose responsable de los daños.</t>
  </si>
  <si>
    <t>Art.24</t>
  </si>
  <si>
    <t>Agregase los siguientes incisos 
segundo y tercero, nuevos, al artículo 127 del Código Sanitario:
     ''Las recetas médicas y análisis o exámenes de laboratorios clínicos y servicios relacionados con la salud son reservados. Sólo podrá revelarse su contenido  o darse copia de ellos con el consentimiento expreso del paciente, otorgado por escrito</t>
  </si>
  <si>
    <t>Examen Preocupacional / Ocupacional o Especifico</t>
  </si>
  <si>
    <t>Registro de Consentimiento en Organismo Administrador</t>
  </si>
  <si>
    <t>Articulo</t>
  </si>
  <si>
    <t>Ley 19728</t>
  </si>
  <si>
    <t>MINISTERIO DEL TRABAJO Y PREVISIÓN SOCIAL; SUBSECRETARÍA DEL TRABAJO</t>
  </si>
  <si>
    <t>ESTABLECE UN SEGURO DE DESEMPLEO</t>
  </si>
  <si>
    <t xml:space="preserve">Establece un seguro obligatorio de cesantía, en adelante "el Seguro", en favor de los trabajadores dependientes regidos por el Código del 
Trabajo, en las condiciones previstas en la presente ley.
El Seguro será administrado por una sociedad anónima denominada Sociedad Administradora de Fondos de Cesantía, en adelante Sociedad Administradora, que se regulará conforme a las disposiciones de la presente ley.
 </t>
  </si>
  <si>
    <t>Incumplimiento Legal</t>
  </si>
  <si>
    <t>Información en liquidación de sueldos (AFC)</t>
  </si>
  <si>
    <t>Liquidación de Sueldo firmada y/o enviada por correo</t>
  </si>
  <si>
    <t>Estarán sujetos al Seguro los trabajadores dependientes que inicien o reinicien actividades laborales con posterioridad a la entrada en vigencia de la presente ley.</t>
  </si>
  <si>
    <t>Ley 20.000</t>
  </si>
  <si>
    <t>Ministerio del Interior</t>
  </si>
  <si>
    <t>SUSTITUYE LA LEY Nº 19.366, QUE SANCIONA EL TRAFICO ILICITO DE ESTUPEFACIENTES Y SUSTANCIAS SICOTROPICAS</t>
  </si>
  <si>
    <t>Los que elaboren, fabriquen, transformen, preparen o extraigan sustancias o drogas estupefacientes o sicotrópicas productoras de dependencia física o síquica, capaces de provocar graves efectos tóxicos o daños considerables a la salud, sin la debida autorización, serán castigados con presidio mayor en sus grados mínimo a medio y multa de cuarenta a cuatrocientas unidades tributarias mensuales.</t>
  </si>
  <si>
    <t>Drogas y Alcohol</t>
  </si>
  <si>
    <t>RIOHS / POLITICA ALCOHOL Y DROGRAS</t>
  </si>
  <si>
    <t>Entrega RIOHS - Difusión política alcohol y drogas</t>
  </si>
  <si>
    <t>La producción, fabricación, elaboración, distribución, transporte, comercialización, importación, exportación, posesión o tenencia de precursores o de sustancias químicas esenciales, con el objetivo de destinarlos a la preparación de drogas estupefacientes o sustancias sicotrópicas para perpetrar, dentro o fuera del país, alguno de los hechos considerados como delitos en esta ley, será castigado con presidio menor en su grado máximo a presidio mayor en su grado mínimo y multa de cuarenta a cuatrocientas unidades tributarias mensuales.</t>
  </si>
  <si>
    <t xml:space="preserve">Las penas establecidas en el artículo 1º se aplicarán también a quienes trafiquen, bajo cualquier título, con las sustancias a que dicha disposición se refiere, o con las materias primas que sirvan para obtenerlas y a quienes, por cualquier medio, induzcan, promuevan o faciliten el uso o consumo de tales sustancias.     Se entenderá que trafican los que, sin contar con la autorización competente, importen, exporten, transporten, adquieran, transfieran, sustraigan, posean, suministren, guarden o porten tales sustancias o materias primas.
</t>
  </si>
  <si>
    <t xml:space="preserve">El que, sin la competente autorización posea, transporte, guarde o porte consigo pequeñas cantidades de sustancias o drogas estupefacientes o sicotrópicas, productoras de dependencia física o síquica, o de materias primas que sirvan para obtenerlas, sea que se trate de las indicadas en los incisos primero o segundo del artículo 1º, será castigado con presidio menor en sus grados medio a máximo y multa de diez a cuarenta unidades tributarias mensuales, a menos que justifique que están destinadas a la atención de un tratamiento médico o a su uso o consumo personal exclusivo y próximo en el tiempo.     En igual pena incurrirá el que adquiera, transfiera, suministre o facilite a cualquier título pequeñas cantidades de estas sustancias, drogas o materias primas, con el objetivo de que sean consumidas o usadas por otro.     Se entenderá que no concurre la circunstancia de uso o consumo personal exclusivo y próximo en el tiempo, cuando la calidad o pureza de la droga poseída, transportada, guardada o portada no permita racionalmente suponer que está destinada al uso o consumo descrito o cuando las circunstancias de la posesión, transporte, guarda o porte sean indiciarias del propósito de traficar a cualquier título.
</t>
  </si>
  <si>
    <t xml:space="preserve">El que suministre a menores de dieciocho años de edad, a cualquier título, productos que contengan hidrocarburos aromáticos, tales como benceno, tolueno u otras sustancias similares, incurrirá en la pena de presidio menor en sus grados medio a máximo y multa de cuarenta a doscientas unidades tributarias mensuales.     Atendidas las circunstancias del delito, podrá imponerse, además, la clausura a que hace referencia el artículo 7º.
</t>
  </si>
  <si>
    <t>Art.8</t>
  </si>
  <si>
    <t xml:space="preserve">El que, careciendo de la debida autorización, siembre, plante, cultive o coseche especies vegetales del género cannabis u otras productoras de sustancias estupefacientes o sicotrópicas, incurrirá en la pena de presidio menor en su grado máximo a presidio mayor en su grado mínimo y multa de cuarenta a cuatrocientas unidades tributarias mensuales, a menos que justifique que están destinadas a su uso o consumo personal exclusivo y próximo en el tiempo, caso en el cual sólo se aplicarán las sanciones de los artículos 50 y siguientes.     Según la gravedad del hecho y las circunstancias personales del responsable, la pena podrá rebajarse en un grado.
</t>
  </si>
  <si>
    <t>Art.17</t>
  </si>
  <si>
    <t>La conspiración para cometer los delitos contemplados en esta ley será sancionada con la pena asignada al delito respectivo, rebajada en un grado.</t>
  </si>
  <si>
    <t>Art.26</t>
  </si>
  <si>
    <t>El Ministerio Público podrá efectuar indagaciones y actuaciones en el extranjero dirigidas a recoger antecedentes acerca de hechos constitutivos de alguno de los delitos contemplados en la presente ley, pudiendo solicitar directamente asesoría a las representaciones diplomáticas y consulares chilenas.</t>
  </si>
  <si>
    <t>Art.50</t>
  </si>
  <si>
    <t>Los que consumieren alguna de las drogas o  sustancias estupefacientes o sicotrópicas de que hace mención el artículo 1º, en lugares públicos o abiertos al público, tales como calles, caminos, plazas, teatros, cines, hoteles, cafés, restaurantes, bares, estadios, centros de baile o de música; o en establecimientos educacionales o de capacitación, serán sancionados con alguna de las siguientes penas:     a) Multa de una a diez unidades tributarias mensuales.     b) Asistencia obligatoria a programas de prevención hasta por sesenta días, o tratamiento o rehabilitación en su caso por un período de hasta ciento ochenta días en instituciones autorizadas por el Servicio de Salud competente. Para estos efectos, el Ministerio de Salud o el Servicio Nacional para la Prevención y Rehabilitación del Consumo de Drogas y Alcohol deberán asignar preferentemente los recursos que se requieran.     c) Participación en actividades determinadas a beneficio de la comunidad, con acuerdo del infractor y a propuesta del departamento social de la municipalidad respectiva, hasta por un máximo de treinta horas, o en cursos de capacitación por un número de horas suficientes para el aprendizaje de la técnica o arte objeto del curso. Para estos efectos, cada municipalidad deberá anualmente informar a el o los juzgados de garantía correspondientes acerca de los programas en beneficio de la comunidad de que disponga. El juez deberá indicar el tipo de actividades a que se refiere esta letra, el lugar en que se desarrollarán y el organismo o autoridad encargada de su supervisión. Esta medida se cumplirá sin afectar la jornada educacional o laboral del infractor.     Se aplicará como pena accesoria, en su caso, la suspensión de la licencia para conducir vehículos motorizados por un plazo máximo de seis meses. En caso de reincidencia, la suspensión será de hasta un año y, de reincidir nuevamente, podrá extenderse hasta por dos años. Esta medida no podrá ser suspendida, ni aun cuando el juez hiciere uso de la facultad contemplada en el artículo 398 del Código Procesal Penal.     Idénticas penas se aplicarán a quienes tengan o porten en tales lugares las drogas o sustancias antes indicadas para su uso o consumo personal exclusivo y próximo en el tiempo.     Con las mismas penas serán sancionados quienes consuman dichas drogas en lugares o recintos privados, si se hubiesen concertado para tal propósito.     Se entenderá justificado el uso, consumo, porte o tenencia de alguna de dichas sustancias para la atención de un tratamiento médico.</t>
  </si>
  <si>
    <t>MINISTERIO DEL TRABAJO Y PREVISIÓN SOCIAL. SUBSECRETARIA PREVISION SOCIAL</t>
  </si>
  <si>
    <t>REGULA EL PESO MAXIMO DE CARGA HUMANA</t>
  </si>
  <si>
    <t>Art.211-H</t>
  </si>
  <si>
    <t xml:space="preserve">Si la manipulación manual es inevitable y las ayudas mecánicas no pueden usarse, no se permitirá que se opere con cargas superiores a 50 kilogramos.
</t>
  </si>
  <si>
    <t>Levantamiento incorrecto de material  o carga, Sobrepasar capacidad de carga y Mala manipulación de muestreador</t>
  </si>
  <si>
    <t>RIOHS
Utilizar mecanismos mecánicos, en caso que se pueda y los medios lo permitan</t>
  </si>
  <si>
    <t>RIOHS vigente
Charla ODI
Charla difusión protocolo MMC</t>
  </si>
  <si>
    <t>Administrador</t>
  </si>
  <si>
    <t>Art.211-j</t>
  </si>
  <si>
    <t>Los menores de 18 años y mujeres no podrán llevar, transportar, cargar, arrastrar o empujar manualmente, y sin ayuda mecánica, cargas superiores a los 20 kilogramos.".</t>
  </si>
  <si>
    <t xml:space="preserve">
RIOHS 
Charla ODI indicar prohibición de Manipular cargas superiores a 25 Kg.</t>
  </si>
  <si>
    <t>Art.211-I</t>
  </si>
  <si>
    <t>Se prohíbe las operaciones de carga y descarga manual para la mujer embarazada.</t>
  </si>
  <si>
    <t>RIOHS
Charla ODI Prohibición de Manipular cargas a mujeres embarazadas</t>
  </si>
  <si>
    <t>10.03.2005</t>
  </si>
  <si>
    <t>TIPIFICA Y SANCIONA EL ACOSO SEXUAL</t>
  </si>
  <si>
    <t>Todo trabajador/a de la empresa que sufra o conozca de hechos ilícitos definidos como acoso sexual por la ley o este reglamento, tiene derecho a denunciarlos, por escrito, a la gerencia y/o administración superior de la empresa (o establecimiento, o servicio), o a la Inspección del Trabajo competente.</t>
  </si>
  <si>
    <t>No denunciarlos y permitir Agresión o Abuso  Físico y/o Psicológico</t>
  </si>
  <si>
    <t>Requisito establecido en RIOHS</t>
  </si>
  <si>
    <t>Entrega de RIOHS</t>
  </si>
  <si>
    <t>ESTABLECE UN PERMISO PATERNAL EN EL CODIGO DEL TRABAJO</t>
  </si>
  <si>
    <t>Art. ÚNICO</t>
  </si>
  <si>
    <t>Intercalase el siguiente inciso segundo, nuevo, en el artículo 195 del Código del Trabajo, pasando los actuales incisos segundo, tercero, cuarto y quinto, a ser incisos tercero, cuarto, quinto y sexto, respectivamente:
"Sin perjuicio del permiso establecido en el artículo 66, el padre tendrá derecho a un permiso pagado de cuatro días en caso de nacimiento de un hijo, el que podrá utilizar a su elección desde el momento del parto, y en este caso será de días corridos, o distribuirlo dentro del primer mes desde la fecha del nacimiento. Este permiso también se otorgará al padre que se le conceda la adopción de un hijo, contado desde la respectiva sentencia definitiva. Este derecho es irrenunciable."</t>
  </si>
  <si>
    <t>No otorgar el Permiso que otorga la Ley 20.047</t>
  </si>
  <si>
    <t>Papeleta de Autorización del Permiso</t>
  </si>
  <si>
    <t>Administrador Contrato</t>
  </si>
  <si>
    <t>Ley 20.068</t>
  </si>
  <si>
    <t>Ministerio de Transporte y Telecomunicaciones</t>
  </si>
  <si>
    <t xml:space="preserve">
INTRODUCE DIVERSAS MODIFICACIONES A LA LEY Nº 18.290, EN MATERIA DE TRANSITO TERRESTRE</t>
  </si>
  <si>
    <t>Art.18</t>
  </si>
  <si>
    <t>La licencia de conductor será de duración indefinida y mantendrá su vigencia mientras su titular reúna los requisitos o exigencias que señale la ley.
El titular de una licencia no profesional Clase B o C, o de una licencia especial, deberá acreditar cada 6 años que cumple con los requisitos de idoneidad moral, física y síquica, en la forma establecida en los artículos 14 y 21. 
El titular de una licencia profesional deberá acreditar, cada 4 años, que cumple con los requisitos exigidos en los números 1 y 4 del inciso primero del artículo 13.
El titular de una licencia Clase A-1 o A-2, obtenidas antes del 8 de marzo de 1997 deberá acreditar, cada 4 años, que cumple con los requisitos exigidos en los números 1, 2 y 4 del inciso primero del artículo 13, con excepción de los conocimientos prácticos.".</t>
  </si>
  <si>
    <t xml:space="preserve">No contar con licencia de conducir Municipal e Interna </t>
  </si>
  <si>
    <t>Licencias de conducir Municipal e Interna</t>
  </si>
  <si>
    <t>Copia de Licencia de conducir Municipal e Interna en Carpeta Personal</t>
  </si>
  <si>
    <t>Art.62</t>
  </si>
  <si>
    <t xml:space="preserve">
"A estos vehículos les serán aplicables las normas referentes a revisión técnica y a seguridad, en lo que fueran pertinentes, según su capacidad de carga y
especialidad.".</t>
  </si>
  <si>
    <t>No contar con la revisión técnica</t>
  </si>
  <si>
    <t>Revisión técnica al día</t>
  </si>
  <si>
    <t>Certificado en vehículo</t>
  </si>
  <si>
    <t>Art.64</t>
  </si>
  <si>
    <t>Los vehículos deberán contar con el o los sistemas de freno, luces y elementos retro reflectantes que determine el reglamento.".</t>
  </si>
  <si>
    <t>No cotar con revisión técnica al día</t>
  </si>
  <si>
    <t>Art.72</t>
  </si>
  <si>
    <t>Desde media hora después de la puesta de sol, hasta media hora antes de su salida y cada vez que las condiciones del tiempo lo requieran o el reglamento lo determine, los vehículos deberán llevar encendidas las luces que éste establezca. Sin embargo, las motocicletas, bici motos, motonetas y similares, deberán circular permanentemente con sus luces fijas encendidas y las bicicletas deberán contar con elementos reflectantes.".</t>
  </si>
  <si>
    <t>No mantener las luces encendidas de acuerdo a lo que estipula el reglamento.</t>
  </si>
  <si>
    <t>Mantener luces encendidas de acuerdo a lo indicado en el reglamento</t>
  </si>
  <si>
    <t>Conforme a lo estipulado por la ley</t>
  </si>
  <si>
    <t>Art.79</t>
  </si>
  <si>
    <t xml:space="preserve">
a) Agregase, en el inciso primero del número 1, la oración 
"Prohíbanse los vidrios oscuros o polarizados, salvo los que se contemplen en el Reglamento.". 
c) Sustituyese el número 8, por el siguiente:
"8.- Rueda de repuesto en buen estado y los elementos necesarios para el reemplazo, salvo en aquellos casos que determine el reglamento;".</t>
  </si>
  <si>
    <t>Mantener vidrios polarizados oscuros y no contar con rueda de repuesto en buen estado</t>
  </si>
  <si>
    <t>Mantener certificación de laminas de seguridad de vidrios y contar con rueda de repuesto en buenas condiciones</t>
  </si>
  <si>
    <t>Acreditación vehículo</t>
  </si>
  <si>
    <t>Art.81</t>
  </si>
  <si>
    <t>Eliminase, en el inciso primero del artículo 81, la siguiente frase final: "El tubo de escape no deberá sobresalir de la parte trasera de la estructura del vehículo y permitirá el escape del gas sólo en forma paralela a la calzada.".</t>
  </si>
  <si>
    <t>No contar con tubo de escape de acuerdo a lo establecido en el reglamento</t>
  </si>
  <si>
    <t>Mantener tubo de escapa de acuerdo a lo indicado en el reglamento.</t>
  </si>
  <si>
    <t>Conforme a los establecido por la ley y la revisión técnica del vehículo actualizada</t>
  </si>
  <si>
    <t>Art.114</t>
  </si>
  <si>
    <t>agregase el siguiente inciso final, nuevo:
"Se prohíbe llevar abiertas las puertas del vehículo, abrirlas antes de su completa detención o abrirlas, mantenerlas abiertas o descender del mismo sin haberse cerciorado previamente de que ello no implica entorpecimiento o peligro para otros usuarios.".</t>
  </si>
  <si>
    <t>Abrir las puertas del vehículo cuando este se encuentre en movimiento</t>
  </si>
  <si>
    <t>Mantener puertas cerradas en todo momento en que el vehículo se encuentre en movimiento.</t>
  </si>
  <si>
    <t>Conforme a lo establecido por la ley</t>
  </si>
  <si>
    <t>Art.124</t>
  </si>
  <si>
    <t>El conductor de un vehículo que adelante o sobrepase a otro, deberá hacerlo por la izquierda y a una distancia que garantice seguridad, y no volverá a tomar la pista de la derecha hasta que tenga distancia suficiente y segura delante del vehículo que acaba de adelantar o sobrepasar. El conductor del vehículo que es adelantado o sobrepasado deberá ceder el paso en favor del que lo adelante o sobrepase y no deberá aumentar la velocidad hasta que éste complete la maniobra.".</t>
  </si>
  <si>
    <t>Realizar adelantamiento por el lado derecho</t>
  </si>
  <si>
    <t>Nunca realizar adelantamiento por el lado derecho, sólo si las señales de tránsito lo indican.</t>
  </si>
  <si>
    <t>Art.127</t>
  </si>
  <si>
    <t>Ningún vehículo podrá adelantar o sobrepasar a otro en un paso de peatones ni en un cruce, salvo que éstos se encuentren regulados.".</t>
  </si>
  <si>
    <t>Adelantar un vehículo en paso de peatones</t>
  </si>
  <si>
    <t>Nunca adelantar un vehículo en un paso de peatones.</t>
  </si>
  <si>
    <t>Art.151</t>
  </si>
  <si>
    <t xml:space="preserve"> introdúzcanse las siguientes modificaciones:
b) Agregase el siguiente inciso tercero, nuevo:
"En Zona de Escuela, en horarios de entrada y salida de los alumnos, los vehículos no podrán circular a más de treinta kilómetros por hora.", y 
c) Agregase el siguiente inciso final:
"El conductor que se aproxime a un vehículo de transporte escolar detenido con su dispositivo de luz intermitente, en los lugares habilitados para ello, deberá reducir la velocidad hasta detenerse si fuera necesario, para continuar luego con la debida precaución.".
</t>
  </si>
  <si>
    <t>No reducir velocidad al enfrentar a un vehículo escolar</t>
  </si>
  <si>
    <t>Mantener velocidad indicada en el reglamento en sectores de escuelas.</t>
  </si>
  <si>
    <t>Art.174</t>
  </si>
  <si>
    <t>a) Reemplazase, el inciso segundo, por el siguiente:
"El conductor, el propietario del vehículo y el tenedor del mismo a cualquier título, a menos que estos últimos acrediten que el vehículo fue usado contra su voluntad, son solidariamente responsables de los daños o perjuicios que se ocasionen con su uso, sin perjuicio de la responsabilidad de terceros de conformidad a la legislación vigente.".</t>
  </si>
  <si>
    <t>Robo de vehículos</t>
  </si>
  <si>
    <t>Mantener vehículos de acuerdo a la normativa interna, GPS.</t>
  </si>
  <si>
    <t>Conforme a los establecido por la ley. Se asegura la existencia de dispositivos de emergencias mediante el check list de pre uso de vehículos</t>
  </si>
  <si>
    <t>Art.189</t>
  </si>
  <si>
    <t>sustitúyanse los incisos segundo, tercero, cuarto, quinto y sexto, por los siguientes:
"Carabineros, asimismo, podrá practicar estos exámenes a toda persona respecto de la cual tema fundadamente que se apresta a conducir un vehículo en lugar público y que presente signos externos de no estar en plenitud de facultades para ello. Si la prueba resulta positiva, Carabineros deberá prohibirle la conducción del vehículo por un plazo no superior a 3 horas, en caso de encontrarse bajo la influencia del alcohol, ni de 12 horas, en caso de encontrarse en estado de ebriedad o bajo la influencia de sustancias estupefacientes o sicotrópicas. Durante el período de tiempo que fije Carabineros, el afectado podrá ser conducido a la Unidad Policial respectiva, a menos que se allane a inmovilizar el vehículo por el tiempo que fije Carabineros o señale a otra persona que, haciéndose responsable, se haga cargo de la conducción durante dicho plazo. Esta disposición se aplicará sin perjuicio de las demás medidas o sanciones previstas en las leyes. En el caso que la persona se apreste a conducir bajo la influencia del alcohol, en estado de ebriedad o bajo la influencia de sustancias estupefacientes o sicotrópicas, el juez aplicará la sanción indicada en el artículo 196 B o 196 E, disminuida o en grado de tentativa, según corresponda.".</t>
  </si>
  <si>
    <t>Alcohol y drogas</t>
  </si>
  <si>
    <t>RIOHS - Política de alcohol y drogas.</t>
  </si>
  <si>
    <t>Conforme a los establecido por la ley. En el caso de drogas y alcohol aplica reglamento interno</t>
  </si>
  <si>
    <t>Art.196C</t>
  </si>
  <si>
    <t>El que infringiendo la prohibición establecida en el inciso segundo del artículo 115 A, conduzca, opere o desempeñe las funciones bajo la influencia del  alcohol, ya sea que no se ocasione daño alguno ni lesiones, o que con ello se causen daños materiales o lesiones leves, será sancionado con multa de una a cinco unidades tributarias mensuales y la suspensión de la licencia de conducir por un mes.
Si, a consecuencia de esa conducción, operación o desempeño, se causaren lesiones menos graves, se impondrá la pena de prisión en su grado mínimo o multa de cuatro a diez unidades tributarias mensuales y la suspensión de la licencia de conducir de dos a cuatro meses.
Si se causaren lesiones graves, la pena asignada será aquélla señalada en el artículo 490, Nº 2, del Código Penal y la suspensión de la licencia de conducir de cuatro a ocho meses.
Si se causaren algunas de las lesiones indicadas en el artículo 397, Nº 1, del Código Penal o la muerte, se impondrá la pena de reclusión menor en su grado máximo, multa de ocho a quince unidades tributarias mensuales y la suspensión de la licencia para conducir por el plazo que determine el juez, el que no podrá ser inferior a doce ni superior a veinticuatro meses.
Los jueces podrán siempre, aunque no medie condena por concurrir alguna circunstancia eximente de responsabilidad penal, decretar la inhabilidad temporal o perpetua para conducir vehículos motorizados, si las condiciones psíquicas y morales del autor lo aconsejan.
En caso de reincidencia el infractor sufrirá, además de la pena que le corresponda, la suspensión de la licencia para conducir por el tiempo que estime el juez, el que no podrá ser inferior a veinticuatro ni superior a cuarenta y ocho meses.".</t>
  </si>
  <si>
    <t>Art.198</t>
  </si>
  <si>
    <t>Son infracciones o contravenciones graves las siguientes:
1.- Conducir un vehículo en condiciones físicas o psíquicas deficientes;
3.- Conducir un vehículo con una licencia de conductor distinta a la que corresponda, salvo lo dispuesto en el inciso primero del artículo 196 D;
4.- Sobrepasar o adelantar en la situación prevista en los números 1 y 2 del artículo 126, en un paso para peatones o en un cruce no regulado, o sobrepasar por la berma;
5.- Entregar el dueño o su tenedor un vehículo para que lo conduzca persona que no cumpla con los requisitos para conducir;
6.- Conducir un vehículo sin la placa patente;
7.- Desobedecer las señales u órdenes de tránsito de un integrante de Carabineros de Chile o las de un inspector fiscal en los procedimientos de fiscalización del transporte público y privado remunerado de pasajeros y transporte de carga;
8.- No respetar los signos y demás señales que rigen el tránsito público, que no sean las indicadas en el número 2 del artículo anterior;
10.- No cumplir con lo dispuesto en el artículo 135 o en el artículo 121;
11.- Conducir un vehículo contra el sentido del tránsito;
13.- Conducir por la izquierda del eje de la calzada en una vía que tenga tránsito en ambos sentidos, ocupando el todo o parte del ancho de dicha calzada, salvo la excepción del artículo 126;
14.- No respetar el derecho preferente de paso de un peatón o de otro conductor;
15.- Detener o estacionar un vehículo en contravención a lo establecido en los números 6, 7 u 8 del artículo 159;
16.- Infringir las normas sobre virajes contempladas en los artículos 138 y 139;
17.- Conducir un vehículo con sus sistemas de dirección o de frenos en condiciones deficientes;
18.- Conducir un vehículo sin luces en las horas y circunstancias en que las exige esta ley o sus reglamentos;
19.- Conducir un vehículo con uno o más neumáticos en mal estado;
21.- No bajar la luz en carretera al enfrentar o acercarse por detrás a otro vehículo;
22.- Conducir un vehículo sin revisión técnica de reglamento, de homologación o de emisión de contaminantes vigentes o infringiendo las normas en materia de emisiones;
24.- No detener el vehículo antes de cruzar una línea férrea;
28.- Conducir un vehículo sin tacógrafo u otro dispositivo que registre en el tiempo la velocidad y distancia recorrida, o con éste en mal estado o en condiciones deficientes, cuando su uso sea obligatorio;
29.- Conducir un vehículo sin permiso de circulación o sin certificado de un seguro obligatorio de accidentes causados por vehículos motorizados, vigentes;
32.- Usar indebidamente estacionamientos exclusivos para personas con discapacidad;
33.- Detener o estacionar un vehículo en doble fila, respecto a otro vehículo detenido o estacionado junto a la cuneta;
34.- Cruzar una vía férrea en lugar no autorizado;
36.- Conducir haciendo uso de un teléfono celular u otro aparato de telecomunicaciones, salvo que tal uso se efectúe por medio de un sistema de "manos libres", cuyas características serán determinadas por reglamento;
38.- Circular por la mitad izquierda de la calzada, salvo en las excepciones mencionadas en los artículos 120 y 129;
39.- Transitar en un área urbana con restricciones por razones de contaminación ambiental, sin estar autorizado;
40.- Usar cualquier tipo de elemento destinado a evadir la fiscalización;
41.- Arrojar desde un vehículo cigarrillos u otros elementos encendidos que puedan provocar un siniestro o un accidente;
42.- Usar los particulares, de dispositivos especiales propios de vehículos de emergencia, salvo los autorizados por el reglamento;
43.- Detenerse, tratándose de medios de locomoción pública, en la intersección de calles, a dejar o tomar pasajeros en segunda fila o en paraderos no autorizados, y
44.- Toda infracción declarada por el juez como causa principal de un accidente de tránsito que origine daño o lesiones leves.</t>
  </si>
  <si>
    <t>Vehículos</t>
  </si>
  <si>
    <t>Cumplir con protocolo de fatiga y somnolencia.</t>
  </si>
  <si>
    <t>Art.199</t>
  </si>
  <si>
    <t>Son infracciones o contravenciones menos graves, las siguientes:
1.- Estacionar o detener un vehículo en lugares prohibidos sin perjuicio de lo establecido en los números 8, 33 y 43 del artículo anterior, o estacionar en un espacio destinado a vehículos para personas con discapacidad, sin derecho a ello;
2.- Infringir las normas del artículo 119;
3.- Conducir un vehículo usando indebidamente las luces, sin perjuicio de lo establecido en el número 18 del artículo anterior;
4.- Infringir, los conductores, las disposiciones del artículo 146 ó 147 sobre vehículos de emergencia;
5.- No hacer las señales debidas antes de virar;
6.- No respetar las prohibiciones establecidas en el artículo 141;
7.- Conducir un vehículo sin silenciador o con éste o el tubo de escape en malas condiciones, o con el tubo de salida antirreglamentario;
8.- No llevar los elementos señalados en los números 1, 2 y 3 del artículo 79;
9.- Detener o estacionar un vehículo en doble fila;
11.- Infringir las normas sobre transporte de pasajeros en los vehículos de carga;
14.- Infringir la prohibición de consumo de bebidas alcohólicas establecida en el inciso primero del artículo 115 A;
15.- Conducir bicicletas, motocicletas o vehículos similares, contraviniendo la norma sobre uso obligatorio de casco protector y demás elementos de seguridad;
16.- No cumplir las obligaciones que impone el artículo 183;
17.- Deteriorar o alterar cualquier señal de tránsito;
18.- Transitar un peatón por la calzada, por su derecha en los caminos o cruzar cualquier vía o calle fuera del paso para peatones o saltar vallas peatonales o pasar entre o sobre rejas u otros dispositivos existentes entre calzadas con tránsito opuesto;
19.- Infringir las normas sobre transporte terrestre dictadas por el Ministerio de Transportes y Telecomunicaciones;
20.- No cumplir el titular de una licencia de conductor con las obligaciones establecidas en los artículos 18 y 23, o no dar cumplimiento a las demás obligaciones que se le hayan impuesto en la licencia para conducir;
21.- Arrojar desde un vehículo desperdicios, residuos, objetos o sustancias;
22.- Infringir lo dispuesto en el artículo 122;
23.- Conducir un vehículo de alquiler o de transporte colectivo de personas con materias peligrosas;
24.- Infringir la obligación del propietario de dar cuenta al Registro Nacional de Vehículos Motorizados de todas las alteraciones en los vehículos que los hagan cambiar su naturaleza, sus características esenciales, o que los identifican, como asimismo su abandono, destrucción o desarmadura total o parcial;
25.- No conducir dentro de la pista de circulación demarcada o cambiar sorpresivamente de pista obstruyendo la circulación de otros vehículos;
26.- Detener o estacionar un vehículo en contravención a lo establecido en los números 6 y 7 del artículo 159 o estacionar en un paso para peatones, y
27.- Conducir un vehículo en alguna de las circunstancias a que se refiere el número 11 del artículo 172.".</t>
  </si>
  <si>
    <t>Conductores</t>
  </si>
  <si>
    <t>Cumplimiento al reglamento interno de conducción .</t>
  </si>
  <si>
    <t>Art.201</t>
  </si>
  <si>
    <t>La pena de multa se aplicará a los infractores de los preceptos de esta ley, de acuerdo con la escala siguiente:
1.- Infracciones o contravenciones gravísimas, 1,5 a 3 unidades tributarias mensuales;
2.- Infracciones o contravenciones graves, 1 a 1,5 unidades tributarias mensuales;
3.- Infracciones o contravenciones menos graves, 0,5 a 1 unidad tributaria mensual, y
4.- Infracciones o contravenciones leves, 0,2 a 0,5 unidad tributaria mensual.
A los reincidentes de infracciones gravísimas o graves, cometidas en los últimos tres y dos años, respectivamente, se les impondrá el doble de la multa establecida para cada infracción, la que se elevará al triple en caso de incurrirse nuevamente en dicha conducta. Lo anterior, sin perjuicio de las suspensiones o cancelaciones de licencias de conductor que corresponda. El adquirente de un vehículo, que no cumpla con la obligación establecida en el inciso cuarto del artículo 36, o que indique domicilio falso o inexistente, será sancionado con multa de 3 a 50 unidades tributarias mensuales. Asimismo, si no diera cumplimiento a la obligación establecida en el inciso final del mismo artículo, será sancionado con multa de 3 a 5 unidades tributarias mensuales.
Al que transporte cargas peligrosas sin ajustarse a las normas reglamentarias que rigen la actividad, se le aplicará una multa de 5 a 20 unidades tributarias mensuales, respectivamente.
En casos calificados, por resolución fundada, el Juez podrá imponer una multa de monto inferior a las señaladas, atendidas las condiciones en que se cometió el hecho denunciado o la capacidad económica del infractor. Si una persona, en un mismo hecho, fuera responsable de dos o más infracciones, se aplicará la multa que corresponda a la infracción de mayor grado, cualquiera que sea el número de ellas, sin perjuicio de lo dispuesto en el inciso anterior.
Para la definición de las infracciones y establecimiento de penalidades sobre peso máximo de vehículos, regirán las disposiciones del Ministerio de Obras Públicas.".</t>
  </si>
  <si>
    <t>Conducción</t>
  </si>
  <si>
    <t>Respetar reglamento de transito interno - RIOHS, para evitar multas.</t>
  </si>
  <si>
    <t>Ministerio secretaria  General de Presidencia</t>
  </si>
  <si>
    <t>Establece mecanismos de control aplicables a las sustancias agotadoras de ozono</t>
  </si>
  <si>
    <t xml:space="preserve">Para el adecuado resguardo de la salud de la población frente a los efectos producidos por el deterioro de la capa de ozono, esta ley establece un conjunto de medidas de difusión, prevención y evaluación tendientes a generar y proporcionar información idónea y oportuna a los sujetos expuestos a riesgo y a estimular conductas seguras frente a éste. </t>
  </si>
  <si>
    <t>Exposición a radiación ultravioleta de origen solar</t>
  </si>
  <si>
    <t>Reglamento Interno de Orden Higiene y Seguridad</t>
  </si>
  <si>
    <t>Entrega del reglamento Interno</t>
  </si>
  <si>
    <t>Art.19</t>
  </si>
  <si>
    <t>Sin perjuicio de las obligaciones establecidas en los artículos 184 del código del trabajo y 67 de la ley 16.744, los empleadores deberán adoptar todas las medidas necesarias para proteger eficazmente a los trabajadores cuando puedan estar expuestos a radiación ultravioleta. Para tales efectos los contratos de trabajos o reglamentos internos de la empresa según sea el caso, deberán especificar el uso de los protectores correspondientes, de conformidad con el reglamento sobre condiciones sanitarias y ambientales básicas en los lugares de trabajo.</t>
  </si>
  <si>
    <t>RIOHS</t>
  </si>
  <si>
    <t>Comprobante de entrega de RIOHS y registro de la entrega del protector solar/ODI / Programa de Radiación UV</t>
  </si>
  <si>
    <t>Art.20</t>
  </si>
  <si>
    <t xml:space="preserve">Los instrumentos y artefactos que emitan radiación ultravioleta, tales como lámparas o ampolletas, deberán incluir en sus especificaciones técnicas o etiquetas, una advertencia de los riesgos a la salud que su uso puede ocasionar. </t>
  </si>
  <si>
    <t>Etiquetas de especificaciones técnicas y de advertencia de riesgos</t>
  </si>
  <si>
    <t>Inspecciones en Terreno</t>
  </si>
  <si>
    <t>Art.21</t>
  </si>
  <si>
    <t xml:space="preserve">Los bloqueadores, anteojos y otros dispositivos o productos protectores de la quemadura solar, deberán llevar indicaciones que señalen el factor de protección relativo a la equivalencia del tiempo de exposición a la radiación ultravioleta sin protector, indicando su efectividad ante diferentes grados de deterioro de la capa de ozono. </t>
  </si>
  <si>
    <t>Compra de bloqueadores solar</t>
  </si>
  <si>
    <t>Especificaciones técnicas del EPP con protección de radiación UV y entrega a los trabajadores</t>
  </si>
  <si>
    <t xml:space="preserve"> MINISTERIO DEL TRABAJO Y PREVISIÓN SOCIAL; SUBSECRETARIA DE PREVISION SOCIAL</t>
  </si>
  <si>
    <t>AMPLIA EL CONCEPTO DE ACCIDENTE DE TRABAJO CONTEMPLADO EN LA LEY Nº 16.744, SOBRE ACCIDENTES DEL TRABAJO Y ENFERMEDADES PROFESIONALES</t>
  </si>
  <si>
    <r>
      <t>Para los efectos de esta ley se entiende por accidente del trabajo toda lesión que una persona sufra a causa o con ocasión del trabajo, y que le produzca incapacidad o muerte.
Son también accidentes del trabajo los ocurridos en el trayecto directo, de ida o regreso, entre la habitación y lugar del trabajo. 
Se considerarán también accidentes del trabajo los sufridos por dirigentes de instituciones sindicales a causa o con ocasión del desempeño de sus cometidos gremiales.</t>
    </r>
    <r>
      <rPr>
        <b/>
        <u/>
        <sz val="10"/>
        <rFont val="Calibri"/>
        <family val="2"/>
        <scheme val="minor"/>
      </rPr>
      <t xml:space="preserve">
 ley 20.101 </t>
    </r>
    <r>
      <rPr>
        <sz val="10"/>
        <rFont val="Calibri"/>
        <family val="2"/>
        <scheme val="minor"/>
      </rPr>
      <t xml:space="preserve">Y aquéllos que ocurran en el trayecto directo entre dos lugares de trabajo, aunque correspondan a distintos empleadores. En este último caso, se considerará que el accidente dice relación con el trabajo al que se dirigía el trabajador al ocurrir el siniestro".
</t>
    </r>
  </si>
  <si>
    <t xml:space="preserve">
No emitir DIAT</t>
  </si>
  <si>
    <t xml:space="preserve">
Emisión de DIAT</t>
  </si>
  <si>
    <t>DIAT firmada por el OAL o subida al sistema</t>
  </si>
  <si>
    <t xml:space="preserve">Administrador de Contrato 
</t>
  </si>
  <si>
    <t>Ley Nº 20.105</t>
  </si>
  <si>
    <t xml:space="preserve">MODIFICA LA LEY Nº 19.419, EN MATERIAS RELATIVAS A LA PUBLICIDAD Y EL CONSUMO DEL TABACO
</t>
  </si>
  <si>
    <t>Se prohíbe fumar en los siguientes lugares, salvo en sus patios o espacios al aire libre:
a) al interior de los recintos o dependencias de los órganos del Estado. Sin embargo, en las oficinas individuales se podrá fumar sólo en el caso que cuenten con ventilación hacia el aire libre o extracción del aire hacia el exterior;
    b) establecimientos de educación superior, públicos y privados;
    c) establecimientos de salud, públicos y privados;
    d) aeropuertos y terrapuertos;
    e) teatros, cines, lugares en que se presenten espectáculos culturales y musicales, salvo que sean al aire libre;
    f) gimnasios y recintos deportivos;
    g) centros de atención o de prestación de servicios abiertos al público en general;
    h) supermercados, centros comerciales y demás establecimientos similares de libre acceso al público.
    En los lugares anteriormente enumerados, podrá existir una o más salas especialmente habilitadas para fumar, con excepción de los casos que señala la letra c).
    Sin perjuicio de lo dispuesto en el artículo siguiente, iguales reglas se aplicarán tratándose de empresas, establecimientos, faenas o unidades económicas obligadas a confeccionar un reglamento interno de orden, higiene y seguridad, en conformidad a las normas del Código del Trabajo.
    En los lugares de trabajo de propiedad de particulares no comprendidos en el artículo 10 y en los incisos precedentes, la existencia de prohibición de fumar o la determinación de sitios y condiciones en que ello se autorizará serán acordadas por los respectivos propietarios o administradores, oyendo el parecer de los empleados.</t>
  </si>
  <si>
    <t>TABACO</t>
  </si>
  <si>
    <t>Plan de Alcohol y Drogas</t>
  </si>
  <si>
    <t>Registro de Difusión</t>
  </si>
  <si>
    <t>HSEC - ADC CTTO</t>
  </si>
  <si>
    <t>Art.183 -A</t>
  </si>
  <si>
    <t>Es trabajo en régimen de subcontratación, aquél realizado en virtud de un contrato de trabajo por un trabajador para un empleador, denominado contratista o subcontratista, cuando éste, en razón de un acuerdo contractual, se encarga de ejecutar obras o servicios, por su cuenta y riesgo y con trabajadores bajo su dependencia, para una tercera persona natural o jurídica dueña de la obra, empresa o faena, denominada la empresa principal, en la que se desarrollan los servicios o ejecutan las obras contratadas. Con todo, no quedarán sujetos a las normas de este Párrafo las obras o los servicios que se ejecutan o prestan de manera discontinua o esporádica. Si los servicios prestados se realizan sin sujeción a los requisitos señalados en el inciso anterior o se limitan sólo a la intermediación de trabajadores a una faena, se entenderá que el empleador es el dueño de la obra, empresa o faena, sin perjuicio de las sanciones que correspondan por aplicación del artículo 478.</t>
  </si>
  <si>
    <t>No Contar con Contrato con la empresa subcontratista</t>
  </si>
  <si>
    <t>Contrato formal entre ambas partes
Reglamento especial de SSO para empresas subcontratistas</t>
  </si>
  <si>
    <t>Contrato firmado
Registro entrega Reglamento especial de S&amp;SO para empresas subcontratistas</t>
  </si>
  <si>
    <t xml:space="preserve">Administrador de contrato
</t>
  </si>
  <si>
    <t>Art.183 - B</t>
  </si>
  <si>
    <t>La empresa principal será solidariamente responsable de las obligaciones laborales y previsionales de dar que afecten a los contratistas en favor de los trabajadores de éstos, incluidas las eventuales indemnizaciones legales que correspondan por término de la relación laboral. Tal responsabilidad estará limitada al tiempo o período durante el cual el o los trabajadores prestaron servicios en régimen de subcontratación para la empresa principal.</t>
  </si>
  <si>
    <t>No Cumplir con las obligaciones legales</t>
  </si>
  <si>
    <t>Solicitar Informes Mensuales pagos previsionales</t>
  </si>
  <si>
    <t>Planilla pago cotizaciones</t>
  </si>
  <si>
    <t>Art.183 - C</t>
  </si>
  <si>
    <t xml:space="preserve">La empresa principal, cuando así lo solicite, tendrá derecho a ser informada por los contratistas sobre el monto y estado de cumplimiento de las obligaciones laborales y previsionales que a éstos correspondan respecto a sus trabajadores, como asimismo de igual tipo de obligaciones que tengan los subcontratistas con sus trabajadores. </t>
  </si>
  <si>
    <t>No Cumplir con los requerimientos del cliente</t>
  </si>
  <si>
    <t>Art.183 - D</t>
  </si>
  <si>
    <t xml:space="preserve">Si la empresa principal hiciere efectivo el derecho a ser informada y el derecho de retención a que se refieren los incisos primero y tercero del artículo anterior, responderá subsidiariamente de aquellas obligaciones laborales y previsionales que afecten a los contratistas y subcontratistas en favor de los trabajadores de éstos, incluidas las eventuales indemnizaciones legales que correspondan por el término de la relación laboral. Tal responsabilidad estará limitada al tiempo o período durante el cual el o los trabajadores del contratista o subcontratista prestaron servicios en régimen de subcontratación para el dueño de la obra, empresa o faena. </t>
  </si>
  <si>
    <t>Art.183 - E</t>
  </si>
  <si>
    <t>Sin perjuicio de las obligaciones de la empresa principal, contratista y subcontratista respecto de sus propios trabajadores en virtud de lo dispuesto en el artículo 184, la empresa principal deberá adoptar las medidas necesarias para proteger eficazmente la vida y salud de todos los trabajadores que laboran en su obra, empresa o faena, cualquiera sea su dependencia, en conformidad a lo dispuesto en el artículo 66 bis de la ley Nº 16.744 y el artículo 3º del decreto supremo Nº 594, de 1999, del Ministerio de Salud.</t>
  </si>
  <si>
    <t>No contar con Programa personalizado</t>
  </si>
  <si>
    <t>programa personalizado</t>
  </si>
  <si>
    <t>Entrega mensual de cumplimiento programas personalizados</t>
  </si>
  <si>
    <t xml:space="preserve">b) Agréguense en el artículo 76 los siguientes incisos cuarto, quinto y final: "Sin perjuicio de lo dispuesto en los incisos precedentes, en caso de accidentes del trabajo fatales y graves, el empleador deberá informar inmediatamente a la Inspección del Trabajo y a la Secretaría Regional Ministerial de Salud que corresponda, acerca de la ocurrencia de cualquiera de estos hechos. Corresponderá a la Superintendencia de Seguridad Social impartir las instrucciones sobre la forma en que deberá cumplirse esta obligación.
     En estos mismos casos el empleador deberá suspender de forma inmediata las faenas afectadas y, de ser necesario, permitir a los trabajadores la evacuación del lugar de trabajo. La reanudación de faenas sólo podrá efectuarse cuando, previa fiscalización del organismo fiscalizador, se verifique que se han subsanado las deficiencias constatadas.
</t>
  </si>
  <si>
    <t>No contar con procedimiento de investigación de incidentes</t>
  </si>
  <si>
    <t>Difundir procedimiento de investigación de incidentes</t>
  </si>
  <si>
    <t>Registro difusión Procedimiento investigación de incidentes</t>
  </si>
  <si>
    <t>OTORGA PERMISO LABORAL POR MUERTE Y NACIMIENTO DE
PARIENTES QUE INDICA</t>
  </si>
  <si>
    <t>En el caso de muerte de un hijo así como en el de muerte del cónyuge, todo trabajador tendrá derecho a siete días corridos de permiso pagado, adicional al feriado anual, independientemente del tiempo de servicio.
Igual permiso se aplicará por tres días hábiles en el caso de muerte de un hijo en período de gestación así como en el de muerte del padre o de la madre del trabajador.
Estos permisos deberán hacerse efectivos a partir del día del respectivo fallecimiento. No obstante, tratándose de una defunción fetal, el permiso se hará efectivo desde el momento de acreditarse la muerte, con el respectivo certificado de defunción fetal.
El trabajador al que se refiere el inciso primero gozará de fuero laboral por un mes, a contar del respectivo fallecimiento. Sin embargo, tratándose de trabajadores cuyos contratos de trabajo sean a plazo fijo o por obra o servicio determinado, el fuero los amparará sólo durante la vigencia del respectivo contrato si éste fuera menor a un mes, sin que se requiera solicitar su desafuero al término de cada uno de ellos.   Los días de permiso consagrados en este artículo no podrán ser compensados en dinero.".</t>
  </si>
  <si>
    <t>No otorgar los Permisos que determina la Ley</t>
  </si>
  <si>
    <t>Papeleta de autorización de Permiso</t>
  </si>
  <si>
    <t>Art.62 BIS</t>
  </si>
  <si>
    <t xml:space="preserve"> El empleador deberá dar cumplimiento al principio de igualdad de remuneraciones entre hombres y mujeres que presten un mismo trabajo, no siendo consideradas arbitrarias las diferencias objetivas en las remuneraciones que se funden, entre otras razones, en las capacidades, calificaciones, idoneidad, responsabilidad o productividad. Las denuncias que se realicen invocando el presente artículo, se sustanciarán en conformidad al Párrafo 6º del Capítulo II del Título I del Libro V de este Código, una vez que se encuentre concluido el procedimiento de reclamación previsto para estos efectos en el reglamento interno de la empresa.". </t>
  </si>
  <si>
    <t>Discriminar Sueldos por Genero</t>
  </si>
  <si>
    <t>Determinación de Sueldos de Acuerdo al Cargo</t>
  </si>
  <si>
    <t>Intercalase, en el artículo 10 del decreto con fuerza de ley N° 29, del Ministerio de Hacienda, de 2005, que fijó el texto refundido, coordinado y sistematizado de la ley Nº18.834, Estatuto Administrativo, el siguiente inciso cuarto, nuevo: "En los empleos a contrata la asignación a un grado será de acuerdo con la importancia de la función que se desempeñe y con la capacidad, calificación e idoneidad personal de quien sirva dicho cargo y, en consecuencia, les corresponderá el sueldo y demás remuneraciones de ese grado, excluyendo toda discriminación que pueda alterar el principio de igualdad de trato entre hombres y mujeres."</t>
  </si>
  <si>
    <t>MINISTERIO DE PLANIFICACIÓN</t>
  </si>
  <si>
    <t>ESTABLECE NORMAS SOBRE IGUALDAD DE OPORTUNIDADES E INCLUSIÓN SOCIAL DE PERSONAS CON DISCAPACIDAD</t>
  </si>
  <si>
    <t>Se entiende por igualdad de oportunidades para las personas con discapacidad, la ausencia de discriminación por razón de discapacidad, así como la adopción de medidas de acción positiva orientadas a evitar o compensar las desventajas de una persona con discapacidad para participar plenamente en la vida política, educacional, laboral, económica, cultural y social.</t>
  </si>
  <si>
    <t xml:space="preserve">Discriminación </t>
  </si>
  <si>
    <t>Entrega RIOHS</t>
  </si>
  <si>
    <t>Art. Único</t>
  </si>
  <si>
    <t>Los buses que presten servicios de transporte interurbano público o privado de pasajeros deberán estar equipados con cinturón de seguridad en todos sus asientos.
Su uso será obligatorio para el pasajero, salvo que dicho elemento no funcione, en cuyo caso la infracción a esta obligación será imputable al propietario del vehículo. Esta obligación será exigible a los buses que presten servicios de transporte público interurbano de pasajeros cuyo año de fabricación sea 2008 en adelante. En los buses de transporte privado interurbano de pasajeros dichas exigencias serán aplicables en vehículos cuyo año de fabricación sea 2012 o posterior.</t>
  </si>
  <si>
    <t>Conducir o arrendar un vehículo que no cumpla con lo indicado en el artículo</t>
  </si>
  <si>
    <t>Check list pre-uso de buses</t>
  </si>
  <si>
    <t xml:space="preserve">Terreno </t>
  </si>
  <si>
    <t>MODIFICA LAS NORMAS SOBRE PROTECCIÓN A LA MATERNIDAD E INCORPORA EL PERMISO POSTNATAL PARENTAL</t>
  </si>
  <si>
    <t>Art.195</t>
  </si>
  <si>
    <t>Las trabajadoras tendrán derecho a un descanso de maternidad de seis semanas antes del parto y doce semanas después de él.
El padre tendrá derecho a un permiso pagado de cinco días en caso de nacimiento de un hijo, el que podrá utilizar a su elección desde el momento del parto, y en este caso será de forma continua, excluyendo el descanso semanal, o distribuirlo dentro del primer mes desde la fecha del nacimiento. Este permiso también se otorgará al padre que se encuentre en proceso de adopción, y se contará a partir de la notificación de la resolución que otorgue el cuidado personal o acoja la adopción del menor, en conformidad a los artículos 19 y 24 de la ley Nº 19.620. Este derecho es irrenunciable.
Si la madre muriera en el parto o durante el período de permiso posterior a éste, dicho permiso o el resto de él que sea destinado al cuidado del hijo corresponderá al padre o a quien le fuere otorgada la custodia del menor, quien gozará del fuero establecido en el artículo 201 de este Código y tendrá derecho al subsidio a que se refiere el artículo 198.
El padre que sea privado por sentencia judicial del cuidado personal del menor perderá el derecho a fuero y subsidio establecidos en el inciso anterior.
Los derechos referidos en el inciso primero no podrán renunciarse y durante los períodos de descanso queda prohibido el trabajo de las mujeres embarazadas y puérperas.
Asimismo, no obstante cualquier estipulación en contrario, deberán conservárseles sus empleos o puestos durante dichos períodos, incluido el período establecido en el artículo 197 bis.".</t>
  </si>
  <si>
    <t>Incumplir la legislación Vigente</t>
  </si>
  <si>
    <t>Incorporado de RIOHS</t>
  </si>
  <si>
    <t>Papeleta de recepción de RIOHS</t>
  </si>
  <si>
    <t>Art.197bis</t>
  </si>
  <si>
    <t xml:space="preserve">Las trabajadoras tendrán derecho a un permiso postnatal parental de doce semanas a continuación del período postnatal, durante el cual recibirán un subsidio cuya base de cálculo será la misma del subsidio por descanso de maternidad a que se refiere el inciso primero del artículo 195.
    </t>
  </si>
  <si>
    <t xml:space="preserve">Durante el período de embarazo y hasta un año después de expirado el descanso de maternidad, excluido el permiso postnatal parental establecido en el artículo 197 bis, la trabajadora gozará de fuero laboral y estará sujeta a lo dispuesto en el artículo 174. En caso de que el padre haga uso del permiso postnatal parental del artículo 197 bis también gozará de fuero laboral, por un período equivalente al doble de la duración de su permiso, a contar de los diez días anteriores al comienzo del uso del mismo. Con todo, este fuero del padre no podrá exceder de tres meses.
    </t>
  </si>
  <si>
    <t>MINISTERIO DE TRANSPORTES Y TELECOMUNICACIONES; SUBSECRETARÍA DE TRANSPORTES</t>
  </si>
  <si>
    <t xml:space="preserve">MODIFICA LEY N° 18.290, AUMENTANDO LAS SANCIONES POR MANEJO EN ESTADO DE EBRIEDAD, BAJO LA INFLUENCIA DE SUSTANCIAS ESTUPEFACIENTES O SICOTRÓPICAS, Y BAJO LA INFLUENCIA DEL ALCOHOL
</t>
  </si>
  <si>
    <t>Art.193</t>
  </si>
  <si>
    <t xml:space="preserve">El que conduzca, opere o desempeñe las funciones bajo la influencia del alcohol, será sancionado con multa de una a cinco unidades tributarias mensuales y la suspensión de la licencia de conducir por tres meses. Si a consecuencia de esa conducción, operación o desempeño, se causaren daños materiales o lesiones leves, será sancionado con una multa de una a cinco unidades tributarias mensuales y la suspensión de la licencia de conducir por seis meses. Se reputarán leves, para estos efectos, todas las lesiones que produzcan al ofendido enfermedad o incapacidad por un tiempo no mayor a siete días                           </t>
  </si>
  <si>
    <t>Conducir bajo la influencia alcohol/ sustancias psicotrópicas</t>
  </si>
  <si>
    <t xml:space="preserve">Test de alcohol y droga aleatorio en faena
Inclusión de Ley en el RIOHS                                                                                                                                                                                                                                                                                                                                                                                                                                             </t>
  </si>
  <si>
    <t>Entrega RIOHS 
Registro de difusión de plan  de prevención  y control consumo de alcohol y droga   Registro de 
Registros de tomas de test aleatorio de alcohol y droga en faenas</t>
  </si>
  <si>
    <t xml:space="preserve">Administrador Contrato
</t>
  </si>
  <si>
    <t>Ley  20.607</t>
  </si>
  <si>
    <t>Modifica el Código del trabajo, sancionando las prácticas de acoso laboral.</t>
  </si>
  <si>
    <t>Introdúcense las siguientes modificaciones en el Código del Trabajo:
     1)  "Asimismo, es contrario a la dignidad de la persona el acoso laboral, entendiéndose por tal toda conducta que constituya agresión u hostigamiento reiterados, ejercida por el empleador o por uno o más trabajadores, en contra de otro u otros trabajadores, por cualquier medio, y que tenga como resultado para el o los afectados su menoscabo, maltrato o humillación, o bien que amenace o perjudique su situación laboral o sus oportunidades en el empleo.".</t>
  </si>
  <si>
    <t>mobbing</t>
  </si>
  <si>
    <t>Incorporado en el RIOHS</t>
  </si>
  <si>
    <t>Papeleta de recepción RIOHS.
Investigación en caso de presentarse la situación</t>
  </si>
  <si>
    <t xml:space="preserve">Ley 20.609 </t>
  </si>
  <si>
    <t>MINISTERIO SECRETARIA GENERAL DE GOBIERNO</t>
  </si>
  <si>
    <t>Establece medidas contra la discriminación</t>
  </si>
  <si>
    <t xml:space="preserve"> Definición de discriminación arbitraria. Para los efectos de esta ley, se entiende por discriminación arbitraria toda distinción, exclusión o restricción que carezca de justificación razonable, efectuada por agentes del Estado o particulares, y que cause privación, perturbación o amenaza en el ejercicio legítimo de los derechos fundamentales establecidos en la Constitución Política de la República o en los tratados internacionales sobre derechos humanos ratificados por Chile y que se encuentren vigentes, en particular cuando se funden en motivos tales como la raza o etnia, la nacionalidad, la situación socioeconómica, el idioma, la ideología u opinión política, la religión o creencia, la sindicación o participación en organizaciones gremiales o la falta de ellas, el sexo, la orientación sexual, la identidad de género, el estado civil, la edad, la filiación, la apariencia personal y la enfermedad o discapacidad.
     Las categorías a que se refiere el inciso anterior no podrán invocarse, en ningún caso, para justificar, validar o exculpar situaciones o conductas contrarias a las leyes o al orden público.</t>
  </si>
  <si>
    <t>Se presenten reclamos por discriminación</t>
  </si>
  <si>
    <t>Requisito incorporado en  RIOHS</t>
  </si>
  <si>
    <t>Acción de no discriminación arbitraria. Los directamente afectados por una acción u omisión que importe discriminación arbitraria podrán interponer la acción de no discriminación arbitraria, a su elección, ante el juez de letras de su domicilio o ante el del domicilio del responsable de dicha acción u omisión.</t>
  </si>
  <si>
    <t>MODIFICA EL CÓDIGO DEL TRABAJO EN MATERIA DE PROTECCIÓN DE LAS REMUNERACIONES</t>
  </si>
  <si>
    <t>Art.54bis</t>
  </si>
  <si>
    <t xml:space="preserve">Las remuneraciones devengadas se incorporan al patrimonio del trabajador, teniéndose por no escrita cualquier cláusula que implique su devolución, reintegro o compensación por parte del trabajador al empleador, ante la ocurrencia de hechos posteriores a la oportunidad en que la remuneración se devengó, salvo que dichos hechos posteriores se originen en el incumplimiento por parte del trabajador de las obligaciones contenidas en su contrato de trabajo.
  </t>
  </si>
  <si>
    <t>Incumplimiento de la legislación vigente</t>
  </si>
  <si>
    <t>Incorporado en RIOHS</t>
  </si>
  <si>
    <t>Liquidación de sueldo</t>
  </si>
  <si>
    <t xml:space="preserve"> RRHH</t>
  </si>
  <si>
    <t>Art.55</t>
  </si>
  <si>
    <t>En caso que la remuneración del trabajador se componga total o parcialmente de comisiones e independientemente de las condiciones de pago que la empresa pacte con el cliente, aquéllas se entenderán devengadas y deberán ser liquidadas y pagadas conjuntamente con las demás remuneraciones ordinarias del período en que se efectuaron las operaciones u ocurrieron los hechos que les dieron origen, salvo que, por razones técnicas ello no sea posible, caso en el cual deberán ser liquidadas y pagadas conjuntamente con las remuneraciones del mes siguiente. La cláusula que difiera el pago de comisiones al trabajador, infringiendo los límites establecidos en este artículo, se tendrá por no escrita.".</t>
  </si>
  <si>
    <t>Artículos transitorios
Artículo 1º.- Con excepción de lo establecido en los incisos segundo y final del artículo 54 bis que se incorpora al Código del Trabajo por esta ley, los contratos de trabajo celebrados con anterioridad a la vigencia de la presente ley deberán ajustarse a sus disposiciones, en lo relativo a las condiciones y plazos para el pago de las comisiones, en el término fatal de seis meses, a contar de su publicación en el Diario Oficial.
Corresponderá al empleador efectuar dichos ajustes, sin que pueda realizar otras modificaciones que signifiquen menoscabo para el trabajador, tal como una disminución de la comisión. Para estos efectos, se entenderá que hay una disminución de la comisión cuando, una vez efectuado el ajuste, el trabajador percibiere una menor remuneración variable que la que habría percibido por las mismas operaciones que le dieron origen, antes del ajuste.</t>
  </si>
  <si>
    <t>Anexo de trabajo</t>
  </si>
  <si>
    <t>Artículo 2º.- Las condiciones y plazos previstos en esta ley para el pago de comisiones, no modificarán aquellas condiciones y plazos que se hubieren pactado en un instrumento colectivo vigente a la fecha de publicación de esta ley. Con todo, si dicho instrumento se modificare en forma anticipada, el nuevo instrumento deberá considerar el referido ajuste.".</t>
  </si>
  <si>
    <t xml:space="preserve"> MINISTERIO DEL TRABAJO Y PREVISIÓN SOCIAL; SUBSECRETARÍA DEL TRABAJO</t>
  </si>
  <si>
    <t>Modifica el Código del Trabajo, incluyendo la remuneración denominada "Semana Corrida" dentro de la base de cálculo del feriado de los trabajadores</t>
  </si>
  <si>
    <t>Incorpórase en el artículo 71 del Libro I del Código del Trabajo, cuyo texto refundido, coordinado y sistematizado fue fijado por el decreto con fuerza de ley Nº 1, de 2003, del Ministerio del Trabajo y Previsión Social, el siguiente inciso quinto, nuevo, pasando su actual inciso quinto a ser inciso final:
     "Asimismo, la remuneración íntegra durante el feriado deberá incluir la remuneración establecida en el inciso primero del artículo 45, según corresponda.".".</t>
  </si>
  <si>
    <t>Liquidaciones de sueldo</t>
  </si>
  <si>
    <t>Liquidaciones de sueldo firmadas</t>
  </si>
  <si>
    <t xml:space="preserve">RRHH </t>
  </si>
  <si>
    <t>ESTABLECE PLAZO PARA OTORGAMIENTO DEL FINIQUITO DEL CONTRATO DE TRABAJO</t>
  </si>
  <si>
    <t>Artículo Único</t>
  </si>
  <si>
    <t>Introdúcense las siguientes modificaciones en el Código del Trabajo, cuyo texto refundido, coordinado y sistematizado fue fijado por el decreto con fuerza de ley Nº 1, de 2003, del Ministerio del Trabajo y Previsión Social:                                                 
El finiquito deberá ser otorgado por el empleador y puesto su pago a disposición del trabajador dentro de diez días hábiles, contados desde la separación del trabajador. Las partes podrán pactar el pago en cuotas de conformidad con los artículos 63 bis y 169.".".</t>
  </si>
  <si>
    <t>Finiquito de trabajo</t>
  </si>
  <si>
    <t>Registro Pago de Finiquito ante Notario</t>
  </si>
  <si>
    <t xml:space="preserve">Ley 20.764 </t>
  </si>
  <si>
    <t>Art.207bis</t>
  </si>
  <si>
    <t>En el caso de contraer matrimonio, todo trabajador tendrá derecho a cinco días hábiles continuos de permiso pagado, adicional al feriado anual, independientemente del tiempo de servicio.
     Este permiso se podrá utilizar, a elección del trabajador, en el día del matrimonio y en los días inmediatamente anteriores o posteriores al de su celebración.
     El trabajador deberá dar aviso a su empleador con treinta días de anticipación y presentar dentro de los treinta días siguientes a la celebración el respectivo certificado de matrimonio del Servicio de Registro Civil e Identificación.".</t>
  </si>
  <si>
    <t xml:space="preserve">No otorgar el permiso indicado </t>
  </si>
  <si>
    <t>Papeleta de permiso</t>
  </si>
  <si>
    <t>Papeleta firmada por el trabajador</t>
  </si>
  <si>
    <t>Modifica el Código del Trabajo otorgando permiso a trabajadoras y trabajadores para efectuarse exámenes de mamografía y de próstata, respectivamente.</t>
  </si>
  <si>
    <t>Art.66bis</t>
  </si>
  <si>
    <t>Las trabajadoras y los trabajadores, cuyos contratos de trabajo sean por un plazo superior a treinta días, tendrán derecho a medio día de permiso, una vez al año durante la vigencia de la relación laboral, para someterse a los exámenes de mamografía y próstata, respectivamente, pudiendo incluir otras prestaciones de medicina preventiva, tales como el examen de papanicolau, en las instituciones de salud públicas o privadas que corresponda. En el caso de los contratos celebrados por un plazo fijo, o para la realización de una obra o faena determinada, este derecho podrá ejercerse a partir de los treinta días de celebrado el contrato de trabajo, y en cualquier momento durante la vigencia de éste</t>
  </si>
  <si>
    <t>No otorgar el permiso</t>
  </si>
  <si>
    <t>Citación a médico</t>
  </si>
  <si>
    <t>Papeleta de permiso que indique el motivo</t>
  </si>
  <si>
    <t>Ley 20.770</t>
  </si>
  <si>
    <t>MODIFICA LA LEY DEL TRÁNSITO, EN LO QUE SE REFIERE AL DELITO DE MANEJO EN ESTADO DE EBRIEDAD, CAUSANDO LESIONES GRAVES, GRAVÍSIMAS O, CON RESULTADO DE MUERTE</t>
  </si>
  <si>
    <t>El incumplimiento de la obligación de dar cuenta a la autoridad de todo accidente en que sólo se produzcan daños, señalada en el artículo 168, será sancionado con multa de tres a siete unidades tributarias mensuales y con la suspensión de la licencia hasta por un mes.
El incumplimiento de la obligación de detener la marcha, prestar la ayuda posible y dar cuenta a la autoridad de todo accidente en que se produzcan lesiones, señalada en el artículo 176, se sancionará con la pena de presidio menor en su grado medio, inhabilidad perpetua para conducir vehículos de tracción mecánica y multa de siete a diez unidades tributarias mensuales.
Si en el caso previsto en el inciso anterior las lesiones producidas fuesen de las señaladas en el número 1º del artículo 397 del Código Penal o se produjese la muerte de alguna persona, el responsable será castigado con la pena de presidio menor en su grado máximo, inhabilidad perpetua para conducir vehículos de tracción mecánica, multa de once a veinte unidades tributarias mensuales y con el comiso del vehículo con que se ha cometido el delito, sin perjuicio de los derechos del tercero propietario, que podrá hacer valer conforme a las reglas generales del Código Procesal Penal. Para los efectos de determinar la pena prevista en este inciso, será aplicable lo dispuesto en los artículos 196 bis y 196 ter de esta ley.
Las penas previstas en este artículo se impondrán al conductor conjuntamente con las que le correspondan por la responsabilidad que le pueda caber en el respectivo delito o cuasidelito, de conformidad con lo dispuesto en el artículo 74 del Código Penal".</t>
  </si>
  <si>
    <t>Conducción de vehículos en estado de Ebriedad</t>
  </si>
  <si>
    <t>Difusión al personal sobre este requisito.</t>
  </si>
  <si>
    <t>Registro de Comunicación</t>
  </si>
  <si>
    <t>Art.195 bis</t>
  </si>
  <si>
    <t>La negativa injustificada de un conductor a someterse a las pruebas respiratorias u otros exámenes científicos destinados a establecer la presencia de alcohol o de sustancias estupefacientes o psicotrópicas en el cuerpo, previstos en el artículo 182, será sancionada con multa de tres a diez unidades tributarias mensuales y con la suspensión de su licencia hasta por un mes.
En caso de accidentes que produzcan lesiones de las comprendidas en el número 1º del artículo 397 del Código Penal o la muerte de alguna persona, la negativa injustificada del conductor que hubiese intervenido en ellos a someterse a las pruebas respiratorias evidenciales o a los exámenes científicos señalados en el artículo 183 de esta ley para determinar la dosificación de alcohol en la sangre o la presencia de drogas estupefacientes o sicotrópicas, o la realización de cualquier maniobra que altere sus resultados, o la dilación de su práctica con ese mismo efecto, serán castigadas con la pena de presidio menor en su grado máximo, multa de once a veinte unidades tributarias mensuales, inhabilidad perpetua para conducir vehículos de tracción mecánica y comiso del vehículo con que se ha cometido el delito, sin perjuicio de los derechos del tercero propietario, que podrá hacer valer conforme a las reglas generales del Código Procesal Penal. Para los efectos de determinar la pena prevista en este inciso, será aplicable lo dispuesto en los artículos 196 bis y 196 ter de esta ley.
La pena prevista en el inciso anterior se impondrá al conductor conjuntamente con la que le corresponda por la responsabilidad que le pueda caber en el respectivo delito o cuasidelito, de conformidad con lo dispuesto en el artículo 74 del Código Penal.".</t>
  </si>
  <si>
    <t>MINISTERIO DE TRANSPORTE</t>
  </si>
  <si>
    <t>SANCIONA EL TRANSPORTE DE DESECHOS HACIA VERTEDEROS CLANDESTINOS</t>
  </si>
  <si>
    <t xml:space="preserve">Art. Único </t>
  </si>
  <si>
    <t xml:space="preserve">Introduce Art 192 bis: Sobre sanciones a quienes encarguen o realicen traslado o depósito de basuras en vía pública, vertederos clandestinos o ilegales, sitios eriazos o bienes nacionales de uso público.                                                                                                   
Las municipalidades deberán dictar ordenanzas y regulaciones para el transporte y disposición de residuos o desechos.
Art 192 ter: Transporte y retiro de escombros en contenedores o sacos se realizará cubriendo la carga de forma que se impida el esparcimiento.                                                                        </t>
  </si>
  <si>
    <t>Generación de Residuos Contaminación Suelo</t>
  </si>
  <si>
    <t xml:space="preserve">Todo transporte y disposición final de residuos deberá ser realizado por empresas autorizadas para dicha actividad.
Procedimiento Manejo de Residuos </t>
  </si>
  <si>
    <t>Certificado de disposición final de residuos.
Resoluciónes del transportista y de la disposición final.
Registro difusión Procedimiento Manejo de Residuos</t>
  </si>
  <si>
    <t>Ley 20.907</t>
  </si>
  <si>
    <t>REGULA LA SITUACIÓN DEL TRABAJADOR DEPENDIENTE QUE SE DESEMPEÑA COMO VOLUNTARIO DEL CUERPO DE BOMBEROS</t>
  </si>
  <si>
    <t xml:space="preserve">Agrégase en el Código del Trabajo el siguiente artículo 66 ter:
 "Art. 66 ter.- Los trabajadores dependientes regidos por el Código del Trabajo y aquellos regidos por el Estatuto Administrativo contenido en la ley Nº18.834, y por el Estatuto Administrativo para Funcionarios Municipales contenido en la ley Nº 18.883, que se desempeñen adicionalmente como voluntarios del Cuerpo de Bomberos estarán facultados para acudir a llamados de emergencia ante accidentes, incendios u otros siniestros que ocurran durante su jornada laboral.
El tiempo que estos trabajadores destinen a la atención de estas emergencias será considerado como trabajado para todos los efectos legales. El empleador no podrá, en ningún caso, calificar esta salida como intempestiva e injustificada para configurar la causal de abandono de trabajo establecida en el artículo 160, número 4, letra a), de este Código, o como fundamento de una investigación sumaria o de un sumario administrativo, en su caso.
El empleador podrá solicitar a la Comandancia de Bomberos respectiva la acreditación de la circunstancia señalada en este artículo.".
 Y por cuanto he tenido a bien aprobarlo y sancionarlo; por tanto promúlguese y llévese a efecto como Ley de la República.
</t>
  </si>
  <si>
    <t>NA</t>
  </si>
  <si>
    <t>ESTABLECE MARCO PARA LA GESTIÓN DE RESIDUOS, LA RESPONSABILIDAD EXTENDIDA DEL PRODUCTOR Y FOMENTO AL RECICLAJE</t>
  </si>
  <si>
    <t>La presente ley tiene por objeto disminuir la generación de residuos y fomentar su reutilización, reciclaje y otro tipo de valorización, a través de la instauración de la responsabilidad extendida del productor y otros instrumentos de gestión de residuos, con el fin de proteger la salud de las personas y el medio ambiente.</t>
  </si>
  <si>
    <t>Registrar cantidades de elementos reciclados, en caso de residuos peligrosos contar con resolución sanitaria  de la empresa que lo retira</t>
  </si>
  <si>
    <t xml:space="preserve">Registros de residuos reciclados.
Certificado de retiro de residuos  peligrosos </t>
  </si>
  <si>
    <t xml:space="preserve"> Ley 20.940</t>
  </si>
  <si>
    <t>MODERNIZA EL SISTEMA DE RELACIONES LABORALES</t>
  </si>
  <si>
    <t>Art.229</t>
  </si>
  <si>
    <t>Los trabajadores de una empresa que estén afiliados a un sindicato interempresa o de trabajadores eventuales o transitorios, elegirán uno o más delegados sindicales de acuerdo a las siguientes reglas: de ocho a cincuenta trabajadores elegirán un delegado sindical; de cincuenta y uno a setenta y cinco elegirán dos delegados sindicales, y si fueran setenta y seis o más trabajadores, elegirán tres delegados.
     Si entre los trabajadores de la empresa se hubieren elegido uno o más directores sindicales, estos cargos se rebajarán en igual proporción del número total de delegados sindicales que corresponda elegir en la respectiva empresa.
     Los delegados sindicales gozarán del fuero a que se refiere el artículo 243.
     Las elecciones de los delegados sindicales se realizarán en presencia de un ministro de fe y respecto de ellas se deberá hacer la comunicación a que se refiere el artículo 225, con copia a la Inspección del Trabajo respectiva.</t>
  </si>
  <si>
    <t>NO CONSTITUIR SINDICATO</t>
  </si>
  <si>
    <t>CONTRATO DE TRABAJO   ELECCION DE ACUERDO AL NUMERO DE TRABAJADORES</t>
  </si>
  <si>
    <t xml:space="preserve">SINDICATO CONSTITUIDO </t>
  </si>
  <si>
    <t>REGISTRO DE COMUNICACIÓN CON COPIA A LA INSPECCION DEL TRABAJO</t>
  </si>
  <si>
    <t>Art.306</t>
  </si>
  <si>
    <t>Materias de la negociación colectiva. Son materia de la negociación colectiva aquellas de interés común de las partes que afecten las relaciones mutuas entre trabajadores y empleadores, especialmente las que se refieran a remuneraciones u otros beneficios en especie o en dinero y, en general, a las condiciones comunes de trabajo.
Las negociaciones podrán incluir acuerdos para la conciliación del trabajo con las responsabilidades familiares, el ejercicio de la corresponsabilidad parental, planes de igualdad de oportunidades y equidad de género en la empresa, acciones positivas para corregir situaciones de desigualdad, acuerdos para la capacitación y reconversión productiva de los trabajadores, constitución y mantenimiento de servicios de bienestar, mecanismos de solución de controversias, entre otros.</t>
  </si>
  <si>
    <t xml:space="preserve"> Ley 20.949</t>
  </si>
  <si>
    <t>MODIFICA EL CÓDIGO DEL TRABAJO PARA REDUCIR EL PESO DE LAS CARGAS DE MANIPULACIÓN
MANUAL</t>
  </si>
  <si>
    <t xml:space="preserve">Si la manipulación manual es inevitable y las ayudas mecánicas no pueden usarse, no se permitirá que se opere con cargas superiores a 25 kilogramos. Esta carga será modificada en la medida que existan otros factores agravantes, caso en el cual, la manipulación deberá efectuarse en conformidad a lo dispuesto en el decreto supremo Nº 63, del Ministerio del Trabajo y Previsión Social, del año 2005, que aprueba reglamento para la aplicación de la ley Nº 20.001, que regula el peso máximo de carga humana, y en la Guía Técnica para la Evaluación y Control de los Riesgos Asociados al Manejo o Manipulación Manual de Carga.". </t>
  </si>
  <si>
    <t>INCUMPLIMIENTO LEGAL</t>
  </si>
  <si>
    <t>Inducción IRL
RIOHS
Protocolo MMC</t>
  </si>
  <si>
    <t>Registro IRL
Entrega RIOHS
Implementación Protocolo MMC</t>
  </si>
  <si>
    <t>Art.211-J</t>
  </si>
  <si>
    <t>2. Reemplázase el artículo 211-J por el que sigue:
"Artículo 211-J.- Los menores de 18 años y las mujeres no podrán llevar, transportar, cargar, arrastrar ni empujar manualmente, y sin ayuda mecánica, cargas superiores a 20 kilogramos. Para estos trabajadores, el empleador deberá implementar medidas de seguridad y mitigación, tales como rotación de trabajadores, disminución de las alturas de levantamiento o aumento de la frecuencia con que se manipula la carga. El detalle de la implementación de dichas medidas estará contenido en la Guía Técnica para la Evaluación y Control de los Riesgos Asociados al Manejo o Manipulación Manual de Carga."</t>
  </si>
  <si>
    <t>100'%</t>
  </si>
  <si>
    <t>Extiende y modifica la cotización extraordinaria para el seguro social contra riesgos de accidentes del trabajo y enfermedades profesionales, y crea el fondo que financiará el seguro para el acomañamiento de los niños y niñas</t>
  </si>
  <si>
    <t>Establécese una cotización del 0,03% de las remuneraciones imponibles de los trabajadores, de cargo del empleador, destinada a la creación de un fondo cuyo objetivo será el financiamiento de un seguro para las madres y padres trabajadores de hijos e hijas mayores de 1 año y menores de 15 o 18 años de edad, según corresponda, afectados por una condición grave de salud, para que puedan ausentarse justificadamente de su trabajo durante un tiempo determinado, con la finalidad de prestarles atención, acompañamiento o cuidado personal a sus hijos e hijas. Durante dicho período las madres y padres trabajadores tendrán derecho a una prestación económica que reemplazará total o parcialmente su remuneración mensual, la que se financiará con cargo al fondo.
La recaudación de esta cotización se efectuará por las mutualidades de
empleadores y el Instituto de Seguridad Laboral, conjuntamente con las demás
cotizaciones que recaudan para el financiamiento del seguro de la ley N° 16.744.</t>
  </si>
  <si>
    <t>Factores psicosociales - Doble presencia</t>
  </si>
  <si>
    <t>Autorización del empleador para ausencia justificada según establece el requisito legal</t>
  </si>
  <si>
    <t>Certificado de pago de cotizaciones</t>
  </si>
  <si>
    <t xml:space="preserve">Ley 21.012 
</t>
  </si>
  <si>
    <t>Garantiza Seguridad de los Trabajadores en Situaciones de Riesgo y Emergencia</t>
  </si>
  <si>
    <t>Art.184bis</t>
  </si>
  <si>
    <t>Sin perjuicio de lo establecido en el artículo precedente, cuando en el lugar de trabajo sobrevenga un riesgo grave e inminente para la vida o salud de los trabajadores, el empleador deberá:
a) Informar inmediatamente a todos los trabajadores afectados sobre la existencia del mencionado riesgo, así como las medidas adoptadas para eliminarlo o atenuarlo.
b) Adoptar medidas para la suspensión inmediata de las faenas afectadas y la evacuación de los trabajadores, en caso  que el riesgo no se pueda eliminar o atenuar.
 Con todo, el trabajador tendrá derecho a interrumpir sus labores y, de ser necesario, abandonar el lugar de trabajo cuando considere, por motivos razonables, que continuar con ellas implica un riesgo grave e inminente para su vida o salud. El trabajador que interrumpa sus labores deberá dar cuenta de ese hecho al empleador dentro del más breve plazo, el que deberá informar de la suspensión de las mismas a la Inspección del Trabajo respectiva.</t>
  </si>
  <si>
    <t>No difundir la existencia de los riesgos y las medidas de control atingentes al contrato</t>
  </si>
  <si>
    <t xml:space="preserve">Incorporado en Inducción IRL
</t>
  </si>
  <si>
    <t>Registro IRL</t>
  </si>
  <si>
    <t>Administrador de Contrato - HSEC</t>
  </si>
  <si>
    <t>Ley 21.015</t>
  </si>
  <si>
    <t>INCENTIVA LA INCLUSIÓN DE PERSONAS CON DISCAPACIDAD AL MUNDO LABORAL</t>
  </si>
  <si>
    <t>Sustitúyese el inciso tercero del artículo 17 de la ley N° 18.834, sobre Estatuto Administrativo, cuyo texto refundido, coordinado y sistematizado fue fijado por el decreto con fuerza de ley N° 29, de 2004, del Ministerio de Hacienda, por el siguiente:
    "Prohíbese todo acto de discriminación arbitraria que se traduzca en exclusiones o restricciones, tales como aquellas basadas en motivos de raza o etnia, situación socioeconómica, idioma, ideología u opinión política, discapacidad, religión o creencia, sindicación o participación en organizaciones gremiales o la falta de ellas, sexo, orientación sexual, identidad de género, estado civil, edad, filiación, apariencia personal o enfermedad, que tengan por objeto anular o alterar la igualdad de oportunidades o trato en el empleo.".</t>
  </si>
  <si>
    <t>Registro Entrega 
RIOHS</t>
  </si>
  <si>
    <t>Art.157 bis</t>
  </si>
  <si>
    <t>Las empresas de 100 o más trabajadores deberán contratar o mantener contratados, según corresponda, al menos el 1% de personas con discapacidad o que sean asignatarias de una pensión de invalidez de cualquier régimen previsional, en relación al total de sus trabajadores.
    Las personas con discapacidad deberán contar con la calificación y certificación señaladas en el artículo 13 de la ley N° 20.422.
    El empleador deberá registrar los contratos de trabajo celebrados con personas con discapacidad o asignatarios de una pensión de invalidez de cualquier régimen previsional, así como sus modificaciones o términos, dentro de los quince días siguientes a su celebración a través del sitio electrónico de la Dirección del Trabajo, la que llevará un registro actualizado de lo anterior, debiendo mantener reserva de dicha información.</t>
  </si>
  <si>
    <t>Contrato de Trabajo</t>
  </si>
  <si>
    <t>Certificado de Discapacidad en Carpeta personal</t>
  </si>
  <si>
    <t>Ministerio de Trabajo y previsión social</t>
  </si>
  <si>
    <t>Aplica al trabajador que celebra un acuerdo de unión civil, el permiso laboral que otorga a quien contrae matrimonio</t>
  </si>
  <si>
    <t>Artículo 207 bis : En el caso de contraer matrimonio o celebrar un acuerdo de unión civil, de conformidad con lo previsto en la ley N° 20.830, todo trabajador tendrá derecho a cinco días habiles continuos de permiso pagado, adicional al feriado anual, indeendientemente del tiempo de servicio.
Este permiso se podrá utilizar, a elección de trabajador, en el día del matrimonio o del acuerdo de unión civil y en los días inmediatamente anteriores o posteriores al de su celebración.
El trabajador deberá dar aviso a su empleador con treinta días de anticipación y oresentar dentro de los treinta días siguientes a la celebración el respectivocertificado de matrimonio o acuerdo de unión civil</t>
  </si>
  <si>
    <t xml:space="preserve">Autorización del empleador para ausentarse los días indicados por el trabajador.
</t>
  </si>
  <si>
    <t>Formulario de permiso laboral otorgado al trabajador.
Certificado de matrimonio o acuerdo de unión civil</t>
  </si>
  <si>
    <t>Ley 21.054</t>
  </si>
  <si>
    <t>MODIFICA LA LEY N° 16.744, QUE ESTABLECE NORMAS SOBRE ACCIDENTES DEL TRABAJO Y ENFERMEDADES PROFESIONALES, CON EL OBJETO DE ELIMINAR LA DISTINCIÓN ENTRE EMPLEADOS Y OBREROS</t>
  </si>
  <si>
    <t>Modifícase la ley N° 16.744, que establece normas sobre
accidentes del trabajo y enfermedades profesionales, en la forma que a continuación
se indica:
 1. Sustitúyese el artículo 4 por el siguiente:
 "Artículo 4.- Para los efectos de este seguro, todos los empleadores se
entenderán afiliados al Instituto de Seguridad Laboral respecto de la totalidad de
sus trabajadores, salvo que se adhieran a alguna mutualidad de empleadores.
 Lo dispuesto en el inciso anterior también se aplicará a los trabajadores
independientes afectos al seguro de esta ley.".</t>
  </si>
  <si>
    <t>No afiliarse al OAL y sus trabajadores</t>
  </si>
  <si>
    <t>Cumplir con la afiliación del OAL y de sus trabajadores.</t>
  </si>
  <si>
    <t xml:space="preserve">Certificado de Adehisón OAL
Pago de Cotizaciones </t>
  </si>
  <si>
    <t>Reemplázase, en el ordinal 1.1 del número 1 del artículo 145 del decreto con fuerza de ley N° 1, de los Ministerios de Transportes y Telecomunicaciones y de Justicia, promulgado el año 2007 y publicado el año 2009, que fija el texto refundido, coordinado y sistematizado de la ley N° 18.290, de Tránsito, la frase "60 kilómetros por hora", por la siguiente: "50 kilómetros por hora".".
Y por cuanto he tenido a bien aprobarlo y sancionarlo; por tanto promúlguese y llévese a efecto como Ley de la República.
Santiago, 17 de julio de 2018.- SEBASTIÁN PIÑERA ECHENIQUE, Presidente de la República.- Gloria Hutt Hesse, Ministra de Transportes y Telecomunicaciones.- Hernán Larraín Fernández, Ministro de Justicia y Derechos Humanos.
Lo que transcribo a Ud. para su conocimiento.- Saluda atentamente a Ud., José Luis Domínguez Covarrubias, Subsecretario de Transportes.</t>
  </si>
  <si>
    <t>No informar a trabajadores que utilicen vehículos de la empresa, en ocasiones en la ciudad, sobre las velocidades estipuladas en esta ley.</t>
  </si>
  <si>
    <t>informar a trabajadores que utilicen vehículos de la empresa, en ocasiones en la ciudad, sobre las velocidades estipuladas en esta ley.</t>
  </si>
  <si>
    <t>Registro de difusión a trabajadores, que conducen vehículos empresa.</t>
  </si>
  <si>
    <t xml:space="preserve">RECONOCE Y DA PROTECCIÓN AL DERECHO A LA IDENTIDAD DE GÉNERO </t>
  </si>
  <si>
    <t>PRINCIPIOS RELATIVOS AL DERECHO A LA IDENTIDAD DE GÉNERO. 
El derecho a la identidad de género reconoce, entre otros, los siguientes principios:
    a) Principio de la no patologización: el reconocimiento y la protección de la identidad de género considera como un aspecto primordial, el derecho de toda persona trans a no ser tratada como enferma.
    b) Principio de la no discriminación arbitraria: los órganos del Estado garantizarán que, en el ejercicio del derecho a la identidad de género, ninguna persona sea afectada por distinciones, exclusiones o restricciones que carezcan de justificación razonable, en los términos del artículo 2° de la ley N° 20.609, que establece medidas contra la discriminación.
    c) Principio de la confidencialidad: toda persona tiene derecho a que, en los procedimientos seguidos ante autoridad administrativa o jurisdiccional, se resguarde el carácter reservado de los antecedentes considerados como datos sensibles, en los términos señalados por la letra g) del artículo 2° de la ley N° 19.628, sobre protección de la vida privada.
    d) Principio de la dignidad en el trato: los órganos del Estado deberán respetar la dignidad intrínseca de las personas, emanada de la naturaleza humana, como un eje esencial de los derechos fundamentales reconocidos por la Constitución Política de la República y por los tratados internacionales sobre derechos humanos ratificados por Chile y que se encuentren vigentes.
    Toda persona tiene derecho a recibir por parte de los órganos del Estado un trato amable y respetuoso en todo momento y circunstancia.</t>
  </si>
  <si>
    <t xml:space="preserve">Discriminación por Identidad de Genero </t>
  </si>
  <si>
    <t>Requisitos establecidos en RIOSH, MIPER, IRL</t>
  </si>
  <si>
    <t xml:space="preserve">Entrega RIOHS </t>
  </si>
  <si>
    <t>Ley 21.122</t>
  </si>
  <si>
    <t>MODIFICA EL CÓDIGO DEL TRABAJO EN MATERIA DE CONTRATO DE TRABAJO POR OBRA O FAENA</t>
  </si>
  <si>
    <t>Sin perjuicio de lo dispuesto en el número 6 del artículo 10, las partes podrán celebrar un contrato por una obra o faena determinada.
El contrato por obra o faena es aquella convención por la que el trabajador se obliga con el respectivo empleador a ejecutar una obra material o intelectual específica y determinada, en su inicio y en su término, cuya vigencia se encuentra circunscrita o limitada a la duración de aquélla. Las diferentes tareas o etapas de una obra o faena no podrán por sí solas ser objeto de dos o más contratos de este tipo en forma sucesiva, caso en el cual se entenderá que el contrato es de plazo indefinido.</t>
  </si>
  <si>
    <t>No Informar sobre la ley que regula los contratos de trabajadoras y trabajadores circunscritos a una obra o faena determinada.</t>
  </si>
  <si>
    <t>La ley se aplicará a los nuevos contratos por obra o faena determinada, que se celebren a contar del 1 de enero de 2019. El derecho a una indemnización por despido, equivalente a dos y medio días de remuneración por cada mes trabajado, se implementará gradualmente en 37 meses.</t>
  </si>
  <si>
    <t>Anexo al Contrato de Trabajo</t>
  </si>
  <si>
    <t>2.- Sustitúyese en el inciso segundo del artículo 41 la expresión "la indemnización por años de servicios establecida" por "las indemnizaciones establecidas".
3.- Agrégase en el artículo 67 el siguiente inciso segundo nuevo, pasando los actuales incisos segundo y tercero, a ser tercero y cuarto, respectivamente: 
"Igual derecho asistirá al trabajador que preste servicios continuos al mismo empleador en virtud de dos o más contratos celebrados por obra o faena determinada y que sobrepasen el año. Con todo, y sólo para estos efectos, el trabajador podrá optar por que el pago de su feriado proporcional se difiera al momento de hacerlo efectivo en las condiciones señaladas en este inciso, debiendo dejar constancia expresa de ello en el respectivo finiquito. En caso de que los contratos no sobrepasen el año y el trabajador hubiere diferido el pago de los feriados conforme lo señala este inciso, el empleador deberá pagar en el último finiquito la totalidad de los feriados adeudados.".</t>
  </si>
  <si>
    <t xml:space="preserve"> 4.- Agrégase en el inciso cuarto del artículo 162 la siguiente oración final: "Igual indicación deberá contener la comunicación de la terminación del contrato celebrado para una obra o faena determinada, cuando corresponda el pago de indemnización por el tiempo servido, en conformidad a lo dispuesto en el artículo 163.".
5.- Incorpórase en el artículo 163 el siguiente inciso tercero, pasando los actuales incisos tercero y cuarto a ser cuarto y quinto, respectivamente:  
"Si el contrato celebrado para una obra o faena determinada hubiere estado vigente por un mes o más, el empleador podrá ponerle término en forma justificada en tanto pague al trabajador, en el momento de su terminación, una indemnización equivalente a dos y medio días de remuneración por cada mes trabajado y fracción superior a quince días, en la forma y modalidad señalada en el artículo 23 transitorio de este Código. Esta indemnización será calculada en conformidad a lo establecido en el artículo 172, y le será aplicable lo dispuesto en el inciso segundo del artículo 13 de la ley N° 19.728. Sólo corresponderá el pago de la prestación antes señalada, si se pusiere término al contrato por la causal contemplada en el número 5 del artículo 159. El ejercicio del derecho establecido en este inciso por parte del trabajador es incompatible con las acciones derivadas de la aplicación del inciso primero del artículo 168, sin perjuicio de las acciones señaladas en el artículo 485 de este Código.".</t>
  </si>
  <si>
    <t>6.- Agrégase, en el artículo 169, el siguiente inciso final:
"Lo dispuesto en la letra a) de este artículo se aplicará a la indemnización que el empleador está obligado a pagar al trabajador por causa de la terminación del contrato celebrado para una obra o faena determinada, de conformidad a lo establecido en el inciso tercero del artículo 163.".</t>
  </si>
  <si>
    <t>7.- Intercálase en el inciso primero del artículo 172, a continuación de la palabra "artículos",la expresión "163,".     
     8.- Intercálase en el artículo 173, a continuación de la palabra "artículos", la expresión "163,".     
     9.- Agrégase el siguiente artículo 23 transitorio:
     "Artículo 23.- La norma señalada en el inciso tercero del artículo 163 se aplicará de la siguiente manera:
     a) En los contratos celebrados durante los primeros dieciocho meses de vigencia de dicha norma, los trabajadores tendrán derecho al pago de una indemnización equivalente a un día de remuneración por cada mes trabajado y fracción superior a quince días.
     b) En los contratos celebrados a partir del primer día del decimonoveno mes de vigencia de dicha norma y por los siguientes doce meses, los trabajadores tendrán derecho al pago de una indemnización equivalente a un día y medio de remuneración por cada mes trabajado y fracción superior a quince días.
     c) En los contratos celebrados a partir del primer día del trigésimo primer mes de vigencia de dicha norma y por los siguientes seis meses, los trabajadores tendrán derecho al pago de una indemnización equivalente a dos días de remuneración por cada mes trabajado y fracción superior a quince días.
     d) En los contratos celebrados con posterioridad al último día del tramo anterior, los trabajadores tendrán derecho al pago de la indemnización en los mismos términos que se señalan en la norma permanente.
     Si el contrato por obra o faena determinada es celebrado durante alguno de los períodos señalados en las letras a), b) o c), y termina durante un período distinto, el trabajador tendrá derecho al pago de la indemnización que corresponde por los meses trabajados en cada uno de dichos períodos.
     Con todo, si en los meses de inicio y término de un contrato por obra o faena se produce el cambio de tramo, conforme a los literales del inciso primero, la indemnización corresponderá en dichos meses al tramo vigente el primer día del mes de inicio y primer día del mes de término, respectivamente.".</t>
  </si>
  <si>
    <t>Tratándose de personas que hayan efectuado cotizaciones de salud al Fondo Nacional de Salud, al menos durante cuatro meses en los últimos doce meses calendario en virtud de contratos por obra o faena determinada, mantendrán la calidad de afiliados por un período de doce meses a contar del mes al que corresponde la última cotización.
     El Director del Fondo Nacional de Salud deberá emitir, en un lapso no superior a sesenta días contado desde la vigencia de la presente ley, una resolución que establezca un procedimiento expedito, directo y completo que garantice el derecho a cobertura de salud, a partir del término de la relación laboral de los trabajadores contratados por obra o faena determinada, en la forma establecida en el inciso primero de este artículo y el literal a) del artículo 135 del decreto con fuerza de ley N° 1, del Ministerio de Salud, promulgado el año 2005 y publicado el año 2006, que fija el texto refundido, coordinado y sistematizado del decreto ley N° 2.763, de 1979 y de las leyes números 18.933 y 18.469.</t>
  </si>
  <si>
    <t>ESTABLECE MEDIDAS DE PROTECCIÓN A LA LACTANCIA MATERNA Y SU EJERCICIO</t>
  </si>
  <si>
    <t xml:space="preserve"> "Para todos los efectos se entenderá que la lactancia con leche materna o lactancia materna es el medio óptimo e ideal para asegurar la alimentación saludable de lactantes, hasta los seis meses de manera exclusiva y hasta los dos años de edad en forma complementaria, y constituye la forma más eficiente de protección integral de la salud de madres e infantes lactantes.
    El Estado y la sociedad civil promoverán, protegerán y apoyarán la lactancia materna de conformidad con lo dispuesto en el inciso anterior.".</t>
  </si>
  <si>
    <t>No cumplir con lo establecido en la Ley de amamantamiento</t>
  </si>
  <si>
    <t>Requisito establecido en EST N°10</t>
  </si>
  <si>
    <t>Documentación 
RRHH
Respaldo cumplimiento EST</t>
  </si>
  <si>
    <t>ESTABLECE UNA JORNADA PARCIAL ALTERNATIVA PARA ESTUDIANTES TRABAJADORES</t>
  </si>
  <si>
    <t>Art.40 bis E</t>
  </si>
  <si>
    <t>Sin perjuicio de lo dispuesto en los artículos anteriores, las partes podrán acordar una jornada parcial alternativa de trabajo y descansos para estudiantes trabajadores, de conformidad con las reglas precedentes y las siguientes reglas especiales:
a) Se entenderá para estos efectos como estudiante trabajador a toda persona que tenga entre 18 y 24 años de edad inclusive, que se encuentre cursando estudios regulares o en proceso de titulación en una institución de educación superior universitaria, profesional o técnica reconocida por el Estado o en entidades ejecutoras de programas de nivelación de estudios.
    b) La calidad de alumno regular o en proceso de titulación deberá acreditarse dentro del plazo para hacer constar por escrito el contrato de trabajo, en conformidad a lo dispuesto en el artículo 9, mediante certificado emitido por la institución educacional respectiva. Ésta tendrá la obligación de emitir el certificado para dicho fin, de manera gratuita, dentro del plazo de tres días hábiles de solicitado, sin que pueda excusarse de ello ni aun por encontrarse el estudiante en mora o por cualquier otro motivo. El certificado deberá anexarse al contrato individual de trabajo, se considerará como parte integrante del mismo y deberá mantenerse en un registro especial que, para estos efectos, llevará el empleador. Igual certificación deberá acompañarse cada seis meses, mientras subsista la relación laboral.
    c) En caso de que el estudiante trabajador deje de cumplir con los requisitos señalados en la letra a), se aplicarán las normas generales de este Código.
    Con todo, el estudiante trabajador deberá informar de inmediato al empleador sobre los cambios en su calidad de estudiante.</t>
  </si>
  <si>
    <t>No dar cumplimiento a lo establecido en la Ley, respecto a la jornada parcial para estudiante trabajador</t>
  </si>
  <si>
    <t>Documentación
 RRHH</t>
  </si>
  <si>
    <t>https://www.bcn.cl/leychile/navegar?idNorma=1134237&amp;idParte=10041530&amp;idVersion=2019-09-01</t>
  </si>
  <si>
    <t>MODIFICA EL CÓDIGO DEL TRABAJO EN MATERIA DE CONTRATO DE
TRABAJO POR OBRA O FAENA</t>
  </si>
  <si>
    <t>Art.22</t>
  </si>
  <si>
    <t xml:space="preserve">
a) Reemplázase, en el inciso segundo, la expresión "en su propio hogar" por "en su domicilio".
b) Intercálase en el inciso cuarto, a continuación del vocablo "medios", la expresión "tecnológicos,".
Art. 152 Todo su cuerpo</t>
  </si>
  <si>
    <t xml:space="preserve">FASES DEL CICLO DEL RIESGO DE DESASTRES. Para efectos de esta ley, se considerarán como fases del ciclo del riesgo de desastres, las siguientes:
    a) Fase de Mitigación: comprende las medidas dirigidas a reducir los riesgos existentes, evitar la generación de nuevos riesgos y limitar los impactos adversos o daños producidos por las amenazas.
    b) Fase de Preparación: implica las capacidades y habilidades que se desarrollan para prever, responder y recuperarse de forma oportuna y eficaz de los impactos de amenazas inminentes o emergencias.
    La Alerta constituye una etapa de la Fase de Preparación y consistirá en un estado de monitoreo y atención permanente; a la vez que será un estado declarado cuando se advierte la probable y cercana ocurrencia de un evento adverso, con el fin de tomar precauciones y difundirlas.
    c) Fase de Respuesta: corresponde a las actividades propias de atención de una emergencia, que se llevan a cabo inmediatamente después de ocurrido el evento. Tienen por objetivo salvar vidas, reducir el impacto en la comunidad afectada y disminuir las pérdidas.
    d) Fase de Recuperación: acciones que tienen por objeto el restablecimiento de las condiciones normales de vida mediante las etapas de rehabilitación y reconstrucción de la zona afectada, y evitar la reproducción de las condiciones de riesgo preexistentes. De este modo, las etapas en la Fase de Recuperación son las siguientes:
    i. Rehabilitación: consiste en la recuperación, a corto plazo, de los servicios básicos y el inicio de la reparación del daño físico, social, ambiental y económico de la zona afectada, durante el período de transición comprendido entre la culminación de las acciones de respuesta y el inicio de las acciones de reconstrucción.
    ii. Reconstrucción: consiste en la reparación o reemplazo, a mediano y largo plazo, de la infraestructura dañada, y la restauración o perfeccionamiento de los sistemas de producción. Esta etapa no es materia de esta ley.
     </t>
  </si>
  <si>
    <t>Incumplimiento legal</t>
  </si>
  <si>
    <t>Procedimiento gestión de Desastres</t>
  </si>
  <si>
    <t>Registros de Difusión 
Actas de reunión
Constitución Comité GD</t>
  </si>
  <si>
    <t> EXTIENDE LA DURACIÓN DEL PERMISO LABORAL PARA TRABAJADORAS Y TRABAJADORES EN CASO DE FALLECIMIENTO DEL PADRE O DE LA MADRE, E INCORPORA IGUAL PERMISO EN CASO DE FALLECIMIENTO DE UN HERMANO O HERMANA</t>
  </si>
  <si>
    <t>Art.Único</t>
  </si>
  <si>
    <t>Sustitúyese en el inciso segundo del artículo 66 del Código del Trabajo la frase ", y por tres días hábiles, en caso de la muerte del padre o de la madre del trabajador" por la siguiente oración: ". En el caso de muerte de un hermano, del padre o de la madre del trabajador, dicho permiso se extenderá por cuatro días hábiles".".</t>
  </si>
  <si>
    <t>Respaldo permiso laboral</t>
  </si>
  <si>
    <t>Respaldo carpeta de trabajador</t>
  </si>
  <si>
    <t xml:space="preserve">IDENTIFICACIÓN Y VALIDACIÓN DE REQUERIMIENTOS LEGALES Y OTROS DE SEGURIDAD, SALUD OCUPACIONAL,  MEDIO AMBIENTE Y COMUNIDAD
</t>
  </si>
  <si>
    <t>Responsables</t>
  </si>
  <si>
    <t>Cargo</t>
  </si>
  <si>
    <t>Firma</t>
  </si>
  <si>
    <t>Realizó:</t>
  </si>
  <si>
    <t>Jose Araya</t>
  </si>
  <si>
    <t>Jefe HSEC</t>
  </si>
  <si>
    <t>Revisó/Aprobó:</t>
  </si>
  <si>
    <t>Pablo Briones</t>
  </si>
  <si>
    <t>Decreto 30</t>
  </si>
  <si>
    <t>Ministerio del trabajo y prevision social</t>
  </si>
  <si>
    <t> INTRODUCE MODIFICACIONES EN EL REGLAMENTO PARA LA APLICACIÓN DE LA LEY Nº16.744, QUE ESTABLECE NORMAS SOBRE ACCIDENTES DEL TRABAJO Y ENFERMEDADES PROFESIONALES, CONTENIDO EN EL DECRETO SUPREMO Nº101, DE 1968, DEL MINISTERIO DEL TRABAJO Y PREVISIÓN SOCIAL</t>
  </si>
  <si>
    <t>En el artículo 7º, reemplázase en su inciso primero el punto final por una coma e incorpórase a continuación de ésta, "o entre dos lugares de trabajo correspondientes a distintos empleadores.".</t>
  </si>
  <si>
    <t xml:space="preserve">incumplimiento legal </t>
  </si>
  <si>
    <t>CS-528</t>
  </si>
  <si>
    <t>19) incorporese en el articulo 71° la siguiente letra:                                     " h) las resoluciones que se pronuncien sobre el origen comun o profesional de un accidente, deberan ser notificadas al trabajador y a la entidad empleadora."</t>
  </si>
  <si>
    <t xml:space="preserve">Incumplimiento legal </t>
  </si>
  <si>
    <t>     </t>
  </si>
  <si>
    <t>José Araya</t>
  </si>
  <si>
    <t>Jefe / Experto Medio Ambiente y Permisos</t>
  </si>
  <si>
    <t>LEY N°21441</t>
  </si>
  <si>
    <t xml:space="preserve">ministerio de energia </t>
  </si>
  <si>
    <t>MODIFICA REGLAMENTO DE SEGURIDAD PARA LAS INSTALACIONES Y OPERACIONES DE PRODUCCIÓN Y REFINACIÓN, TRANSPORTE, ALMACENAMIENTO, DISTRIBUCIÓN Y ABASTECIMIENTO DE COMBUSTIBLES LÍQUIDOS</t>
  </si>
  <si>
    <t xml:space="preserve"> 1.- Reemplázase el artículo 16° por el siguiente: "Artículo 16°.- Los propietarios u operadores de instalaciones de CL que refinen, produzcan, almacenen, distribuyan y transporten CL, podrán suministrar CL a instalaciones que cuenten con: Registro de Inscripción de la Superintendencia; Certificación y/o Inspección periódica de la instalación y de sus tanque y tuberías, según corresponda, de acuerdo a la normativa vigente, y que a la vista no presenten riesgo inminente.".</t>
  </si>
  <si>
    <t> 2.- Reemplázase el artículo 111° por el siguiente: "Artículo 111°.- Todo tanque enterrado que deje de operar por más de un (1) año o que cumpla una antigüedad máxima de 30 años, contados desde la fecha de fabricación que consta en su placa de certificación, se deberá cerrar permanentemente o ser extraído del sitio de acuerdo a lo establecido en el presente reglamento.".</t>
  </si>
  <si>
    <t>3. reemplazase el articulo 177° por el siguiente: "articulo 7177°.- El operador de la instalacion de almacenamiento y/o distribucion de CL solo podra abastecer aquellos camiones tanques que, previo a la carga de CL a uno o mas compartimientos, cumplan las condiciones y/o requisitos que a continuacion se indican:                        a) estar inscrito en el registo de inscripcion de la superintendencia, contar con el registro de los resultados de las inspecciones señaladas en el articulo 203° del presente reglamento, y que su antiguedad no exceda los quince (15) años desde la fecha de fabricacion indicada en el certificado de inscripcion del camion tanque en el registro nacional de vehiculos motorizados del registro civil.                                                                                          b) El chasis, los neumaticos y magueras del camion tanque se encuentren en buen estado, asi como la ausencia de filtraciones en el tanque y en las valvulas, y la existencia de cadenas de seguridad para la nieve y extintores con carga vigente y que cumplan los requisitos establecidos en el presente reglamento.                                                                                                             c) En zonas o regiones geograficas en que la autoridad ambiental establezca un pla de prevencion y/o descontaminacion atmosferica, los camiones tanque deberan contar con los equipos o dispositivos que el plan establezca. asimismo, deberan cumplir con las medidas operacionales dispuesta en dicho plan.                                                                                    d) Verificar que los conductores de los vehiculos que son abastecidos en estas instalaciones cuenten con los requisitos de la letra a) del articulo 202°  del presente reglamento, y que se haya dado cumplimiento al tiempo de descanso establecido en el codigo del trabajo, DFL 1, 2002, del ministerio del trabajo y previcion social, para el desarrollo de esta actividad .                                                                                      la verificacion del cumplimiento de los requerimientos señalados debera ser registrada en formato fisico o electronico y conservada por un periodo minimo de 12 meses</t>
  </si>
  <si>
    <t xml:space="preserve">Incorporase el siguiente articulo 177° bis, nuevo: "articulo 177° bus.- El operador de la instalacion de almacenamiento y/o distribucion de CL debera verificar que:                                                                                           a) El proceso de carga de CL se realice con personas que cuenten con capacitacion en los procedimientos operacionales y de emergencia de dicha instalacion.                                                           b) Los CL de clase II o III, solo sean cargados en un compartimiento adyacente a otro que contenga CL de clase I, siempre que este cuente con un mamparo doble, requisito que tambien se exige para cargar CL incompatibles, en compartimientos contiguos.                                                                                           c) el tanque o compartimiento que haya sido utilizado con CL clase I, sea cargado con CL clase II o III, solo si previamente el tanque o compartimiento de que se trate, tuberias, bombas, medidores y mangueras, han sido completamente drenados.                                d)los camiones tanques que cuenten con unidad de suministro incorporada solo sean abastecidas con CL clase II y IIIB.                                                                  f) Las tapas de cada tanque y/o compatimiento de camion tanque y las valvulas de descarga, sean debidamente selladas mediante un sistema de sello fisico o electronico.". </t>
  </si>
  <si>
    <t> 6.- Reemplázase el artículo 179° por el siguiente: "Artículo 179°.- El presente Capítulo establece los requisitos mínimos de seguridad para el transporte de CL en camiones tanque, en envases y en tanques móviles transportables.  Se entenderá por tanque móvil a aquel recipiente destinado al transporte de combustibles líquidos.".</t>
  </si>
  <si>
    <t> 7.- En el artículo 202°, reemplázase la letra h) por la siguiente: "h) Se prohíbe el abastecimiento de CL a vehículos desde camiones tanque. Esta prohibición no rige para el abastecimiento de petróleo diésel y biodiésel a vehículos que, por la naturaleza de la actividad productiva realizada, o por las características de los mismos, relativas a su velocidad y/o tamaño, no sea conveniente su desplazamiento hasta una instalación de abastecimiento vehicular. Esta operación se deberá realizar en lugares que no sean de acceso público, en las que el operador del camión tanque deberá verificar la ausencia de fuentes de ignición y cumplir con las distancias de seguridad establecidas en el Título IV, Capítulo 2, del presente reglamento.".</t>
  </si>
  <si>
    <t> 8.- Reemplázase el artículo 205° bis por el siguiente: "Artículo 205° bis.- Los vehículos destinados al transporte de CL que de acuerdo al artículo 275° del presente reglamento, requieren inscribirse en el Registro de Inscripción de la Superintendencia, deberán cumplir con los siguientes requisitos:                                                                                                                          a) Disponer y utilizar los elementos de sujeción que aseguren la correcta estiba y afianzamiento de los bidones o tanque móvil, según corresponda.                                                                                                                                           b) Disponer de puertas traseras y baranda metálica o de madera, cuya estructura esté construida de manera tal que ningún bidón pase por sobre o bajo ella. Este requisito no será exigible a los vehículos destinados al transporte de tanques móviles.                                                                                                                      c) Contar con dos (2) extintores de polvo químico seco, con un potencial de apague mínimo de 40 BC y 10 kg de capacidad cada uno, debidamente certificados y con carga vigente.                                                                                                                  d) Disponer de cuñas para asegurar el vehículo mientras se encuentra detenido.                                                                                                                                         e) Disponer de letreros visibles que indiquen "PELIGRO" y "NO FUMAR", el tipo de combustible que transporta y la clasificación de Naciones Unidas, correspondiente.                                                                           f) En el caso de transporte de bidones, el área del vehículo dispuesta para tal efecto deberá contar con una bandeja metálica resistente al tipo de CL transportado, capaz de contener derrames y con una altura mínima de 10 cms.                                                                                                                                                                                                   Los vehículos destinados al transporte de CL Clase II en tambores metálicos deberán cumplir con los requisitos antes señalados.".</t>
  </si>
  <si>
    <t xml:space="preserve">9.- Incorpórase el siguiente artículo 205° ter, nuevo: "Artículo 205° ter.- El operador del vehículo destinado al transporte de bidones que, de acuerdo al artículo 275° del presente reglamento, requiere estar inscrito en el Registro de Inscripción de la Superintendencia, deberá cumplir con lo siguiente:                                                                                                                      a) Utilizar sólo bidones certificados.                                                                                                                                  b) Previo al llenado de los bidones, deberá verificar que éstos se encuentran en buen estado, limpios y libres de materiales o residuos adheridos, tanto en su interior como exterior, que puedan contaminar el producto a contener.                                           c) El llenado de los bidones se deberá realizar en instalaciones de CL que cumplan los requisitos establecidos en el Título VII del presente reglamento. Adicionalmente, deberá posicionar el bidón sobre un recipiente dispuesto para colectar los eventuales derrames o filtraciones del CL con el cual serán abastecidos.                                                                                                      d) Posterior al llenado de cada bidón, éstos se deberán cerrar y sellar mediante la instalación de un sello que resguarde la hermeticidad y la calidad de CL.                                                                           e) En las faenas de carga, transporte y descarga de los envases, se deberán adoptar las medidas de seguridad para evitar golpes, caídas, derrames o pérdida de combustible, las que deberán estar contenidas en su respectivo procedimiento operacional.                                                                                                f) Los envases deberán transportarse siempre en posición vertical y firmemente sujetos al vehículo.                                                                                                     g) Los vehículos destinados al transporte de CL, con carga, en ningún caso deben quedar sin supervisión en calles o lugares públicos. En caso de que sea necesario estacionar el vehículo en uno de esos lugares, el conductor u otro operario de la empresa deberá permanecer a cargo de éste.                                                                                    h) Solo se podrán guardar vehículos destinados al transporte de CL, con carga, en un recinto que permita la evacuación expedita en situaciones de emergencia; asimismo, el vehículo deberá quedar estacionado a una distancia de al menos a 3 metros de cualquier límite de una propiedad y a no menos de 1,5 metros de cualquier construcción o camino interior de la misma propiedad.                                                                                            i) No se deberán efectuar reparaciones de vehículos destinados al transporte de CL con bidones cargados, con excepción de reparaciones menores de emergencia, siempre que éstas no produzcan fuentes de ignición y no afecten los bidones con CL.".                                                                                                       </t>
  </si>
  <si>
    <t xml:space="preserve">10.- Reemplázase el artículo 262° por el siguiente: "Artículo 262°.- Estas instalaciones deberán disponer, en la isla de carga de CL, advertencias de seguridad, letreros o símbolos, con las siguientes leyendas:                                                           - "PROHIBIDO FUMAR".                                                                                                                - "PARE EL MOTOR".                                                                                                  - "PROHIBIDO CARGAR COMBUSTIBLES A VEHÍCULOS DEL TRANSPORTE PÚBLICO CON PASAJEROS EN SU INTERIOR".                                                                                                                - "PROHIBIDO ABASTECER MOTOS CON PERSONAS SOBRE ÉSTAS".                                                                                                   - "PROHIBIDO ABASTECER A ENVASES DE VIDRIO, FRÁGILES O BOTELLAS PLÁSTICAS".                                                                                                              Adicionalmente, los establecimientos de tipo autoservicio deberán disponer en cada isla de carguío la advertencia de seguridad con la leyenda: "QUIEN REALICE LA CARGA DE COMBUSTIBLE AL VEHÍCULO, NO DEBERÁ UTILIZAR DISPOSITIVOS ELECTRÓNICOS PORTÁTILES DURANTE DICHA OPERACIÓN".                                                                                           Tales leyendas deberán estar dispuestas en un lugar destacado de la isla de abastecimiento de CL, con un tamaño de letra que permita su lectura a una distancia de 2 metros desde la posición del conductor del vehículo que está siendo abastecido y para el usuario que se encuentra frente a las unidades de suministro, y de un color que resalte del fondo en que está inscrita la leyenda.                                                                                                                           En la parte inferior de las leyendas antes señaladas, deberá incorporarse la siguiente leyenda: "Extracto del Art. 262" del decreto supremo N° 160, de 2008, del Ministerio de Economía, Fomento y Reconstrucción".                                                                                                                Además, en estas instalaciones se deberán disponer letreros visibles que detallen la información señalada en las letras a) y b) del artículo 275° del presente reglamento.".                                                                                                                                                           </t>
  </si>
  <si>
    <t>Ley 21579</t>
  </si>
  <si>
    <t>HABILITA UNA PRÓRROGA PROGRESIVA EN LA RENOVACIÓN DE LAS
LICENCIAS DE CONDUCIR</t>
  </si>
  <si>
    <t>Modifícase la ley N° 18.290, de Tránsito, cuyo texto refundido, coordinado y sistematizado fue fijado por el decreto con fuerza de ley N° 1, de 2007, de los Ministerios de Transportes y Telecomunicaciones y de Justicia, de la siguiente forma: 1. Sustitúyese la expresión "Artículo transitorio" que se encuentra a
continuación del Artículo 5° transitorio, por la siguiente: "Artículo 6°".
2. Agrégase el siguiente artículo 7° transitorio, nuevo: "Artículo 7°.- Prorrógase por dos años, contados desde la fecha de vencimiento consignada en el documento, la vigencia de todas las licencias de
conductor cuyo control correspondía realizar originalmente durante el año 2022. Prorrógase por un año, contado desde la fecha de vencimiento consignada en el documento, la vigencia de todas las licencias de conductor cuyo control corresponda realizar originalmente durante los años 2023 y 2024.
Las licencias no profesionales clase B, C o especiales cuyo control corresponda realizar originalmente durante los años 2020, 2021, 2022, 2023 y 2024, se renovarán por el plazo que resta conforme lo establecido en el artículo 19, contado desde la fecha de vencimiento consignada en el documento. Para el caso de las licencias
profesionales y aquellas que se hayan otorgado conforme al inciso final del artículo 22, su renovación se otorgará por el término que corresponda de acuerdo a las reglas generales."</t>
  </si>
  <si>
    <t>No informar a trabajadores que utilicen vehículos de la empresa, Prórroga Licencia de  Conducir  estipuladas en esta ley.</t>
  </si>
  <si>
    <t>informar a trabajadores que utilicen vehículos de la empresa.</t>
  </si>
  <si>
    <t xml:space="preserve">Carpeta Trabajador que utilicen Vehícilo de la empresa </t>
  </si>
  <si>
    <t>Art.22bis</t>
  </si>
  <si>
    <t>Si las partes acuerdan que la jornada señalada en el inciso primero del artículo anterior pueda distribuirse en base a un promedio semanal de cuarenta horas en un ciclo de hasta cuatro semanas, ella no podrá exceder de cuarenta y cinco horas ordinarias en cada semana, ni extenderse con este límite por más de dos semanas continuas en el ciclo.
    A efectos del inciso anterior, se deberá fijar de común acuerdo un calendario con la distribución diaria y semanal de las horas de trabajo en el ciclo. Con todo, las partes podrán acordar diferentes alternativas de distribución de la jornada en un ciclo. El empleador comunicará al trabajador la alternativa que se aplicará en el ciclo siguiente, con al menos una semana de antelación al inicio de éste.
    En caso de que el trabajador al que se aplique el sistema se encuentre sindicalizado, se requerirá, además, el acuerdo previo de la organización sindical a la que se encuentre afiliado.
    Si al término de la relación laboral el trabajador hubiere prestado servicios por más horas que el promedio legal en el ciclo respectivo, calculadas de forma proporcional, deberán pagarse todas aquellas horas necesarias para completar el promedio de cuarenta horas semanales.</t>
  </si>
  <si>
    <t>Art.25</t>
  </si>
  <si>
    <t>Ciento ochenta horas mensuales", por la siguiente frase: "cuarenta horas semanales promedio en cómputo mensual".                                                                       
5. En el inciso primero del artículo 25 bis: a) Sustitúyese la frase "ciento ochenta horas mensuales", por la siguiente:"cuarenta horas semanales promedio en cómputo mensual; o ciento ochenta horas mensuales con un descanso anual adicional de seis días". b) Agrégase, a continuación de la expresión "mínimos mensuales", la siguiente frase: ", en base a un denominador correspondiente a la jornada respectiva".                  
6. En el artículo 25 ter: a) Reemplázase en el número 1 la expresión "ciento ochenta horas mensuales", por la siguiente: "cuarenta horas semanales promedio en cómputo mensual". b) Agrégase en el número 5, a continuación de la expresión "mínimo mensual", la siguiente frase: ", en base a un denominador correspondiente a la jornada respectiva".c) Reemplázase en el número 6 la frase "inciso penúltimo del artículo 38"por "inciso séptimo del artículo 38".                                                                                                                                         7. Reemplázase en el inciso primero del artículo 26 bis la expresión "ciento ochenta horas mensuales", por la siguiente: "cuarenta horas semanales promedio en cómputo mensual".</t>
  </si>
  <si>
    <t>Art.27</t>
  </si>
  <si>
    <t xml:space="preserve"> Los trabajadores madres y padres de niños y niñas de hasta doce años, y las personas que tengan el cuidado personal de éstos, tendrán derecho a una banda de dos horas en total, dentro de la que podrán anticipar o retrasar hasta en una hora el comienzo de sus labores, lo que determinará también el horario de salida al final de la jornada. Para ejercer este derecho el trabajador deberá entregar al empleador el respectivo certificado de nacimiento o la sentencia que le otorgue el cuidado personal de un niño o niña. El empleador no podrá negarse sino cuando la empresa funcione en un horario que no permita anticipar o postergar la jornada de trabajo, o por la naturaleza de los servicios prestados por el trabajador, como en el caso de funciones o labores de atención de público, o que sean necesarias para la realización de los servicios de otros trabajadores, o de atención de servicios de urgencia, trabajo por turnos, guardias, o similares, en tanto requieran que el trabajador efectivamente se encuentre en su puesto a la hora específica señalada en el contrato de trabajo o en el reglamento interno.Si ambos padres son trabajadores, cualquiera de ellos, a elección de la madre,podrá hacer uso de este derecho. En caso de controversia, y a petición de cualquiera de las partes, el inspector del trabajo respectivo resolverá si esa determinada labor se encuentra en alguna de las situaciones descritas.".</t>
  </si>
  <si>
    <t>Art.28</t>
  </si>
  <si>
    <t xml:space="preserve"> a) Sustitúyese en el inciso primero la expresión "cinco días" por "cuatro días". b) Reemplázase en el inciso segundo la frase "inciso final del artículo 38"por "inciso séptimo del artículo 38". 10. Agrégase en el inciso primero del artículo 31 la siguiente oración final: "Tratándose de la modalidad dispuesta en el artículo 22 bis, en ningún caso la suma de la jornada ordinaria y extraordinaria podrá superar las cincuenta y dos horas semanales.". 11. Incorpórase en el artículo 32 el siguiente inciso cuarto, nuevo, pasando el actual inciso cuarto a ser inciso quinto:"Con todo, las partes podrán acordar por escrito que las horas extraordinarias se compensen por días adicionales de feriado. En tal caso, podrán pactarse hasta cinco días hábiles de descanso adicional al año, los cuales deberán ser utilizados por el trabajador dentro de los seis meses siguientes al ciclo en que se originaron las horas extraordinarias, para lo cual el trabajador deberá dar aviso al empleador con cuarenta y ocho horas de anticipación. Si no los solicita en laoportunidad indicada corresponderá su pago dentro de la remuneración del respectivo periodo. La compensación de horas extraordinarias por días adicionales de feriado se regirá por el mismo recargo que corresponde a su pago, es decir, por cada hora extraordinaria corresponderá una hora y media de feriado. En caso de que existan días pendientes de utilizar al término de la relación laboral, éstos se compensarán en conformidad a lo establecido en el artículo 73.".</t>
  </si>
  <si>
    <t>Art.33</t>
  </si>
  <si>
    <t xml:space="preserve">El empleador tiene el deber de controlar la asistencia y determinar las horas de trabajo, sean ordinarias o extraordinarias. Estará obligado a llevar un libro de asistencia del personal, un reloj control con tarjetas de registro o un sistema electrónico de registro. Una resolución del Director del Trabajo, que se publicará en el Diario Oficial, establecerá y regulará las condiciones y requisitos que deberán cumplir los sistemas electrónicos de registro y control de asistencia y horas de trabajo correspondientes al servicio prestado, el que será uniforme para una misma actividad. La Dirección del Trabajo, a petición de parte, se pronunciará respecto de si un determinado sistema electrónico se ajusta a las condiciones establecidas en la
referida resolución, lo que habilitará su utilización.". 13. En el artículo 34 bis: a) Intercálase en el inciso primero, a continuación de la expresión "de restaurantes", la siguiente locución: ", hoteles o clubes".b) Sustitúyese en el inciso segundo la frase "cuarenta y cinco horas semanales" por "cuarenta horas semanales".
</t>
  </si>
  <si>
    <t>incumpliento legal</t>
  </si>
  <si>
    <t>RR.LL</t>
  </si>
  <si>
    <t>Art.38</t>
  </si>
  <si>
    <t>a) Intercálase en el inciso quinto, a continuación de la frase "no podrá
considerar la prestación de servicios por más de tres domingos en forma consecutiva.", la siguiente oración: "Con todo, en el caso de pacto anual, las partes podrán acordar alternativamente que, una vez al año, ocho domingos o, en tres oportunidades discontinuas al año, cuatro domingos, puedan ser considerados en forma consecutiva.". b) En su inciso séptimo: i. Agrégase, a continuación de la locución "resolución fundada", la frase "que deberá emitirse dentro de los treinta días hábiles siguientes a la solicitud". ii. Sustitúyese la locución "higiene y seguridad" por "seguridad y salud en el trabajo". c) Incorpórase el siguiente inciso octavo, nuevo, pasando el actual inciso octavo a ser inciso noveno: "Sin perjuicio de lo anterior, se podrán autorizar sistemas excepcionales cuyo promedio máximo de horas semanales de trabajo, en el ciclo respectivo, no superen las cuarenta y dos horas promedio semanal. En estos casos, los trabajadores tendrán derecho a la cantidad de días de descanso anual adicional que corresponda en razón de la diferencia que se produzca en cada caso con la jornada establecida en el inciso primero del artículo 22, en promedio, los que, por acuerdo de las partes, podrán ser compensados en dinero. En caso de que al término de la relación laboral existan días pendientes de utilizar, éstos se compensarán en conformidad con lo dispuesto en el artículo 73.". d) Agréganse los siguientes incisos décimo y undécimo: "Un reglamento dictado por intermedio del Ministro del Trabajo y Previsión Social, previo informe de la Dirección del Trabajo, determinará los límites y parámetros de distribución de los sistemas excepcionales de jornada de trabajo y descanso. Iguales compensaciones a las señaladas en el inciso octavo podrán ser acordadas tratándose de los procesos de trabajo continuos contemplados en el numeral 2 del inciso primero, en tanto, no superen las cuarenta y dos horas semanales, y se registren en la Inspección del Trabajo.".</t>
  </si>
  <si>
    <t>Art.40bis</t>
  </si>
  <si>
    <t>15. Sustitúyese en el artículo 40 bis la frase "dos tercios de la jornada ordinaria a que se refiere el artículo 22", por la siguiente: "treinta horas semanales".
16. Reemplázase en el inciso segundo del artículo 88 la frase "ocho horas diarias", por la siguiente: "seis horas y cuarenta minutos diarios".                                                                                                                                                                   17. Suprímese en el inciso final del artículo 106 la expresión "y cinco".
18. En el artículo 109: a) Intercálase, entre la expresión "cuarenta y ocho horas" y el punto y aparte, la siguiente frase: ", la que se calculará de forma proporcional por los días en que la nave esté fondeada en puerto". b) Incorpórase el siguiente inciso segundo: "Sin perjuicio de lo señalado precedentemente y sólo para los efectos del cálculo y pago de las remuneraciones, el exceso de cuarenta horas semanales se
pagará siempre con el recargo establecido en el inciso tercero del artículo 32.".
19. En el inciso primero del artículo 149:a) Suprímese en la letra a) la expresión "y cinco". b) Reemplázase la letra d), por la siguiente:"d) Si la jornada semanal se extiende hasta por treinta horas, las partes podrán acordar por escrito hasta un máximo de doce horas semanales adicionales de trabajo, no acumulables a otras semanas, las que serán pagadas con un recargo no inferior al señalado en el inciso tercero del artículo 32.".
20. Agrégase en el inciso segundo del artículo 150 la siguiente letra d): "d) Tendrán derecho a dos días de libre disposición en cada mes calendario,los que serán remunerados, les permitirán ausentarse de sus labores y no podrán compensarse en dinero. De común acuerdo estos días libres podrán acumularse dentro de un periodo de tres meses. Al término de la relación laboral, en caso de existir días pendientes de utilizar en el respectivo mes, se compensarán en conformidad a lo establecido en el artículo 73.".
21. En el artículo 152 ter D: a) Sustitúyese en el inciso primero la frase "ciento ochenta horas ordinarias",
por la siguiente: "cuarenta horas promedio semanal".b) Elimínase en el inciso final la expresión "y cinco".
22. Sustitúyese en el inciso cuarto del artículo 152 quáter J la frase "de conformidad con lo señalado en el inciso cuarto", por la siguiente: "en tanto se ajuste a lo dispuesto en el inciso segundo".
23. Reemplázase en el inciso cuarto del artículo 152 quáter Y la locución"180 horas" por "ciento setenta y dos horas".</t>
  </si>
  <si>
    <t xml:space="preserve">Art. Primero </t>
  </si>
  <si>
    <t>Disposiciones transitorias
Artículo primero.- Esta ley entrará en vigencia en forma gradual, según las modalidades y plazos siguientes:
Las modificaciones efectuadas en el Código del Trabajo contenidas en el artículo 1, referidas al inciso segundo del artículo 22; al inciso primero del artículo 25 bis y al número 5 del artículo 25 ter; al artículo 27; al inciso cuarto del artículo 32; al artículo 33; al inciso primero del artículo 34 bis; a los incisos quinto y séptimo del artículo 38; al artículo 40 bis; al inciso primero del artículo 109; a la letra d) del artículo 149; a la letra d) del artículo 150; al inciso cuarto del artículo 152 quáter J, y a la derogación del artículo 375; la modificación contenida en el artículo 2, y la modificación contenida en el artículo 3, comenzarán a regir en el plazo de un año contado desde su publicación en el Diario Oficial. Las normas relativas a la reducción de jornada de trabajo establecida en esta ley se implementarán de forma gradual, en los plazos que siguen:
1. La regulación relativa a las horas de trabajo contenidas en el artículo 1, referidas al inciso primero del artículo 22; al artículo 22 bis; al inciso primero del artículo 31; al inciso segundo del artículo 34 bis; al inciso quinto del artículo 106; al inciso segundo del artículo 109; a la letra a) del artículo 149 y al inciso final del artículo 152 ter D se reducirá a cuarenta y cuatro horas al primer año; cuarenta y dos horas al tercer año y cuarenta horas al quinto año, contados desde la publicación de la presente ley en el Diario Oficial. En el caso del artículo 1, en cuanto al inciso cuarto del artículo 152 quáter Y, se reducirá a 176 horas al primer año; 174 horas al tercer año y 172 horas al quinto año, contados desde la publicación de la presente ley en el Diario Oficial.
2. La regulación relativa a la jornada contenida en el artículo 1, referidas al inciso primero del artículo 25; al inciso primero del artículo 25 bis; al número 1 del artículo 25 ter; al artículo 26 bis; al inciso primero del artículo 28; al inciso octavo e inciso final del artículo 38; al inciso segundo del artículo 88 y al inciso primero del artículo 152 ter D, se aplicará al quinto año de la publicación de la presente ley en el Diario Oficial. En el mismo plazo anterior se hará efectiva la reducción de la jornada de trabajo de los trabajadores y trabajadoras regulados por el artículo 26 del Código del Trabajo. La aplicación de esta ley en ninguna circunstancia podrá representar una disminución de las remuneraciones de las trabajadoras y los trabajadores beneficiados.</t>
  </si>
  <si>
    <t>MODIFICA EL CÓDIGO DEL TRABAJO Y OTROS CUERPOS LEGALES, EN MATERIA DE PREVENCIÓN, INVESTIGACIÓN Y SANCIÓN DEL ACOSO LABORAL, SEXUAL O DE VIOLENCIA EN EL TRABAJO</t>
  </si>
  <si>
    <t>a) Reemplázase el inciso segundo por el siguiente:
 "Las relaciones laborales deberán siempre fundarse en un trato libre de violencia, compatible con la dignidad de la persona y con perspectiva de género, lo que, para efectos de este Código, implica la adopción de medidas tendientes a promover la igualdad y a erradicar la discriminación basada en dicho motivo. Son contrarias a lo anterior, entre otras conductas, las siguientes:
a) El acoso sexual, entendiéndose por tal el que una persona realice, en forma indebida, por cualquier medio, requerimientos de carácter sexual, no consentidos por quien los recibe y que amenacen o perjudiquen su situación laboral o sus oportunidades en el empleo.
b) El acoso laboral, entendiéndose por tal toda conducta que constituya agresión u hostigamiento ejercida por el empleador o por uno o más trabajadores, en contra de otro u otros trabajadores, por cualquier medio, ya sea que se manifieste una sola vez o de manera reiterada, y que tenga como resultado para el o los afectados su menoscabo, maltrato o humillación, o bien que amenace o perjudique su situación laboral o sus oportunidades en el empleo.  
c) La violencia en el trabajo ejercida por tercerosajenos a la relación laboral, entendiéndose por tal aquellas conductas que afecten a las trabajadoras y a los trabajadores, con ocasión de la prestación de servicios, por parte de clientes, proveedores o usuarios, entre otros.". 
b) Sustitúyese en el inciso cuarto la frase "u origen social," por la siguiente: ", origen social o cualquier otro motivo,".</t>
  </si>
  <si>
    <t xml:space="preserve"> ACOSO
LABORAL, SEXUAL O DE VIOLENCIA EN EL TRABAJO</t>
  </si>
  <si>
    <t>Reglamento interno de orden, higiene y seguridad Titulo XVI</t>
  </si>
  <si>
    <t>Art.154bis</t>
  </si>
  <si>
    <t xml:space="preserve"> El empleador que no se encuentre obligado a confeccionar el Reglamento Interno al que se refiere el presente Capítulo deberá poner en conocimiento de las trabajadoras y de los trabajadores el protocolo de prevención respecto del acoso sexual, laboral y la violencia en el trabajo y el procedimiento de investigación y sanción al que se someterán dichas conductas, al momento de la suscripción del contrato de trabaj , en conformidad a lo dispuesto en el Título IV del Libro II, el que considerará las medidas de resguardo que se adopten respecto de los involucrados y las sanciones que se aplicarán. Lo anterior deberá constar por escrito y se incorporará en el Reglamento a que se refiere el artículo 67 de la ley N° 16.744. Para efectos de la elaboración del procedimiento de investigación y sanción, el empleador podrá contar con la asistencia técnica del organismo administrador de la ley referida al que se encuentre
afiliado.".</t>
  </si>
  <si>
    <t>Art.211-A</t>
  </si>
  <si>
    <t xml:space="preserve"> Las trabajadoras y los trabajadores tienen derecho a que el empleador adopte e implemente las medidas destinadas a prevenir, investigar y sancionar las conductas de acoso sexual, laboral y la violencia en el lugar de trabajo.  Los empleadores deberán elaborar y poner a disposición de las trabajadoras y de los trabajadores un protocolo de prevención del acoso sexual, laboral y violencia en el trabajo, a través de los organismos administradores de la ley N° 16.744. El protocolo al que hace referencia el inciso anterior incorporará, a lo menos, lo siguiente:
Los riesgos psicosociales asociados con el acoso sexual, laboral y violencia en el trabajo, con perspectiva de género.
 b) Las medidas para prevenir y controlar tales riesgos, con objetivos medibles, para controlar la eficacia de dichas medidas y velar por su mejoramiento y corrección continua.  
c) Las medidas para informar y capacitar adecuadamente a los trabajadores y a las trabajadoras sobre los riesgos identificados y evaluados, así como de las medidas de prevención y protección que deban adoptarse, con inclusión de los derechos y responsabilidades de los trabajadores y las trabajadoras y los de la propia empresa.
 d) Las medidas para prevenir el acoso sexual, laboral y violencia en el trabajo, conforme a la naturaleza de los servicios prestados y al funcionamiento del establecimiento o empresa.
 e) Las medidas de resguardo de la privacidad y la honra de todos los involucrados en los procedimientos de investigación de acoso sexual o laboral, y las medidas frente a denuncias inconsistentes en estas materias.
Asimismo, deberá contener mecanismos de prevención, formación, educación y protección destinados a resguardar la debida actuación de las trabajadoras y de los trabajadores, independiente del resultado de la investigación en estos procedimientos.
</t>
  </si>
  <si>
    <t>Art.211-B</t>
  </si>
  <si>
    <t xml:space="preserve"> Los procedimientos de investigación regulados en este párrafo deberán sujetarse a los
principios de confidencialidad, imparcialidad, celeridad y perspectiva de género Un Reglamento dictado por el Ministerio del Trabajo y Previsión Social, previo informe de la Dirección del Trabajo, establecerá las directrices a las que deberán ajustarse las investigaciones.".
</t>
  </si>
  <si>
    <t>Art.211bis</t>
  </si>
  <si>
    <t xml:space="preserve"> En caso de acoso sexual, laboral o violencia en el trabajo, la persona afectada deberá hacer
llegar su denuncia por escrito o de manera verbal a la empresa, establecimiento o servicio, o a la respectiva Inspección del Trabajo. Si la denuncia es realizada verbalmente, la persona que la reciba deberá levantar un acta, la que será firmada por la persona denunciante. Una copia de ella deberá entregarse a la persona denunciante. Recibida la denuncia, el empleador deberá adoptar de manera inmediata las medidas de resguardo necesarias respecto de los involucrados. Para ello deberá considerar la gravedad de los hechos imputados, la seguridad de la persona denunciante y las posibilidades derivadas de las condiciones de trabajo. Entre otras, las medidas a adoptar considerarán la separación de los espacios físicos, la redistribución del tiempo de la jornada y proporcionar a la persona denunciante atención psicológica temprana, através de los programas que dispone el organismo administrador respectivo de la ley N° 16.744.
 Si la denuncia es realizada ante la Inspección del Trabajo, ésta solicitará al empleador la adopción de una o más medidas de resguardo de las señaladas en el inciso anterior, en el plazo máximo de dos días hábiles, las que se deberán adoptar de manera inmediata, una vez que se notifiquen de conformidad con el artículo 508.".
</t>
  </si>
  <si>
    <t>Art.211-C</t>
  </si>
  <si>
    <t xml:space="preserve">Si la denuncia es presentada en la empresa, establecimiento o servicio, el empleador dispondrá la realización de una investigación interna de los hechos o, en el plazo de tres días, remitirá los antecedentes a la Inspección del Trabajo respectiva. En cualquier caso, la investigación deberá concluirse en el plazo de treinta días.  Si se opta por una investigación interna, ésta deberá constar por escrito, ser llevada en estricta reserva y garantizar que ambas part s sean oídas y puedan fundamentar sus dichos. Una vez finalizada será remitida junto a las conclusiones a la Inspección del Trabajo respectiva, la cual tendrá un plazo de treinta días para pronunciarse sobre ésta. En caso de cumplirse el plazo referido y de no existir tal pronunciamiento, se considerarán válidas las conclusiones del informe, especialmente para efectos de adoptar medidas respecto de las personas afectadas. En el caso de las conductas establecidas en la letra c) del inciso segundo del artículo 2, las conclusiones contendrán las medidas correctivas que adoptará el empleador en relación con la causa que generó la denuncia.Las investigaciones a las que hace referencia el presente artículo deberán ajustarse siempre a las directrices establecidas en el Reglamento al que alude el artículo 211-B. Cuando éstas se realicen por el empleador
deberá designar preferentemente a un trabajador o trabajadora que cuente con formación en materias de acoso, género o derechos fundamentales.".
</t>
  </si>
  <si>
    <t>Art.211-D</t>
  </si>
  <si>
    <t xml:space="preserve"> "Con todo, si la Inspección del Trabajo competente en el ejercicio de sus facultades toma conocimiento de una vulneración de derechos fundamentales deberá dar cumplimiento a lo dispuesto en el artículo 486, con excepción de lo consagrado en el inciso sexto respecto a las conductas establecidas en la letra a) del artículo 2.".</t>
  </si>
  <si>
    <t>Art.211-E</t>
  </si>
  <si>
    <t>En conformidad al mérito del informe de investigación en los casos de acoso sexual y
laboral, el empleador deberá disponer y aplicar las medidas o sanciones que correspondan, dentro de los siguientes quince días contados desde su recepción. Las medidas o sanciones adoptadas serán informadas dentro del plazo anteriormente referido, tanto a la persona
denunciante como a la denunciada. El empleador deberá, en los casos que corresponda, aplicar las sanciones conforme a lo establecido en las letras b) o f) del N° 1 del artículo 160. Con todo, en el
caso de lo dispuesto en la letra f) del N° 1 deberá evaluar la gravedad de los hechos investigados, lo que
consignará en las conclusiones del informe.  El trabajador despedido o la trabajadora despedida
podrá impugnar dicha decisión ante el tribunal competente.
Para ello deberá rendir en juicio las pruebas necesarias para desvirtuar los hechos o antecedentes contenidos en el informe del empleador o de la Inspección del Trabajo que
motivaron el despido. Adicionalmente, el empleador estará obligado a entregar información a la persona denunciante respecto de los canales de denuncias de hechos que puedan constituir eventuales delitos en el contexto del acoso sexual, laboral o la violencia en el trabajo.".</t>
  </si>
  <si>
    <t>Ley 21.645</t>
  </si>
  <si>
    <t>MODIFICA EL TÍTULO II DEL LIBRO II DEL CÓDIGO DEL TRABAJO "DE LA
PROTECCIÓN A LA MATERNIDAD, PATERNIDAD Y VIDA FAMILIAR" Y REGULA
UN RÉGIMEN DE TRABAJO A DISTANCIA Y TELETRABAJO EN LAS
CONDICIONES QUE INDICA</t>
  </si>
  <si>
    <t>1) Agrégase, en el artículo 67, el siguiente inciso final:"Del mismo modo, el feriado se concederá preferentemente durante el periodo de vacaciones definidas por el Ministerio de Educación, conforme al calendario del año escolar respectivo, a las personas trabajadoras que tengan el cuidado personal de un niño o niña menor de catorce años o adolescente menor de dieciocho años con discapacidad o en situación de dependencia severa o moderada, por sobre otros trabajadores sin tales obligaciones. Para estos efectos, la persona trabajadora hará la solicitud, al menos, con treinta días de anticipación, y deberá acompañar el certificado de nacimiento que acredite la filiación respecto de un niño o niña; o la resolución judicial de un tribunal que otorga el cuidado personal de éstos o éstas; o el certificado de inscripción en el Registro Nacional de la Discapacidad,conforme a lo dispuesto en la letra b) del artículo 56 de la ley N° 20.422; o el documento emitido por el Ministerio de Desarrollo Social y Familia, conforme a la información contenida en el instrumento establecido en el artículo 5° de la ley N° 20.379, o a través del instrumento que lo reemplace, que dé cuenta de la calidad de cuidador o cuidadora, según corresponda.".</t>
  </si>
  <si>
    <t>Incumpliento legal</t>
  </si>
  <si>
    <t>2) Agrégase el siguiente artículo 76 bis:"Artículo 76 bis.- Durante el periodo de vacaciones definidas por el Ministerio de Educación, conforme al calendario escolar respectivo, y cuando la naturaleza de sus funciones lo permita y la empresa funcione en un horario que sea compatible, las personas trabajadoras señaladas en el inciso final del artículo 67 tendrán derecho a que se modifiquen transitoriamente los turnos o la distribución de la jornada diaria y semanal. La persona trabajadora deberá acompañar los documentos señalados en el inciso final del artículo 67, según corresponda, y efectuará una propuesta al empleador con treinta días de anticipación, a lo menos, a fin de que se pronuncie respecto de dicha circunstancia. El empleador dará su respuesta dentro de los diez días siguientes a su presentación, pudiendo ofrecer una fórmula alternativa o rechazar la propuesta, en cuyo caso, deberá acreditar la o las circunstancias que la justifican. El empleador deberá dejar constancia en un documento anexo al contrato de trabajo, de la modificación transitoria, la que en ningún caso implicará una alteración en la duración de la jornada de trabajo semanal, la naturaleza de los servicios prestados y en la remuneración de la persona trabajadora, o que el empleador tenga que disponer de un reemplazo o cambios de horarios o funciones de otros trabajadores.".</t>
  </si>
  <si>
    <t>3) Incorpórase, a continuación del artículo 152 quáter O, el siguiente epígrafe: "Del derecho al trabajo a distancia o teletrabajo de las personas trabajadoras que desempeñan labores de cuidado no remunerado"
4) Agréganse, a continuación, los siguientes artículos 152 quáter O bis y 152 quáter O ter: "Artículo 152 quáter O bis.- El empleador deberá ofrecer a la persona trabajadora que, durante la vigencia de la relación laboral, tenga el cuidado personal de un niño o niña menor de catorce años o que tenga a su cargo el cuidado de una persona con discapacidad o en situación de dependencia severa o moderada, no importando la edad de quien se cuida, sin recibir remuneración por dicha actividad, que todo o parte de su jornada diaria o semanal pueda ser desarrollada bajo modalidad de trabajo a distancia o teletrabajo, en la medida que la naturaleza de sus funciones lo permita. La circunstancia de encontrarse en alguna de las situaciones señaladas precedentemente deberá acreditarse mediante certificado de nacimiento que acredite la filiación respecto de un niño o niña; o la resolución judicial de un tribunal que otorga el cuidado personal de éstos o éstas; o el certificado de inscripción en el Registro Nacional de la Discapacidad, conforme a lo dispuesto en la letra b) del artículo 56 de la ley N° 20.422; o el documento emitido por el Ministerio de Desarrollo Social y Familia, conforme a la información contenida en el instrumento establecido en el artículo 5° de la ley N° 20.379, o a través del instrumento que lo reemplace, que dé cuenta de la calidad de cuidador o cuidadora, según corresponda. Lo dispuesto en este artículo no se aplicará a los trabajadores que tengan poder para representar al empleador, tales como gerentes, subgerentes, agentes o apoderados.</t>
  </si>
  <si>
    <t>Artículo 152 quáter O ter.- La obligación del empleador señalada en el artículo anterior, se regirá por las siguientes reglas: 1.- La persona trabajadora deberá presentar su requerimiento por escrito, acompañando los documentos señalados en el artículo precedente, y formulando una propuesta en la que se contenga la combinación fija de tiempos de trabajo presencial en el establecimiento, instalación o faena de la empresa, y de tiempos de trabajo fuera de ellas, pudiendo distribuir tiempos presenciales y a distancia durante la jornada diaria o semanal, los que no podrán superar los límites diarios y semanales de trabajo. El empleador deberá dar su respuesta dentro de los quince días siguientes a dicha presentación, pudiendo ofrecer una fórmula alternativa o rechazar la propuesta, en cuyo evento deberá acreditar que la naturaleza de las funciones de la persona trabajadora no permite la modalidad de trabajo a distancia o teletrabajo, como en el caso de labores que requieran que la persona trabajadora se encuentre presencialmente en su puesto de trabajo, o la atención presencial de público, o que por necesidades organizativas sean requeridas para la realización de los servicios de otros trabajadores, o de atención de servicios de urgencia, guardias o similares. Igualmente, el empleador podrá negarse cuando no existan condiciones de conectividad en el lugar en el que se desarrollarán las labores, o el organismo administrador del seguro determine que dicho lugar no cumple con condiciones de seguridad y salud en el trabajo adecuadas, de conformidad a lo previsto en el inciso cuarto del artículo 152 quáter M. En ningún caso, el ejercicio de este derecho por parte de la persona trabajadora implicará una alteración en las condiciones pactadas, o que elempleador tenga que disponer de un reemplazo o cambios de horarios o funciones de otros trabajadores.</t>
  </si>
  <si>
    <t>2.- Si la persona trabajadora requiere realizar una modificación a la distribución establecida, deberá dar aviso por escrito al empleador con una anticipación mínima de treinta días, quien deberá pronunciarse de conformidad al procedimiento establecido precedentemente. 3.- Por causa sobreviniente, la persona trabajadora podrá volver unilateralmente a las condiciones originalmente pactadas en el contrato de trabajo. Igual derecho le corresponde al empleador cuando concurra alguna de las circunstancias contempladas en el párrafo segundo del numeral 1. Para estos efectos, deberán dar aviso por escrito con una anticipación mínima de treinta días. 4.- El empleador deberá consignar en un documento anexo al contrato de trabajo, lo siguiente: a) La identificación del trabajo de cuidado no remunerado de la persona trabajadora y el medio de acreditación de los señalados en el artículo 152 quáter O bis que habilita el ejercicio del presente derecho, y b) La fórmula de combinación de tiempos de trabajo presencial en establecimientos, instalaciones o faenas de la empresa, y de tiempos de trabajo fuera de ellas. En todo lo demás que sea compatible se aplicarán las normas establecidas en el presente Capítulo.". 5) Reemplázase la denominación del Título II del Libro II "De la protección a la maternidad, la paternidad y la vida familiar", por la siguiente: "De la protección a la maternidad y la paternidad y la conciliación de la vida personal, familiar y laboral"</t>
  </si>
  <si>
    <t>6) En el artículo 194: a) Agréganse los siguientes incisos primero y segundo, nuevos, pasando el actual inciso primero a ser inciso tercero, y así sucesivamente: "Artículo 194.- El presente Título se regirá por el principio de parentalidad positiva, que incluye las capacidades prácticas y funciones propias de las y los adultos responsables para cuidar, proteger, educar y asegurar el sano desarrollo a sus hijos e hijas; el principio de corresponsabilidad social, que comprende la promoción en la sociedad de la conciliación de la vida personal, familiar y laboral, especialmente de las personas trabajadoras que ejercen labores de cuidado no remunerado, y el principio de protección a la maternidad y la paternidad,promoviendo la igualdad de oportunidades y de trato entre las mujeres y los hombres, buscando preservar tanto la salud y bienestar de los niños y niñas, como el de sus progenitores y progenitoras. Dichos principios deberán aplicarse siempre en
concordancia con las responsabilidades y facultades de administración que este Código reconoce al empleador. Los empleadores, teniendo en consideración, en cada caso, la naturaleza de la relación laboral y los servicios prestados, deberán promover el equilibrio entre el trabajo y la vida privada, realizando acciones destinadas a informar, educar y sensibilizar sobre la importancia de la conciliación de la vida personal, familiar y laboral, por medio de campañas de sensibilización y difusión realizadas directamente por el empleador o a través de los organismos administradores de la ley N° 16.744. La Superintendencia de Seguridad Social, mediante una norma de carácter general, entregará las directrices para la ejecución de estas acciones y para la entrega de información por parte de las entidades administradoras de la ley N° 16.744.". b) Reemplázase en el inciso primero, que ha pasado a ser inciso tercero, la frase inicial: "La protección a la maternidad, paternidad y la vida familiar", por la siguiente: "La protección a la maternidad y la paternidad y la conciliación de la vida personal, familiar y laboral".</t>
  </si>
  <si>
    <t>7) Agrégase, en el artículo 376, el siguiente inciso final: "Asimismo, las organizaciones sindicales podrán acordar con su empleador que, durante el periodo de vacaciones definido por el Ministerio de Educación, conforme al calendario del año escolar respectivo, las personas trabajadoras que, durante la vigencia de la relación laboral, tengan el cuidado personal de un niño o niña menor de catorce años o que tengan a su cargo el cuidado de una persona con discapacidad o en situación de dependencia severa o moderada, no importando la edad de quien se cuida, sin recibir remuneración por dicha actividad, puedan solicitar la reducción transitoria de su jornada laboral durante todo o parte de dicho periodo, volviendo a las condiciones originalmente pactadas una vez finalizado.". Artículo transitorio.- La presente ley entrará en vigencia treinta días después de su publicación en el Diario Oficial.". Y por cuanto he tenido a bien aprobarlo</t>
  </si>
  <si>
    <t>Ley 21675</t>
  </si>
  <si>
    <t>Art. 22</t>
  </si>
  <si>
    <t>Obligaciones especiales de atención y protección a las víctimas de violencia de género en el ámbito laboral. Los órganos y servicios del Estado encargados de la fiscalización del cumplimiento de la legislación laboral, en especial de las materias referidas a los derechos fundamentales de los trabajadores y las trabajadoras, deberán entregar directrices de carácter obligatorio sobre la debida diligencia en los procedimientos de investigación y sanción por denuncia de hechos de violencia de género y acoso en el trabajo.
    Los reglamentos internos de orden, higiene y seguridad deberán adecuar los procedimientos de investigación sobre violencia de género y acoso en el trabajo, con el fin de dar cumplimento a las obligaciones de debida diligencia y de no victimización secundaria de la víctima. La Superintendencia de Seguridad Social impartirá instrucciones para tal efecto, las que deberán disponerse preferentemente en formato electrónico.
    En los casos en que exista un proceso judicial o administrativo por violencia de género en sede laboral, el empleador, sea éste público o privado, deberá adoptar las medidas necesarias para proteger a la denunciante, reducir o eliminar la victimización secundaria y evitar represalias, para la protección de las personas involucradas. Además, en caso de que fuera procedente, el empleador deberá denunciar ante el organismo competente el incumplimiento de las medidas cautelares, establecidas en el artículo 34 que hayan sido decretadas por un tribunal con competencia en lo laboral.
    Para todos los efectos, la Dirección Nacional del Servicio Civil, conforme al literal q) del artículo 2° del artículo vigésimo sexto de la ley N°19.882, que Regula nueva Política de Personal a los Funcionarios Públicos que indica, podrá solicitar a todos los Ministerios y sus servicios dependientes o relacionados, contar con procedimientos y estándares que permitan prevenir, denunciar y abordar hechos de violencia de género en los espacios de trabajo.</t>
  </si>
  <si>
    <t>Requerimiento establecido en RIOHS
Se debe entregar la actualización de la entrega de RIOHS a los trabajadores</t>
  </si>
  <si>
    <t>Enterga de RIOHS por correo a todo el personal</t>
  </si>
  <si>
    <t>INTRODUCE MODIFICACIONES AL CÓDIGO DEL TRABAJO Y OTROS
CUERPOS LEGALES EN MATERIA DE INCLUSIÓN LABORAL DE PERSONAS
CON DISCAPACIDAD Y ASIGNATARIAS DE PENSIÓN DE INVALIDEZ</t>
  </si>
  <si>
    <t>Para cumplir la obligación legal de contratación se requiere que las personas con discapacidad y/o asignatarios de una pensión de invalidez contratadas, de cualquier régimen previsional, presten servicios de manera efectiva para la empresa principal. De esta forma, para determinar el cumplimiento de la obligación de contratación que tiene la empresa principal se deberá sumar el número de personas con discapacidad y/o asignatarios de una pensión de invalidez, que presten servicios de forma efectiva, a través de esta alternativa, y las contratadas de forma directa.
Las empresas que presten servicios a las empresas obligadas deberán registrar los contratos de las personas con discapacidad y/o asignatarias de una pensión de invalidez, en el registro establecido en el artículo 157 bis.
Las personas con discapacidad y/o asignatarias de una pensión de invalidez, de cualquier régimen previsional, contratadas por empresas que presten servicios y que sean, a su vez, empresas obligadas al cumplimiento de la reserva establecida en el artículo 157 bis, sólo podrán ser consideradas para el cumplimiento subsidiario de otras empresas obligadas por los contratos que excedan del número de trabajadores exigido para su propio cumplimiento.".</t>
  </si>
  <si>
    <t xml:space="preserve">No Informar al trabajador lo que indica la ley </t>
  </si>
  <si>
    <t>Requisito establecido en el RIOHS</t>
  </si>
  <si>
    <t xml:space="preserve">2.- </t>
  </si>
  <si>
    <t>Las donaciones deberán dirigirse a proyectos o programas que tengan por objeto la inclusión laboral, la intermediación laboral, la capacitación, rehabilitación, promoción y fomento para la creación de empleos, la contratación o inserción laboral de las personas con discapacidad, presentados por asociaciones, corporaciones o fundaciones que establezcan uno o más de dichos fines en su objeto social. Asimismo, las donaciones podrán dirigirse a proyectos o programas presentados por iguales organizaciones, que tengan por objeto alguno de los señalados anteriormente y busquen mejorar la calidad u oportunidades de vida de personas con discapacidad, con inclusión de aquellas con discapacidad severa o profunda, así como el apoyo para mejorar las condiciones de empleabilidad, el desarrollo de ocupaciones u oficios o el ejercicio de actividades como trabajadores independientes.".</t>
  </si>
  <si>
    <t xml:space="preserve">6.- </t>
  </si>
  <si>
    <t>Las empresas obligadas no podrán destinar más del 50% de los recursos que deban donar a una única organización de aquellas inscritas en el Registro de Donatarios a las que se refiere el artículo 2° de la ley N° 19.885. Adicionalmente, los recursos que donen deberán destinarse, al menos, a un proyecto o programa a ejecutar en una región distinta de la Región Metropolitana, en la cual, la institución ejecutora deberá tener domicilio acreditable.</t>
  </si>
  <si>
    <t>    "Art. 157 quinquies</t>
  </si>
  <si>
    <t xml:space="preserve">Las empresas sujetas a la obligación establecida en el artículo 157 bis deberán realizar los ajustes necesarios para adecuar sus mecanismos, procedimientos y prácticas de reclutamiento y selección de personal, en todo cuanto se requiera, para resguardar la igualdad de oportunidades de las personas con discapacidad que participen en ellos, de conformidad a lo dispuesto en el artículo 24 de la ley N° 20.422.
   </t>
  </si>
  <si>
    <t>Decreto con Fuerza de Ley N° 1</t>
  </si>
  <si>
    <t>FIJA EL TEXTO REFUNDIDO, COORDINADO Y SISTEMATIZADO DEL CÓDIGO DEL TRABAJO</t>
  </si>
  <si>
    <t xml:space="preserve">Reconócese la función social que cumple el trabajo y la libertad de las personas para contratar y dedicar su esfuerzo a la labor lícita que elijan. 
Las relaciones laborales deberán siempre fundarse en un trato libre de violencia, compatible con la dignidad de la persona y con perspectiva de género, lo que, para efectos de este Código, implica la adopción de medidas tendientes a promover la igualdad y a erradicar la discriminación basada en dicho motivo. 
Son contrarias a lo anterior, entre otras conductas, las siguientes:
a) El acoso sexual, entendiéndose por tal el que una persona realice, en forma indebida, por cualquier medio, requerimientos de carácter sexual, no consentidos por quien los recibe y que amenacen o perjudiquen su situación laboral o sus oportunidades en el empleo. 
b) El acoso laboral, entendiéndose por tal toda conducta que constituya agresión u hostigamiento ejercida por el empleador o por uno o más trabajadores, en contra de otro u otros trabajadores, por cualquier medio, ya sea que se manifieste una sola vez o de manera reiterada, y que tenga como resultado para el o los afectados su menoscabo, maltrato o humillación, o bien que amenace o perjudique su situación laboral o sus oportunidades en el empleo. 
c) La violencia en el trabajo ejercida por terceros ajenos a la relación laboral, entendiéndose por tal aquellas conductas que afecten a las trabajadoras y a los trabajadores, con ocasión de la prestación de servicios, por parte de clientes, proveedores o usuarios, entre otros. 
Son contrarios a los principios de las leyes laborales los actos de discriminación. 
</t>
  </si>
  <si>
    <t>Ambiente laboral discriminatorio</t>
  </si>
  <si>
    <t xml:space="preserve">Requisito Contenido en RIOHS
Protocolo de acoso laboral, sexual y actos de discriminación </t>
  </si>
  <si>
    <t xml:space="preserve">Registro de Difusión Protocolo
Entrega de RIOHS </t>
  </si>
  <si>
    <t>Administrador de Contrato
RRLL</t>
  </si>
  <si>
    <t>El contrato de trabajo es consensual; deberá constar por escrito en los plazos a que se refiere el inciso siguiente, y firmarse por ambas partes en dos ejemplares, quedando uno en poder de cada contratante.
El empleador que no haga constar por escrito el contrato dentro del plazo de quince días de incorporado el trabajador, o de cinco días si se trata de contratos por obra, trabajo o servicio determinado o de duración inferior a treinta días, será sancionado con una multa a beneficio fiscal de una a cinco unidades tributarias mensuales.
Si el trabajador se negare a firmar, el empleador enviará el contrato a la respectiva Inspección del Trabajo para que ésta requiera la firma. Si el trabajador insistiere en su actitud ante dicha Inspección, podrá ser despedido, sin derecho a indemnización, a menos que pruebe haber sido contratado en condiciones distintas a las consignadas en el documento escrito.
Si el empleador no hiciere uso del derecho que se le confiere en el inciso anterior, dentro del respectivo plazo que se indica en el inciso segundo, la falta de contrato escrito hará presumir legalmente que son estipulaciones del contrato las que declare el trabajador.
El empleador, en todo caso, estará obligado a mantener en el lugar de trabajo, un ejemplar del contrato, y, en su caso, uno del finiquito en que conste el término de la relación laboral, firmado por las partes.</t>
  </si>
  <si>
    <t>No realizar contrato de trabajo a personas que laboren en faena</t>
  </si>
  <si>
    <t>Contrato de trabajo en 2 ejemplares, uno para cada parte</t>
  </si>
  <si>
    <t>Contratos de trabajo en carpetas personales</t>
  </si>
  <si>
    <t>Art.9bis</t>
  </si>
  <si>
    <t>En conformidad a lo dispuesto en el artículo 515, el empleador deberá registrar en el sitio electrónico de la Dirección del Trabajo los contratos de trabajo, dentro de los quince días siguientes a su celebración. Asimismo, deberá registrar las terminaciones de contrato, dentro de los plazos establecidos en los artículos 162 y 163 bis para el envío de las copias de las comunicaciones de terminación de contrato a la Inspección del Trabajo, y dentro de los diez días hábiles siguientes a la separación del trabajador en los casos de los números 1, 2 y 3 del artículo 159. 101 En el momento del registro del contrato de trabajo el empleador deberá indicar las estipulaciones pactadas, y al término de los servicios deberá informar la fecha de éste y la causal invocada. Asimismo, deberá registrar la información relativa a la imputación de saldos a que se refiere el artículo 13 de la ley N°19.728, dentro de los cinco días posteriores a la suscripción del respectivo finiquito.</t>
  </si>
  <si>
    <t>Contratos ingresados a portal DT</t>
  </si>
  <si>
    <t>Papeleta de Ingreso DT</t>
  </si>
  <si>
    <t>Art.10</t>
  </si>
  <si>
    <t xml:space="preserve"> El contrato de trabajo debe contener, a lo menos, las siguientes estipulaciones:
1.- lugar y fecha del contrato;
2.- individualización de las partes con indicación de la nacionalidad, domicilio y dirección de correo electrónico de ambas partes, si la tuvieren y fechas de nacimiento e ingreso del trabajador; 
3.- determinación de la naturaleza de los servicios y del lugar o ciudad en que hayan de prestarse. El contrato podrá señalar dos o más funciones específicas, sean éstas alternativas o complementarias;
4.- monto, forma y período de pago de la remuneración acordada; 
5.- duración y distribución de la jornada de trabajo, salvo que en la empresa existiere el sistema de trabajo por turno, caso en el cual se estará a lo dispuesto en el reglamento interno; 
6.- plazo del contrato, y 7.- demás pactos que acordaren las partes. Deberán señalarse también, en su caso, los beneficios adicionales que suministrará el empleador en forma de casa habitación, luz, combustible, alimento u otras prestaciones en especie o servicios. Cuando para la contratación de un trabajador se le haga cambiar de domicilio, deberá dejarse testimonio del lugar de su procedencia. Si por la naturaleza de los servicios se precisare el desplazamiento del trabajador, se entenderá por lugar de trabajo toda la zona geográfica que comprenda la actividad de la empresa. Esta norma se aplicará especialmente a los viajantes y a los trabajadores de empresas de transportes. </t>
  </si>
  <si>
    <t>Art.10bis</t>
  </si>
  <si>
    <t xml:space="preserve">Sin perjuicio de lo dispuesto en el número 6 del artículo 10, las partes podrán celebrar un contrato por una obra o faena determinada. El contrato por obra o faena es aquella convención por la que el trabajador se obliga con el respectivo empleador a ejecutar una obra material o intelectual específica y determinada, en su inicio y en su término, cuya vigencia se encuentra circunscrita o limitada a la duración de aquélla. Las diferentes tareas o etapas de una obra o faena no podrán por sí solas ser objeto de dos o más contratos de este tipo en forma sucesiva, caso en el cual se entenderá que el contrato es de plazo indefinido. No revestirán el carácter de contratos por obra o faena aquellos que implican la realización de labores o servicios de carácter permanente y que, como tales, no cesan o concluyen conforme a su </t>
  </si>
  <si>
    <t>Las modificaciones del contrato de trabajo se consignarán por escrito y serán firmadas por las partes al dorso de los ejemplares del mismo o en documento anexo. 
No será necesario modificar los contratos para consignar por escrito en ellos los aumentos derivados de reajustes de remuneraciones, ya sean legales o establecidos en contratos o convenios colectivos del trabajo o en fallos arbitrales o en acuerdos de grupo negociador. Sin embargo, aun en este caso, la remuneración del trabajador deberá aparecer actualizada en los contratos por lo menos una vez al año, incluyendo los referidos reajustes.</t>
  </si>
  <si>
    <t>Anexos al Contrato de Trabajo</t>
  </si>
  <si>
    <t>Anexos firmados e ingresados a la DT</t>
  </si>
  <si>
    <t xml:space="preserve">El empleador podrá alterar la naturaleza de los servicios o el sitio o recinto en que ellos deban prestarse, a condición de que se trate de labores similares, que el nuevo sitio o recinto quede dentro del mismo lugar o ciudad, sin que ello importe menoscabo para el trabajador.  Por circunstancias que afecten a todo el proceso de la empresa o establecimiento o a alguna de sus unidades o conjuntos operativos, podrá el empleador alterar la distribución de la jornada de trabajo convenida hasta en sesenta minutos, sea anticipando o postergando la hora de ingreso al trabajo, debiendo dar el aviso correspondiente al trabajador con treinta días de anticipación a lo menos. El trabajador afectado podrá reclamar en el plazo de treinta días hábiles a contar de la ocurrencia del hecho a que se refiere el inciso primero o de la notificación del aviso a que alude el inciso segundo, ante el inspector del trabajo respectivo a fin de que éste se pronuncie sobre el cumplimiento de las condiciones señaladas en los incisos precedentes, pudiendo recurrirse de su resolución ante el juez competente dentro de quinto día de notificada, quien resolverá en única instancia, sin forma de juicio, oyendo a las partes. </t>
  </si>
  <si>
    <t xml:space="preserve">Modificación a la jornada mediante anexos </t>
  </si>
  <si>
    <t>El ochenta y cinco por ciento, a lo menos, de los trabajadores que sirvan a un mismo empleador será de nacionalidad chilena.
Se exceptúa de esta disposición el empleador que no ocupa más de veinticinco trabajadores.</t>
  </si>
  <si>
    <t>Contratación de al menos el 85% personas de nacionalidad Chilena</t>
  </si>
  <si>
    <t>Contratos de trabajo
C.I. de cada trabajador</t>
  </si>
  <si>
    <t>Jornada de trabajo es el tiempo durante el cual el trabajador debe prestar efectivamente sus servicios en conformidad al contrato. 
Se considerará también jornada de trabajo el tiempo en que el trabajador se encuentra a disposición del empleador sin realizar labor, por causas que no le sean imputables</t>
  </si>
  <si>
    <t>Gestionar Jornadas de Trabajo</t>
  </si>
  <si>
    <t>Resoluciones de jornadas de Trabajo</t>
  </si>
  <si>
    <t>La duración de la jornada ordinaria de trabajo no excederá de cuarenta horas semanales y su distribución se podrá efectuar en cada semana calendario o sobre la base de promedios semanales en lapsos de hasta cuatro semanas, con los límites y requisitos señalados en este capítulo.</t>
  </si>
  <si>
    <t>Libro de asistencia 
Acta de pacto horas extras</t>
  </si>
  <si>
    <t>Registro de libro
Registros en carpetas de trabajadores</t>
  </si>
  <si>
    <t>Los trabajadores madres y padres de niños y niñas de hasta doce años, y las personas que tengan el cuidado personal de éstos, tendrán derecho a una banda de dos horas en total, dentro de la que podrán anticipar o retrasar hasta en una hora el comienzo de sus labores, lo que determinará también el horario de salida al final de la jornada. Para ejercer este derecho el trabajador deberá entregar al empleador el respectivo certificado de nacimiento o la sentencia que le otorgue el cuidado personal de un niño o niña. El empleador no podrá negarse sino cuando la empresa funcione en un horario que no permita anticipar o postergar la jornada de trabajo, o por la naturaleza de los servicios prestados por el trabajador, como en el caso de funciones o labores de atención de público, o que sean necesarias para la realización de los servicios de otros trabajadores, o de atención de servicios de urgencia, trabajo por turnos, guardias, o similares, en tanto requieran que el trabajador efectivamente se encuentre en su puesto a la hora específica señalada en el contrato de trabajo o en el reglamento interno.</t>
  </si>
  <si>
    <t xml:space="preserve">Requisito Contenido en RIOHS
</t>
  </si>
  <si>
    <t>Registro entrega RIOHS</t>
  </si>
  <si>
    <t>Art.31</t>
  </si>
  <si>
    <t>En las faenas que, por su naturaleza, no perjudiquen la salud del trabajador, podrán pactarse horas extraordinarias hasta un máximo de dos por día, las que se pagarán con el recargo señalado en el artículo siguiente. Tratándose de la modalidad dispuesta en el artículo 22 bis, en ningún caso la suma de la jornada ordinaria y extraordinaria podrá superar las cincuenta y dos horas semanales.</t>
  </si>
  <si>
    <t>Art.32</t>
  </si>
  <si>
    <t>Las horas extraordinarias sólo podrán pactarse para atender necesidades o situaciones temporales de la empresa. Dichos pactos deberán constar por escrito y tener una vigencia transitoria no superior a tres meses, pudiendo renovarse por acuerdo de las partes. No obstante la falta de pacto escrito, se considerarán extraordinarias las que se trabajen en exceso de la jornada pactada, con conocimiento del empleador. Las horas extraordinarias se pagarán con un recargo del cincuenta por ciento sobre el sueldo convenido para la jornada ordinaria y deberán liquidarse y pagarse conjuntamente con las remuneraciones ordinarias del respectivo período. En caso de que no exista sueldo convenido, o éste sea inferior al ingreso mínimo mensual que determina la ley, éste constituirá la base de cálculo para el respectivo recargo</t>
  </si>
  <si>
    <t>Liquidaciones de sueldo con pago horas extraordinarias</t>
  </si>
  <si>
    <t>Copia de liquidaciones en carpetas personales</t>
  </si>
  <si>
    <t xml:space="preserve">El empleador tiene el deber de controlar la asistencia y determinar las horas de trabajo, sean ordinarias o extraordinarias. Estará obligado a llevar un libro de asistencia del personal, un reloj control con tarjetas de registro o un sistema electrónico de registro. Una resolución del Director del Trabajo, que se publicará en el Diario Oficial, establecerá y regulará las condiciones y requisitos que deberán cumplir los sistemas electrónicos de registro y control de asistencia y horas de trabajo correspondientes al servicio prestado, el que será uniforme para una misma actividad. 247 La Dirección del Trabajo, a petición de parte, se pronunciará respecto de si un determinado sistema electrónico se ajusta a las condiciones establecidas en la referida resolución, lo que habilitará su utilización. </t>
  </si>
  <si>
    <t>Libro de asistencia en lugar visible y de fácil acceso para las correspondientes firmas</t>
  </si>
  <si>
    <t>Registro de asistencia.</t>
  </si>
  <si>
    <t>Art.35</t>
  </si>
  <si>
    <t>Los días domingo y aquellos que la ley declare festivos serán de descanso, salvo respecto de las actividades autorizadas por ley para trabajar en esos días</t>
  </si>
  <si>
    <t>Art.44</t>
  </si>
  <si>
    <t>La remuneración podrá fijarse por unidad de tiempo, día, semana, quincena o mes o bien por pieza, medida u obra, sin perjuicio de lo señalado en la letra a) del artículo 42. 
En ningún caso la unidad de tiempo podrá exceder de un mes. El monto mensual del sueldo no podrá ser inferior al ingreso mínimo mensual. Si se convinieren jornadas parciales de trabajo, el sueldo no podrá ser inferior al mínimo vigente, proporcionalmente calculada en relación con la jornada ordinaria de trabajo.</t>
  </si>
  <si>
    <t>Contrato de Trabajo 
Respaldo de transferencias a cuentas bancarias de trabajadores</t>
  </si>
  <si>
    <t>Liquidaciones de Sueldo en carpetas personales</t>
  </si>
  <si>
    <t>Art.46</t>
  </si>
  <si>
    <t>Si las partes convinieren un sistema de gratificaciones, éstas no podrán ser inferiores a las que resulten de la aplicación de las normas siguientes.</t>
  </si>
  <si>
    <t>Requisito establecido en Contratos de Trabajo</t>
  </si>
  <si>
    <t>Art.54</t>
  </si>
  <si>
    <t xml:space="preserve">Las remuneraciones se pagarán en moneda de curso legal, sin perjuicio de lo establecido en el inciso segundo del artículo 10 y de lo preceptuado para los trabajadores agrícolas. A solicitud del trabajador, podrá pagarse con cheque o vale vista bancario a su nombre, o transferencia electrónica a la cuenta bancaria del trabajador, sin que ello importe costo alguno para él. Junto con el pago, el empleador deberá entregar al trabajador un comprobante con indicación del monto pagado, de la forma como se determinó y de las deducciones efectuadas. </t>
  </si>
  <si>
    <t xml:space="preserve">Las remuneraciones se pagarán con la periodicidad estipulada en el contrato, pero los períodos que se convengan no podrán exceder de un mes.  En caso que la remuneración del trabajador se componga total o parcialmente de comisiones e independientemente de las condiciones de pago que la empresa pacte con el cliente, aquéllas se entenderán devengadas y deberán ser liquidadas y pagadas conjuntamente con las demás remuneraciones ordinarias del período en que se efectuaron las operaciones u ocurrieron los hechos que les dieron origen, salvo que, por razones técnicas ello no sea posible, caso en el cual deberán ser liquidadas y pagadas conjuntamente con las remuneraciones del mes siguiente. La cláusula que difiera el pago de comisiones al trabajador, infringiendo los límites establecidos en este artículo, se tendrá por no escrita. </t>
  </si>
  <si>
    <t>Art.56</t>
  </si>
  <si>
    <t>Las remuneraciones deberán pagarse en día de trabajo, entre lunes y viernes, en el lugar en que el trabajador preste sus servicios y dentro de la hora siguiente a la terminación de la jornada. Las partes podrán acordar otros días u horas de pago.</t>
  </si>
  <si>
    <t xml:space="preserve">
Respaldo de transferencias a cuentas bancarias de trabajadores</t>
  </si>
  <si>
    <t>Art.63bis</t>
  </si>
  <si>
    <t>En caso de término del contrato de trabajo, el empleador estará obligado a pagar todas las remuneraciones que se adeudaren al trabajador en un solo acto al momento de extender el finiquito. Sin perjuicio de ello, las partes podrán acordar el fraccionamiento del pago de las remuneraciones adeudadas y dicho pacto se regirá por lo dispuesto en la letra a) del artículo 169.</t>
  </si>
  <si>
    <t>Finiquito firmado por ambas partes</t>
  </si>
  <si>
    <t xml:space="preserve"> En caso de muerte de un hijo, todo trabajador tendrá derecho a diez días corridos de permiso pagado. En caso de la muerte del cónyuge o conviviente civil, todo trabajador tendrá derecho a un permiso similar, por siete días corridos. En ambos casos, este permiso será adicional al feriado anual, independientemente del tiempo de servicio.</t>
  </si>
  <si>
    <t>Facilitar día de permiso</t>
  </si>
  <si>
    <t>Registro de solicitud de permiso cuando corresponda</t>
  </si>
  <si>
    <t xml:space="preserve"> Las trabajadoras y los trabajadores, cuyos contratos de trabajo sean por un plazo superior a treinta días, tendrán derecho a medio día de permiso, una vez al año durante la vigencia de la relación laboral, para someterse a los exámenes de mamografía y próstata, respectivamente, pudiendo incluir otras prestaciones de medicina preventiva, tales como el examen de Papanicolau, en las instituciones de salud públicas o privadas que corresponda. En el caso de los contratos celebrados por un plazo fijo, o para la realización de una obra o faena determinada, este derecho podrá ejercerse a partir de los treinta días de celebrado el contrato de trabajo, y en cualquier momento durante la vigencia de éste. El tiempo para realizar los exámenes, señalado en el inciso anterior, será complementado, en su caso, con el tiempo suficiente para los traslados hacia y desde la institución médica, considerando las condiciones geográficas, de transporte y la disponibilidad de equipamiento médico necesario.</t>
  </si>
  <si>
    <t>Art.66ter</t>
  </si>
  <si>
    <t>En los casos de programas o campañas públicas de inmunización a través de vacunas u otros medios, para el control y prevención de enfermedades transmisibles, todo trabajador o toda trabajadora que se encuentre dentro de la población objetivo de dichas campañas tendrá derecho a medio día de permiso laboral para su vacunación. A este derecho le serán aplicables las reglas de los incisos segundo y siguientes del artículo anterior, salvo que el aviso al empleador deberá darse con al menos dos días de anticipación.</t>
  </si>
  <si>
    <t>Art.66quáter</t>
  </si>
  <si>
    <t>Los trabajadores dependientes regidos por el Código del Trabajo y aquellos regidos por el Estatuto Administrativo contenido en la ley N° 18.834, y por el Estatuto Administrativo para Funcionarios Municipales contenido en la ley N° 18.883, que se desempeñen adicionalmente como voluntarios del Cuerpo de Bomberos estarán facultados para acudir a llamados de emergencia ante accidentes, incendios u otros siniestros que ocurran durante su jornada laboral</t>
  </si>
  <si>
    <t>Art.66quinquies</t>
  </si>
  <si>
    <t xml:space="preserve"> Los trabajadores dependientes regidos por el Código del Trabajo, aquellos regidos por la ley N° 18.834, sobre Estatuto Administrativo, cuyo texto refundido, coordinado y sistematizado fue fijado por el decreto con fuerza de ley N° 29, de 2004, del Ministerio de Hacienda y por la ley N° 18.883, que aprueba Estatuto Administrativo para Funcionarios Municipales, que sean padres, madres o tutores legales de menores de edad debidamente diagnosticados con trastorno del espectro autista, estarán facultados para acudir a emergencias respecto a su integridad en los establecimientos educacionales en los cuales cursen su enseñanza parvularia, básica o media.</t>
  </si>
  <si>
    <t>Los trabajadores con más de un año de servicio tendrán derecho a un feriado anual de quince días hábiles, con remuneración íntegra que se otorgará de acuerdo con las formalidades que establezca el reglamento.
El feriado se concederá de preferencia en primavera o verano, considerándose las necesidades del servicio.</t>
  </si>
  <si>
    <t>Si durante el feriado se produce un reajuste legal, convencional o voluntario de remuneraciones, este reajuste afectará también a la remuneración íntegra que corresponde pagar durante el feriado, a partir de la fecha de entrada en vigencia del correspondiente reajuste.</t>
  </si>
  <si>
    <t>Requisito contenido en Contrato de trabajo</t>
  </si>
  <si>
    <t>Art. 152 quáter G</t>
  </si>
  <si>
    <t>Las partes podrán pactar, al inicio o durante la vigencia de la relación laboral, en el contrato de trabajo o en documento anexo al mismo, la modalidad de trabajo a distancia o teletrabajo, la que se sujetará a las normas del presente Capítulo. 
En ningún caso dichos pactos podrán implicar un menoscabo de los derechos que este Código reconoce al trabajador, en especial, en su remuneración. 
Es trabajo a distancia aquel en el que el trabajador presta sus servicios, total o parcialmente, desde su domicilio u otro lugar o lugares distintos de los establecimientos, instalaciones o faenas de la empresa. Se denominará teletrabajo si los servicios son prestados mediante la utilización de medios tecnológicos, informáticos o de telecomunicaciones o si tales servicios deben reportarse mediante estos medios.</t>
  </si>
  <si>
    <t>Art. 152 quáter O bis</t>
  </si>
  <si>
    <t>El empleador deberá ofrecer a la persona trabajadora que, durante la vigencia de la relación laboral, tenga el cuidado personal de un niño o niña menor de catorce años o que tenga a su cargo el cuidado de una persona con discapacidad o en situación de dependencia severa o moderada, no importando la edad de quien se cuida, sin recibir remuneración por dicha actividad, que todo o parte de su jornada diaria o semanal pueda ser desarrollada bajo modalidad de trabajo a distancia o teletrabajo, en la medida que la naturaleza de sus funciones lo permita.</t>
  </si>
  <si>
    <t>Art.153</t>
  </si>
  <si>
    <t xml:space="preserve">Las empresas industriales o comerciales que ocupen normalmente veinticinco o más trabajadores permanentes, contados todos los que presten servicios en las distintas fábricas o secciones, aunque estén situadas en localidades diferentes, estarán obligadas a confeccionar un reglamento interno de orden, higiene y seguridad que contenga las obligaciones y prohibiciones a que deben sujetarse los trabajadores, en relación con sus labores, permanencia y vida en las dependencias de la respectiva empresa o establecimiento.
Una copia del reglamento deberá remitirse al Ministerio de Salud y a la Dirección del Trabajo dentro de los cinco días siguientes a la vigencia del mismo.
El delegado del personal, cualquier trabajador o las organizaciones sindicales de la empresa respectiva podrán impugnar las disposiciones del reglamento interno que estimaren ilegales, mediante presentación efectuada ante la autoridad de salud o ante la Dirección del Trabajo, según corresponda. De igual modo, esa autoridad o esa Dirección podrán, de oficio, exigir modificaciones al referido reglamento en razón de ilegalidad.
</t>
  </si>
  <si>
    <t>Reglamento Interno de Orden, Higiene y Seguridad SK 
Entregado a la DT, SEREMI</t>
  </si>
  <si>
    <t>Entrega del RIOHS al personal</t>
  </si>
  <si>
    <t>Art.154</t>
  </si>
  <si>
    <t>El reglamento interno deberá contener, a lo menos, las siguientes disposiciones: 1.- las horas en que empieza y termina el trabajo y las de cada turno, si aquél se efectúa por equipo
2.- los descansos; 3.- los diversos tipos de remuneraciones; 4.- el lugar, día y hora de pago; 5.- las obligaciones y prohibiciones a que estén sujetos los trabajadores; 6.- la designación de los cargos ejecutivos o dependientes del establecimiento ante quienes los trabajadores deban plantear sus peticiones, reclamos, consultas y sugerencias, y en el caso de empresas de doscientos trabajadores o más, un registro que consigne los diversos cargos o funciones en la empresa y sus características técnicas esenciales</t>
  </si>
  <si>
    <t>El empleador que no se encuentre obligado a confeccionar el Reglamento Interno al que se refiere el presente Capítulo deberá poner en conocimiento de las trabajadoras y de los trabajadores el protocolo de prevención respecto del acoso sexual, laboral y la violencia en el trabajo y el procedimiento de investigación y sanción al que se someterán dichas conductas, al momento de la suscripción del contrato de trabajo, en conformidad a lo dispuesto en el Título IV del Libro II, el que considerará las medidas de resguardo que se adopten respecto de los involucrados y las sanciones que se aplicarán. Lo anterior deberá constar por escrito y se incorporará en el Reglamento a que se refiere el artículo 67 de la ley N° 16.744. Para efectos de la elaboración del procedimiento de investigación y sanción, el empleador podrá contar con la asistencia técnica del organismo administrador de la ley referida al que se encuentre afiliado.</t>
  </si>
  <si>
    <t>Art.156</t>
  </si>
  <si>
    <t xml:space="preserve"> Los reglamentos internos y sus modificaciones deberán ponerse en conocimiento de los trabajadores treinta días antes de la fecha en que comiencen a regir, y fijarse, a lo menos, en dos sitios visibles del lugar de las faenas con la misma anticipación. Deberá también entregarse una copia a los sindicatos y a los Comités Paritarios existentes en la empresa.
Además, el empleador deberá entregar gratuitamente a los trabajadores un ejemplar impreso que contenga en un texto el reglamento interno de la empresa y el reglamento a que se refiere la ley N° 16.744</t>
  </si>
  <si>
    <t>Art.157bis</t>
  </si>
  <si>
    <t xml:space="preserve"> Las empresas de 100 o más trabajadores deberán contratar o mantener contratados, según corresponda, al menos el 1% de personas con discapacidad o que sean asignatarias de una pensión de invalidez de cualquier régimen previsional, en relación al total de sus trabajadores. 
 Las personas con discapacidad deberán contar con la calificación y certificación señaladas en el artículo 13 de la ley N° 20.422</t>
  </si>
  <si>
    <t>Certificados de discapacidad de personal Contratado</t>
  </si>
  <si>
    <t>Art. 157 quáter</t>
  </si>
  <si>
    <t>Al menos uno de los trabajadores que se desempeñe en funciones relacionadas con recursos humanos dentro de las empresas contempladas en el supuesto del artículo 157 bis deberá contar con conocimientos específicos en materias que fomenten la inclusión laboral de las personas con discapacidad. Se entenderá que tienen estos conocimientos los trabajadores que cuenten con una certificación al respecto, otorgada por el Sistema Nacional de Certificación de Competencias Laborales establecido en la ley N° 20.267</t>
  </si>
  <si>
    <t>Certificado de Capacitación RRLL</t>
  </si>
  <si>
    <t xml:space="preserve">Certificado de capacitación </t>
  </si>
  <si>
    <t>Art. 157 quinquies</t>
  </si>
  <si>
    <t>Las empresas sujetas a la obligación establecida en el artículo 157 bis deberán realizar los ajustes necesarios para adecuar sus mecanismos, procedimientos y prácticas de reclutamiento y selección de personal, en todo cuanto se requiera, para resguardar la igualdad de oportunidades de las personas con discapacidad que participen en ellos, de conformidad a lo dispuesto en el artículo 24 de la ley N° 20.422.</t>
  </si>
  <si>
    <t>Requisitos establecido en Proceso de Contratación
Aviso, Solicitud</t>
  </si>
  <si>
    <t>Registros, avisos, consultas</t>
  </si>
  <si>
    <t>Art.158</t>
  </si>
  <si>
    <t>El trabajador conservará la propiedad de su empleo, sin derecho a remuneración, mientras hiciere el servicio militar o formare parte de las reservas nacionales movilizadas o llamadas a instrucción. Con todo, el personal de reserva llamado a servicio por períodos inferiores a treinta días, tendrá derecho a que se le pague por ese período, el total de las remuneraciones que estuviere percibiendo a la fecha de ser llamado, las que serán de cargo del empleador, a menos que, por decreto supremo, se disponga expresamente que serán de cargo fiscal.</t>
  </si>
  <si>
    <t>Art.159</t>
  </si>
  <si>
    <t xml:space="preserve"> El contrato de trabajo terminará en los siguientes casos: 
1.- Mutuo acuerdo de las partes. 
2.- Renuncia del trabajador, dando aviso a su empleador con treinta días de anticipación, a lo menos. 
3.- Muerte del trabajador. 
4.- Vencimiento del plazo convenido en el contrato. La duración del contrato de plazo fijo no podrá exceder de un año. El trabajador que hubiere prestado servicios discontinuos en virtud de más de dos contratos a plazo, durante doce meses o más en un período de quince meses, contados desde la primera contratación, se presumirá legalmente que ha sido contratado por una duración indefinida. Tratándose de gerentes o personas que tengan un título profesional o técnico otorgado por una institución de educación superior del Estado o reconocida por éste, la duración del contrato no podrá exceder de dos años. El hecho de continuar el trabajador prestando servicios con conocimiento del empleador después de expirado el plazo, lo transforma en contrato de duración indefinida. Igual efecto producirá la segunda renovación de un contrato de plazo fijo. 
5.- Conclusión del trabajo o servicio que dio origen al contrato. 6.- Caso fortuito o fuerza mayor</t>
  </si>
  <si>
    <t>Art.177</t>
  </si>
  <si>
    <t>El finiquito, la renuncia y el mutuo acuerdo deberán constar por escrito. El instrumento respectivo que no fuere firmado por el interesado y por el presidente del sindicato o el delegado sindical respectivos, o que no fuere ratificado por el trabajador ante el inspector del trabajo, no podrá ser invocado por el empleador. El finiquito deberá ser otorgado por el empleador y puesto su pago a disposición del trabajador dentro de diez días hábiles, contados desde la separación del trabajador. Las partes podrán pactar el pago en cuotas de conformidad con los artículos 63 bis  y 169A</t>
  </si>
  <si>
    <t>Art.179</t>
  </si>
  <si>
    <t>La empresa es responsable de las actividades relacionadas con la capacitación ocupacional de sus trabajadores, entendiéndose por tal, el proceso destinado a promover, facilitar, fomentar y desarrollar las aptitudes, habilidades o grados de conocimientos de los trabajadores, con el fin de permitirles mejores oportunidades y condiciones de vida y de trabajo; y a incrementar la productividad nacional, procurando la necesaria adaptación de los trabajadores a los procesos tecnológicos y a las modificaciones estructurales de la economía, sin perjuicio de las acciones que en conformidad a la ley competen al Servicio Nacional de Capacitación y Empleo y a los servicios e instituciones del sector público.</t>
  </si>
  <si>
    <t>Incorporación de Comité Bipartito</t>
  </si>
  <si>
    <t>Registro de funcionamiento Comité Bipartito</t>
  </si>
  <si>
    <t>Art.184</t>
  </si>
  <si>
    <t>El empleador estará obligado a tomar todas las medidas necesarias para proteger eficazmente la vida y salud de los trabajadores, manteniendo las condiciones adecuadas de higiene y seguridad en las faenas, como también los implementos necesarios para prevenir accidentes y enfermedades profesionales. 
Deberá asimismo prestar o garantizar los elementos necesarios para que los trabajadores en caso de accidente o emergencia puedan acceder a una oportuna y adecuada atención médica, hospitalaria y farmacéutica.
Corresponderá también a la Dirección del Trabajo fiscalizar el cumplimiento de normas de higiene y seguridad en el trabajo, en los términos señalados en el artículo 191, sin perjuicio de las facultades conferidas a otros servicios del Estado en virtud de las leyes que los rigen.</t>
  </si>
  <si>
    <t>Plan de gestión SSTRO
Requisito Contenido en RIOHS</t>
  </si>
  <si>
    <t>Registros de cumplimiento del plan
Entrega RIOHS</t>
  </si>
  <si>
    <t>Administrador de Contrato
HSEC</t>
  </si>
  <si>
    <t xml:space="preserve">Sin perjuicio de lo establecido en el artículo precedente, cuando en el lugar de trabajo sobrevenga un riesgo grave e inminente para la vida o salud de los trabajadores, el empleador deberá: a) Informar inmediatamente a todos los trabajadores afectados sobre la existencia del mencionado riesgo, así como las medidas adoptadas para eliminarlo o atenuarlo. b) Adoptar medidas para la suspensión inmediata de las faenas afectadas y la evacuación de los trabajadores, en caso que el riesgo no se pueda eliminar o atenuar. Con todo, el trabajador tendrá derecho a interrumpir sus labores y, de ser necesario, abandonar el lugar de trabajo cuando considere, por motivos razonables, que continuar con ellas implica un riesgo grave e inminente para su vida o salud. El trabajador que interrumpa sus labores deberá dar cuenta de ese hecho al empleador dentro del más breve plazo, el que deberá informar de la suspensión de las mismas a la Inspección del Trabajo respectiva. 
Los trabajadores no podrán sufrir perjuicio o menoscabo alguno derivado de la adopción de las medidas señaladas en este artículo, y podrán siempre ejercer la acción contenida en el Párrafo 6° del Capítulo II del Título I del Libro V del Código del Trabajo. En caso que la autoridad competente ordene la evacuación de los lugares afectados por una emergencia, catástrofe o desastre, el empleador deberá suspender las labores de forma inmediata y proceder a la evacuación de los trabajadores. La reanudación de las labores sólo podrá efectuarse cuando se garanticen condiciones seguras y adecuadas para la prestación de los servicios. </t>
  </si>
  <si>
    <t>Art.186</t>
  </si>
  <si>
    <t xml:space="preserve"> Para trabajar en las industrias o faenas a que se refiere el artículo anterior, los trabajadores necesitarán un certificado médico de aptitud.</t>
  </si>
  <si>
    <t>Art.187</t>
  </si>
  <si>
    <t>No podrá exigirse ni admitirse el desempeño de un trabajador en faenas calificadas como superiores a sus fuerzas o que puedan comprometer su salud o seguridad. La calificación a que se refiere el inciso precedente, será realizada por los organismos competentes de conformidad a la ley, teniendo en vista la opinión de entidades de reconocida especialización en la materia de que se trate, sean públicas o privadas.</t>
  </si>
  <si>
    <t>Realizar Calificación de Trabajo Pesado</t>
  </si>
  <si>
    <t>Certificado de Evaluaciones de Calificación de Trabajo Pesado</t>
  </si>
  <si>
    <t>Administrador de Contrato
RRLL
HSEC</t>
  </si>
  <si>
    <t>Los trabajos subterráneos que se efectúen en terrenos compuestos de capas filtrantes, húmedas, disgregantes y generalmente inconsistentes; en túneles, esclusas y cámaras subterráneas, y la aplicación de explosivos en estas faenas y en la explotación de las minas, canteras y salitreras, se regirán por las disposiciones del reglamento correspondiente.</t>
  </si>
  <si>
    <t xml:space="preserve">Cumplimiento al DS 132 Reglamento de Seguridad Minera </t>
  </si>
  <si>
    <t>Registros de evaluación de DS 132</t>
  </si>
  <si>
    <t>Las trabajadoras tendrán derecho a un descanso de maternidad de seis semanas antes del parto y doce semanas después de él. El padre tendrá derecho a un permiso pagado de cinco días en caso de nacimiento de un hijo, el que podrá utilizar a su elección desde el momento del parto, y en este caso será de forma continua, excluyendo el descanso semanal, o distribuirlo dentro del primer mes desde la fecha del nacimiento. Este permiso también se otorgará al padre que se encuentre en proceso de adopción, y se contará a partir de la notificación de la resolución que otorgue el cuidado personal o acoja la adopción del menor, en conformidad a los artículos 19 y 24 de la ley N° 19.620. Este derecho es irrenunciable.</t>
  </si>
  <si>
    <t>Ceder el descanso maternal cuando corresponda</t>
  </si>
  <si>
    <t>Registro permiso</t>
  </si>
  <si>
    <t>Art.196</t>
  </si>
  <si>
    <t>Si durante el embarazo se produjere enfermedad como consecuencia de éste, comprobada con certificado médico, la trabajadora tendrá derecho a un descanso prenatal suplementario cuya duración será fijada, en su caso, por los servicios que tengan a su cargo las atenciones médicas preventivas o curativas.</t>
  </si>
  <si>
    <t>Art.197</t>
  </si>
  <si>
    <t>Para hacer uso del descanso de maternidad, señalado en el artículo 195, deberá presentarse al jefe del establecimiento, empresa, servicio o empleador un certificado médico o de matrona que acredite que el estado de embarazo ha llegado al período fijado para obtenerlo.</t>
  </si>
  <si>
    <t>Las trabajadoras tendrán derecho a un permiso postnatal parental de doce semanas a continuación del período postnatal, durante el cual recibirán un subsidio cuya base de cálculo será la misma del subsidio por descanso de maternidad a que se refiere el inciso primero del artículo 195</t>
  </si>
  <si>
    <t>Cuando la salud de un niño menor de un año requiera de atención en el hogar con motivo de enfermedad grave, circunstancia que deberá ser acreditada mediante certificado médico otorgado o ratificado por los servicios que tengan a su cargo la atención médica de los menores, la madre trabajadora tendrá derecho al permiso y subsidio que establece el artículo anterior por el período que el respectivo servicio determine. En el caso que ambos padres sean trabajadores, cualquiera de ellos y a elección de la madre, podrá gozar del permiso y subsidio referidos. Con todo, gozará de ellos el padre, cuando la madre hubiere fallecido o él tuviere la tuición del menor por sentencia judicial.</t>
  </si>
  <si>
    <t>Art.199bis</t>
  </si>
  <si>
    <t>Cuando la salud de un niño o niña mayor de un año y menor de dieciocho años de edad requiera el cuidado personal de su padre o madre con motivo de un accidente grave o de una enfermedad grave, aguda y con riesgo de muerte, tanto el padre como la madre trabajadores tendrán derecho a un permiso para ausentarse de su trabajo por el número de horas equivalentes a diez jornadas ordinarias de trabajo al año, distribuidas a elección del trabajador o trabajadora en jornadas completas, parciales o combinación de ambas, las que se considerarán como trabajadas para todos los efectos legales. El accidente o la enfermedad deberán ser acreditados mediante certificado otorgado por el médico que tenga a su cargo la atención del niño o niña.</t>
  </si>
  <si>
    <t xml:space="preserve">En el caso de contraer matrimonio o celebrar un acuerdo de unión civil, de conformidad con lo previsto en la ley Nº 20.830, todo trabajador tendrá derecho a cinco días hábiles continuos de permiso pagado, adicional al feriado anual, independientemente del tiempo de servicio. Este permiso se podrá utilizar, a elección del trabajador, en el día del matrimonio o del acuerdo de unión civil y en los días inmediatamente anteriores o posteriores al de su celebración. </t>
  </si>
  <si>
    <t>Art.209</t>
  </si>
  <si>
    <t>El empleador es responsable de las obligaciones de afiliación y cotización que se originan del seguro social obligatorio contra riesgos de accidentes del trabajo y enfermedades profesionales regulado por la ley N 16.744.
En los mismos términos, el dueño de la obra, empresa o faena es subsidiariamente responsable de las obligaciones que en materia de afiliación y cotización, afecten a los contratistas en relación con las obligaciones de sus subcontratistas.</t>
  </si>
  <si>
    <t>Afiliación a OAL</t>
  </si>
  <si>
    <t>Certificado de Pago de Cotizaciones Previsionales</t>
  </si>
  <si>
    <t>Las trabajadoras y los trabajadores tienen derecho a que el empleador adopte e implemente las medidas destinadas a prevenir, investigar y sancionar las conductas de acoso sexual, laboral y la violencia en el lugar de trabajo. Los empleadores deberán elaborar y poner a disposición de las trabajadoras y de los trabajadores un protocolo de prevención del acoso sexual, laboral y violencia en el trabajo, a través de los organismos administradores de la ley N° 16.744. El protocolo al que hace referencia el inciso anterior incorporará, a lo menos, lo siguiente: a) La identificación de los peligros y la evaluación de los riesgos psicosociales asociados con el acoso sexual, laboral y violencia en el trabajo, con perspectiva de género. b) Las medidas para prevenir y controlar tales riesgos, con objetivos medibles, para controlar la eficacia de dichas medidas y velar por su mejoramiento y corrección continua. c) Las medidas para informar y capacitar adecuadamente a los trabajadores y a las trabajadoras sobre los riesgos identificados y evaluados, así como de las medidas de prevención y protección que deban adoptarse, con inclusión de los derechos y responsabilidades de los trabajadores y las trabajadoras y los de la propia empresa. d) Las medidas para prevenir el acoso sexual, laboral y violencia en el trabajo, conforme a la naturaleza de los servicios prestados y al funcionamiento del establecimiento o empresa. e) Las medidas de resguardo de la privacidad y la honra de todos los involucrados en los procedimientos de investigación de acoso sexual o laboral, y las medidas frente a denuncias inconsistentes en estas materias. Asimismo, deberá contener mecanismos de prevención, formación, educación y protección destinados a resguardar la debida actuación de las trabajadoras y de los trabajadores, independiente del resultado de la investigación en estos procedimientos.</t>
  </si>
  <si>
    <t>Art. 211-B bis</t>
  </si>
  <si>
    <t>En caso de acoso sexual, laboral o violencia en el trabajo, la persona afectada deberá hacer llegar su denuncia por escrito o de manera verbal a la empresa, establecimiento o servicio, o a la respectiva Inspección del Trabajo. Si la denuncia es realizada verbalmente, la persona que la reciba deberá levantar un acta, la que será firmada por la persona denunciante. Una copia de ella deberá entregarse a la persona denunciante.</t>
  </si>
  <si>
    <t xml:space="preserve">Art. 211-G. </t>
  </si>
  <si>
    <t>El empleador velará para que en la organización de la faena se utilicen los medios adecuados, especialmente mecánicos, a fin de evitar la manipulación manual habitual de las cargas. Asimismo, el empleador procurará que el trabajador que se ocupe en la manipulación manual de las cargas reciba una formación satisfactoria, respecto de los métodos de trabajo que debe utilizar, a fin de proteger su salud.</t>
  </si>
  <si>
    <t>Art. 211-H.</t>
  </si>
  <si>
    <t>Si la manipulación manual es inevitable y las ayudas mecánicas no pueden usarse, no se permitirá que se opere con cargas superiores a 25 kilogramos. Esta carga será modificada en la medida que existan otros factores agravantes, caso en el cual, la manipulación deberá efectuarse en conformidad a lo dispuesto en el decreto supremo N° 63, del Ministerio del Trabajo y Previsión Social, del año 2005, que aprueba reglamento para la aplicación de la ley N° 20.001, que regula el peso máximo de carga humana, y en la Guía Técnica para la Evaluación y Control de los Riesgos Asociados al Manejo o Manipulación Manual de Carga</t>
  </si>
  <si>
    <t>Art. 211-I</t>
  </si>
  <si>
    <t>Art. 211-J</t>
  </si>
  <si>
    <t xml:space="preserve"> Los menores de 18 años y las mujeres no podrán llevar, transportar, cargar, arrastrar ni empujar manualmente, y sin ayuda mecánica, cargas superiores a 20 kilogramos. Para estos trabajadores, el empleador deberá implementar medidas de seguridad y mitigación, tales como rotación de trabajadores, disminución de las alturas de levantamiento o aumento de la frecuencia con que se manipula la carga. El detalle de la implementación de dichas medidas estará contenido en la Guía Técnica para la Evaluación y Control de los Riesgos Asociados al Manejo o Manipulación Manual de Carga.</t>
  </si>
  <si>
    <t>Art.216</t>
  </si>
  <si>
    <t>Las organizaciones sindicales se constituirán y denominarán en consideración a los trabajadores que afilien. Podrán, entre otras, constituirse las siguientes: a) Sindicato de empresa: es aquel que agrupa a trabajadores de una misma empresa; 1084 1085 b) Sindicato interempresa: es aquel que agrupa a trabajadores de dos o más empleadores distintos; c) Sindicato de trabajadores independientes: es aquel que agrupa a trabajadores que no dependen de empleador alguno, y 1086 d) Sindicato de trabajadores eventuales o transitorios: es aquel constituido por trabajadores que realizan labores bajo dependencia o subordinación en períodos cíclicos o intermitentes</t>
  </si>
  <si>
    <t>Decreto Fuerza Ley 1</t>
  </si>
  <si>
    <t xml:space="preserve">FIJA TEXTO REFUNDIDO, COORDINADO Y SISTEMATIZADO DE LA LEY DEL TRANSITO </t>
  </si>
  <si>
    <t>Ninguna persona podrá conducir un vehículo motorizado o a tracción animal, sin poseer una licencia expedida por el Director del Departamento de Tránsito y Transporte Público Municipal de una Municipalidad autorizada al efecto; o un permiso provisional que los Tribunales podrán otorgar sólo a los conductores que tengan su licencia retenida por proceso pendiente; o una boleta de citación al Juzgado, dada por los funcionarios a que se refiere el artículo 4º en reemplazo de la licencia o del permiso referido; o una licencia o permiso internacional vigente para conducir vehículos motorizados, otorgado al amparo de tratados o acuerdos internacionales en que Chile sea parte.</t>
  </si>
  <si>
    <t xml:space="preserve">Operar y/o conducir  vehículo o equipos sin licencias  </t>
  </si>
  <si>
    <t>Listado actualizado de personal autorizado a conducir u operar equipos</t>
  </si>
  <si>
    <t>Registro operadores y conductores con clase de licencia y fecha de vencimiento</t>
  </si>
  <si>
    <t xml:space="preserve">En casos de excepción debidamente calificados, y tratándose de cargas indivisibles la Dirección de Vialidad podrá autorizar la circulación de vehículos que excedan las dimensiones o pesos establecidos como máximos, con las precauciones que en cada caso se disponga.
Esta autorización deberá ser comunicada, oportunamente, a Carabineros de Chile con el objeto de que adopte las medidas de seguridad necesarias para el desplazamiento de dichos vehículos.
</t>
  </si>
  <si>
    <t>Circular con carga sobre dimensionada sin autorización Vial</t>
  </si>
  <si>
    <t>Solicitar permiso a vialidad</t>
  </si>
  <si>
    <t>Permiso emitido por vialidad</t>
  </si>
  <si>
    <t>No se podrá transportar materias peligrosas en vehículos de alquiler ni en los destinados al transporte colectivo de personas.</t>
  </si>
  <si>
    <t>Transportar materiales peligrosos en vehículos destinados al transporte colectivo de personas</t>
  </si>
  <si>
    <t xml:space="preserve">Procedimiento Manejo de Sustancias Peligrosas, donde se incluye el Transporte de Sustancias Peligrosas </t>
  </si>
  <si>
    <t>Difusión Procedimiento Manejo de Sustancias Peligrosas</t>
  </si>
  <si>
    <t xml:space="preserve">En los vehículos motorizados de carga no se podrá transportar personas en los espacios destinados a carga, cualquiera que sea la clase de vehículo, salvo en casos justificados, y adoptando las medidas de seguridad apropiadas.
</t>
  </si>
  <si>
    <t>Transportar personas en espacios destinados a carga</t>
  </si>
  <si>
    <t>Curso manejo defensivo</t>
  </si>
  <si>
    <t>Certificado de aprobación del curso manejo defensivo</t>
  </si>
  <si>
    <t>Art.78</t>
  </si>
  <si>
    <t>Los vehículos motorizados deberán estar equipados, ajustados o carburados de modo que el motor no emita materiales o gases contaminantes en un índice superior a los permitidos.</t>
  </si>
  <si>
    <t>Vehículo sin revisión técnica o vencida</t>
  </si>
  <si>
    <t>En cada centro de actividad los vehículos motorizados y equipos tendrán su revisión técnica y mantención al día.</t>
  </si>
  <si>
    <t>Certificado de Revisión Técnica, Certificado de Emisión de Gases 
Registro de Mantención.</t>
  </si>
  <si>
    <t>Art.110</t>
  </si>
  <si>
    <t>Se prohíbe, al conductor y a los pasajeros, el consumo de bebidas alcohólicas en el interior de vehículos motorizados.
Se prohíbe, asimismo, la conducción de cualquier vehículo o medio de transporte, la operación de cualquier tipo de maquinaria o el desempeño de las funciones de guardafrenos, cambiadores o controladores de tránsito, ejecutados en estado de ebriedad, bajo la influencia de sustancias estupefacientes o sicotrópicas, o bajo la influencia del alcohol.</t>
  </si>
  <si>
    <t>Conducir u operar equipos bajo la influencia de alcohol</t>
  </si>
  <si>
    <t>Registro y/o Certificado de aprobación del curso</t>
  </si>
  <si>
    <t>Art.145</t>
  </si>
  <si>
    <t>Cuando no existan los riesgos o circunstancias señaladas en los artículos anteriores, serán límites máximos de velocidad los siguientes:
1.- En zonas urbanas:
1.1.- Vehículos de menos de 3.860 kilogramos de peso bruto vehicular y motocicletas: 50 kilómetros por hora.
1.2.- Vehículos con más de 17 asientos, incluido el del conductor, buses, camiones de 3.860 kilogramos de peso bruto vehicular o más y vehículos de transporte escolar: 50 kilómetros por hora.
 2.- En zonas rurales:
 2.1.- En caminos con una pista de circulación en cada sentido: 100 kilómetros por hora.
 2.2.- En caminos de dos o más pistas de circulación en un mismo sentido: 120 kilómetros por hora.
 2.3.- En todo caso, los buses y camiones de 3.860 kilogramos de peso bruto vehicular o más y vehículos de transporte escolar no podrán circular a una velocidad superior a 90 kilómetros por hora. Los buses interurbanos podrán circular a 100 kilómetros por hora.</t>
  </si>
  <si>
    <t>Cumplir con la Ley de tránsito</t>
  </si>
  <si>
    <t>Decreto con Fuerza de Ley N° 4 /20018</t>
  </si>
  <si>
    <t>MINISTERIO DE ECONOMÍA, FOMENTO Y RECONSTRUCCIÓN; SUBSECRETARIA DE ECONOMIA, FOMENTO Y ECONSTRUCCION</t>
  </si>
  <si>
    <t xml:space="preserve">FIJA TEXTO REFUNDIDO, COORDINADO Y SISTEMATIZADO DEL DECRETO CON FUERZA DE LEY Nº 1, DE MINERIA, DE 1982, LEY GENERAL DE SERVICIOS ELECTRICOS, EN MATERIA DE ENERGIA ELECTRICA
</t>
  </si>
  <si>
    <t>Están comprendidas en las disposiciones de la presente ley: 
1.- Las concesiones para establecer:                           
6.- Las condiciones de seguridad a que deben someterse las instalaciones, maquinarias, instrumentos, aparatos, equipos, artefactos y materiales eléctricos de toda naturaleza y las condiciones de calidad y seguridad de los instrumentos destinados a registrar el consumo o transferencia de energía eléctrica.</t>
  </si>
  <si>
    <t>No contar con certificados de calidad vigentes</t>
  </si>
  <si>
    <t>Certificación y Calibracion de equipos</t>
  </si>
  <si>
    <t>Registro de Certificados de calidad  y calibracion de equipos, lista de verificacion de equipos</t>
  </si>
  <si>
    <t>MINISTERIO DE TRANSPORTES Y TELECOMUNICACIONES; SUBSECRETARÍA
DE TRANSPORTES</t>
  </si>
  <si>
    <t>APRUEBA REGLAMENTO QUE ESTABLECE LAS CARACTERÍSTICAS DEL
GRABADO DE LAS LETRAS Y DÍGITOS DE LA PLACA PATENTE ÚNICA EN LOS
VIDRIOS Y ESPEJOS LATERALES DE LOS VEHÍCULOS MOTORIZADOS</t>
  </si>
  <si>
    <t xml:space="preserve">El presente reglamento tiene por objeto establecer las características del grabado de la placa patente única con que deberán contar los vehículos motorizados en sus vidrios, consistentes en vidrios laterales, parabrisas y luneta trasera, y espejos laterales, para transitar por el territorio de la República.
    La obligación de grabado de la placa patente única no será exigible a aquellos vehículos señalados en el artículo 54 de la Ley de Tránsito y respecto de aquellos vehículos considerados como antiguos o históricos de acuerdo a lo dispuesto en el título XIX de la misma ley.
   </t>
  </si>
  <si>
    <t>Robo o extracción de partes del vehiculo</t>
  </si>
  <si>
    <t>Realizar grabado de Patentes en vehiculo</t>
  </si>
  <si>
    <t>Verificación 
en terreno</t>
  </si>
  <si>
    <t xml:space="preserve">Servicios </t>
  </si>
  <si>
    <t>El grabado de las letras y dígitos correspondientes a la placa patente única del vehículo deberá cumplir con las siguientes características:
   a. Las letras y dígitos en los vidrios deben tener entre 7 y 10 mm de altura, un ancho y un espesor de trazo acorde al tipo y altura de las letras y dígitos, de estilo normal, sin cursiva ni negrita. En cuanto a las letras, además, estas deben ser mayúsculas.
    b. Las letras y dígitos en los espejos laterales deben tener entre 5 y 10 mm de altura, un ancho y un espesor de trazo acorde al tipo y altura de las letras y dígitos, de estilo normal, sin cursiva ni negrita. En cuanto a las letras, además, estas deben ser mayúsculas.
    c. Las letras y dígitos deberán grabarse siguiendo la superficie del vidrio o del espejo lateral, de manera tal que su lectura horizontal, para un observador externo al vehículo, sea de izquierda a derecha.
    d. El grabado debe ser permanente, entendiéndose como tal aquel que se realiza desgastando la superficie del vidrio y espejo lateral, de forma tal que no pueda ser borrado.
    e. En los vidrios laterales ubicados al costado del conductor el grabado se efectuará en el vértice inferior derecho desde el punto de vista de un observador externo y en aquellos ubicados al costado del acompañante se realizará en el vértice inferior izquierdo desde el punto de vista de un observador externo. En ambos casos, el grabado de la placa patente única se realizará sin obstaculizar la lectura de otra información obligatoria que pueda ubicarse en esa zona.
    f. En el parabrisas el grabado deberá efectuarse en el vértice inferior derecho desde el punto de vista de un observador externo, sin obstaculizar la lectura u ocultar el Vehicle Identification Number (VIN) con que cuentan algunos vehículos en dicha zona, o cualquier otro elemento obligatorio que deba exhibirse en el parabrisas.
    g.  En la luneta trasera el grabado se efectuará en el vértice inferior izquierdo desde la perspectiva de un observador externo, sin obstaculizar la lectura de otra información obligatoria que pueda ubicarse en esa zona.
    h. En los espejos laterales cuya forma sea o se aproxime a un cuadrado o a un rectángulo el grabado se realizará siguiendo el borde de sus lados paralelos al suelo, de la forma más próxima a dicho borde. En los espejos laterales cuya forma sea circular u ovalada, el grabado se realizará de forma paralela al suelo, en una línea que une los puntos donde las letras y dígitos tocan el borde curvo del espejo (ver figura siguiente). En ambos casos el grabado puede realizarse en la parte superior o inferior y no debe interferir con su función.</t>
  </si>
  <si>
    <t>Aert.3</t>
  </si>
  <si>
    <t>En los vehículos motorizados que tengan más de seis vidrios, considerando la suma de los vidrios laterales, parabrisas y luneta trasera, se deberán grabar como mínimo seis, debiendo ser uno de ellos el parabrisas y los restantes, los de mayor superficie. En el caso de los vehículos motorizados que tengan seis o menos vidrios, se grabarán todos ellos.</t>
  </si>
  <si>
    <t xml:space="preserve">Ministerio de Salud Pública </t>
  </si>
  <si>
    <t>CERTIFICACION DE CALIDAD DE ELEMENTOS DE PROTECCION PERSONAL CONTRA RIESGOS OCUPACIONALES</t>
  </si>
  <si>
    <t xml:space="preserve">1.- </t>
  </si>
  <si>
    <t>Los aparatos, equipos y elementos de protección personal contra riesgos de accidentes del trabajo y enfermedades profesionales que se utilicen o comercialicen en el país, sean ellos de procedencia nacional o extranjera, deberán cumplir con las normas y exigencias de calidad que rijan a tales artículos, según su naturaleza.</t>
  </si>
  <si>
    <t>Usar E.P.P.  fuera de Norma</t>
  </si>
  <si>
    <t>Proveedor inscritos en el ISP
 Exigir Certificados de Calidad de los E.P.P 
Procedimiento selección de EPP</t>
  </si>
  <si>
    <t xml:space="preserve">Certificados de  E.P.P.
</t>
  </si>
  <si>
    <t>Administrador de  Contrato</t>
  </si>
  <si>
    <t>Las personas, entidades, empresas y establecimientos que fabriquen, importen, comercialicen Art. 2° o utilicen tales aparatos, equipos y elementos deberán controlar su calidad en instituciones, laboratorios y  establecimientos autorizados para prestar este servicio.</t>
  </si>
  <si>
    <t xml:space="preserve">3.- </t>
  </si>
  <si>
    <t>El Instituto de Salud Pública de Chile, a través de su Departamento de Salud Ocupacional y Contaminación Ambiental, será el organismo oficial encargado de autorizar, controlar y fiscalizar a las instituciones, laboratorios y establecimientos que se interesen en obtener esta autorización, para prestar servicios de control de calidad de equipos, aparatos y elementos de protección personal contra riesgos de accidentes del trabajo y enfermedades profesionales.
En cumplimiento de esta función, señalará las condiciones y procedimientos en que se otorgará la autorización, y podrá poner término a ella, por razones fundadas.</t>
  </si>
  <si>
    <t xml:space="preserve">4.- </t>
  </si>
  <si>
    <t>Los controles y pruebas de calidad que efectúen las instituciones, laboratorios y establecimientos, Art. 23 autorizados deberán sujetarse a las especificaciones fijadas en la materia por las normas oficiales, y a
falta de éstas, por las normas que apruebe el Ministerio de Salud a proposición del Instituto de Salud Pública de Chile.</t>
  </si>
  <si>
    <t>MINISTERIO DE TRANSPORTES Y TELECOMUNICACIONES;
 SUBSECRETARIA DE TRANSPORTES</t>
  </si>
  <si>
    <t>ESTABLECE ELEMENTOS DE SEGURIDAD APLICABLES A VEHICULOS
MOTORIZADOS</t>
  </si>
  <si>
    <r>
      <t xml:space="preserve">Para los fines del presente decreto, los elementos de seguridad que se señalan a continuación, tendrán los significados que se indican:
1. </t>
    </r>
    <r>
      <rPr>
        <b/>
        <sz val="10"/>
        <rFont val="Calibri"/>
        <family val="2"/>
        <scheme val="minor"/>
      </rPr>
      <t>Cinturón de seguridad</t>
    </r>
    <r>
      <rPr>
        <sz val="10"/>
        <rFont val="Calibri"/>
        <family val="2"/>
        <scheme val="minor"/>
      </rPr>
      <t xml:space="preserve">: es el elemento destinado a evitar que los ocupantes de un vehículo se desplacen desde sus asientos en caso de impacto;
2. </t>
    </r>
    <r>
      <rPr>
        <b/>
        <sz val="10"/>
        <rFont val="Calibri"/>
        <family val="2"/>
        <scheme val="minor"/>
      </rPr>
      <t>Vidrio de seguridad para parabrisas:</t>
    </r>
    <r>
      <rPr>
        <sz val="10"/>
        <rFont val="Calibri"/>
        <family val="2"/>
        <scheme val="minor"/>
      </rPr>
      <t xml:space="preserve"> es aquel que, como consecuencia de un impacto, no produce aristas vivas y asegura la mantención de un grado de transparencia razonable para la visibilidad del conductor;
3. </t>
    </r>
    <r>
      <rPr>
        <b/>
        <sz val="10"/>
        <rFont val="Calibri"/>
        <family val="2"/>
        <scheme val="minor"/>
      </rPr>
      <t>Desempañador de luneta trasera</t>
    </r>
    <r>
      <rPr>
        <sz val="10"/>
        <rFont val="Calibri"/>
        <family val="2"/>
        <scheme val="minor"/>
      </rPr>
      <t xml:space="preserve">: es aquel dispositivo destinado a evitar el empañamiento del vidrio trasero;
4. </t>
    </r>
    <r>
      <rPr>
        <b/>
        <sz val="10"/>
        <rFont val="Calibri"/>
        <family val="2"/>
        <scheme val="minor"/>
      </rPr>
      <t>Apoyacabeza</t>
    </r>
    <r>
      <rPr>
        <sz val="10"/>
        <rFont val="Calibri"/>
        <family val="2"/>
        <scheme val="minor"/>
      </rPr>
      <t>: es el elemento ubicado sobre el respaldo de los asientos o que constituye su proyección superior, destinado a limitar el desplazamiento hacia atrás de la cabeza del ocupante;
5.</t>
    </r>
    <r>
      <rPr>
        <b/>
        <sz val="10"/>
        <rFont val="Calibri"/>
        <family val="2"/>
        <scheme val="minor"/>
      </rPr>
      <t xml:space="preserve"> Espejo retrovisor interior </t>
    </r>
    <r>
      <rPr>
        <sz val="10"/>
        <rFont val="Calibri"/>
        <family val="2"/>
        <scheme val="minor"/>
      </rPr>
      <t xml:space="preserve">con ajuste día/noche: es aquel que tiene dos posiciones, para uso diurno y nocturno, debiendo ser la última antideslumbrante;
6. </t>
    </r>
    <r>
      <rPr>
        <b/>
        <sz val="10"/>
        <rFont val="Calibri"/>
        <family val="2"/>
        <scheme val="minor"/>
      </rPr>
      <t>Anclaje de asiento:</t>
    </r>
    <r>
      <rPr>
        <sz val="10"/>
        <rFont val="Calibri"/>
        <family val="2"/>
        <scheme val="minor"/>
      </rPr>
      <t xml:space="preserve"> es aquel que está constituido por los componentes o por el sistema que lo fija a la estructura del vehículo;
7.</t>
    </r>
    <r>
      <rPr>
        <b/>
        <sz val="10"/>
        <rFont val="Calibri"/>
        <family val="2"/>
        <scheme val="minor"/>
      </rPr>
      <t xml:space="preserve"> Columna de dirección retráctil:</t>
    </r>
    <r>
      <rPr>
        <sz val="10"/>
        <rFont val="Calibri"/>
        <family val="2"/>
        <scheme val="minor"/>
      </rPr>
      <t xml:space="preserve"> es aquella que, en caso de impacto de un vehículo, tiene condiciones para retraerse con el fin de no agredir al conductor;
8. </t>
    </r>
    <r>
      <rPr>
        <b/>
        <sz val="10"/>
        <rFont val="Calibri"/>
        <family val="2"/>
        <scheme val="minor"/>
      </rPr>
      <t>Sistema de Bolsa de Aire (Air Bag):</t>
    </r>
    <r>
      <rPr>
        <sz val="10"/>
        <rFont val="Calibri"/>
        <family val="2"/>
        <scheme val="minor"/>
      </rPr>
      <t xml:space="preserve"> sistema de retención complementario a los cinturones de seguridad, que en caso de colisión o choque grave del vehículo, despliega e infla automáticamente una estructura flexible, que limita la gravedad de los contactos de una o varias partes del cuerpo de un ocupante del vehículo con el interior del habitáculo; 
9. </t>
    </r>
    <r>
      <rPr>
        <b/>
        <sz val="10"/>
        <rFont val="Calibri"/>
        <family val="2"/>
        <scheme val="minor"/>
      </rPr>
      <t>Sistema antibloqueo de frenos (ABS)</t>
    </r>
    <r>
      <rPr>
        <sz val="10"/>
        <rFont val="Calibri"/>
        <family val="2"/>
        <scheme val="minor"/>
      </rPr>
      <t>: es aquel que, bajo ciertas situaciones de frenado, permite que las ruedas no se bloqueen, facilitando al conductor el control del vehículo; 
10.</t>
    </r>
    <r>
      <rPr>
        <b/>
        <sz val="10"/>
        <rFont val="Calibri"/>
        <family val="2"/>
        <scheme val="minor"/>
      </rPr>
      <t xml:space="preserve"> Sistema de protección al ocupante</t>
    </r>
    <r>
      <rPr>
        <sz val="10"/>
        <rFont val="Calibri"/>
        <family val="2"/>
        <scheme val="minor"/>
      </rPr>
      <t xml:space="preserve">: conjunto de elementos estructurales de la carrocería que brindan protección a los ocupantes del vehículo en caso de colisión, choque o volcadura; 
11. </t>
    </r>
    <r>
      <rPr>
        <b/>
        <sz val="10"/>
        <rFont val="Calibri"/>
        <family val="2"/>
        <scheme val="minor"/>
      </rPr>
      <t>Pretensor para cinturón de seguridad:</t>
    </r>
    <r>
      <rPr>
        <sz val="10"/>
        <rFont val="Calibri"/>
        <family val="2"/>
        <scheme val="minor"/>
      </rPr>
      <t xml:space="preserve"> es aquel sistema  que, en caso de colisión, mejora la efectividad del  cinturón en resguardo de la seguridad del ocupante;
12.</t>
    </r>
    <r>
      <rPr>
        <b/>
        <sz val="10"/>
        <rFont val="Calibri"/>
        <family val="2"/>
        <scheme val="minor"/>
      </rPr>
      <t xml:space="preserve"> Limitador de tensión en cinturones de seguridad:</t>
    </r>
    <r>
      <rPr>
        <sz val="10"/>
        <rFont val="Calibri"/>
        <family val="2"/>
        <scheme val="minor"/>
      </rPr>
      <t xml:space="preserve"> componente o característica del cinturón de seguridad que controla la tensión del mismo para regular las fuerzas que se aplican mediante el cinturón sobre los ocupantes del vehículo; y
13. Espejo retrovisor abatible: es aquel que, en caso de golpe, cede en el sentido contrario al de marcha del vehículo.
14. Sistema Recordatorio de Uso del Cinturón de Seguridad: Sistema que tiene por objeto avisar al conductor cuando no utiliza el cinturón de seguridad. 
16.- Programa electrónico de estabilidad (ESP): Función de  control electrónico de un vehículo que mejora la  estabilidad dinámica del mismo. </t>
    </r>
  </si>
  <si>
    <t>Vehículos Motorizados sin elementos de seguridad</t>
  </si>
  <si>
    <t xml:space="preserve">Adquisición de vehículos que cumplan con los requisitos estableblecidos en el decreto </t>
  </si>
  <si>
    <t>Check list diario</t>
  </si>
  <si>
    <t>Adquisiciones</t>
  </si>
  <si>
    <t>Art. 3</t>
  </si>
  <si>
    <t>Será obligatorio para todos los vehículos a que se refiere el artículo 1º de este decreto, estar provistos de los elementos señalados en los números 1), 2), 4), 6), 7) y 13) del artículo anterior. Además, para los vehículos livianos de pasajeros serán obligatorios los elementos indicados en los números 3), 5), 10), 14) y 15) del mismo artículo. Las  obligaciones anteriores serán exigibles, salvo que los vehículos estén construidos o equipados con otros elementos equivalentes, de modo que cumplan los objetivos del artículo precedente. Asimismo se exceptúa de la obligación relativa al número 15) del artículo 2º a las camionetas livianas o furgones con un peso bruto vehicular menor a 2.700 kg y que son derivadas de vehículos que fueron originalmente diseñados para el transporte de pasajeros</t>
  </si>
  <si>
    <t>Decreto 43</t>
  </si>
  <si>
    <t>APRUEBA EL REGLAMENTO DE ALMACENAMIENTO DE SUSTANCIAS PELIGROSAS</t>
  </si>
  <si>
    <t>El presente reglamento establece las condiciones de seguridad de las instalaciones de almacenamiento de sustancias peligrosas. Estas disposiciones regirán preferentemente sobre lo establecido en materias de almacenamiento en el decreto Nº 157 de 2005, del Ministerio de Salud, Reglamento de Pesticidas de Uso Sanitario y Doméstico y de lo establecido en el artículo 42 del decreto Nº 594 de 1999, del Ministerio de Salud, Reglamento sobre Condiciones Sanitarias y Ambientales Básicas en los Lugares de Trabajo.</t>
  </si>
  <si>
    <t>Contaminación del entorno</t>
  </si>
  <si>
    <t>Jaula SUSPEL</t>
  </si>
  <si>
    <t>Validación SISQUIM</t>
  </si>
  <si>
    <t>Bodega, HSEC y Supervisión</t>
  </si>
  <si>
    <t>Se entenderá por sustancias peligrosas, o productos peligrosos, para efectos de la aplicación de este reglamento, aquellas que puedan significar un riesgo para la salud, la seguridad o el bienestar de los seres humanos y animales, siendo aquellas clasificadas en la Norma Chilena N° 382:2013, Sustancias Peligrosas - Clasificación (NCh 382:2013), correspondiendo a las siguientes:
Clase 1, sustancias explosivas.
Clase 2, gases.
Clase 3, líquidos inflamables.
Clase 4, sólidos inflamables; sustancias que pueden experimentar combustión espontánea, sustancias que, en contacto con el agua, desprenden gases inflamables.
Clase 5, sustancias comburentes y peróxidos orgánicos.
Clase 6, sustancias tóxicas y sustancias infecciosas.
Clase 7, sustancias radiactivas.
Clase 8, sustancias corrosivas.
Clase 9, sustancias y objetos peligrosos varios, incluidas las peligrosas para el medio ambiente.</t>
  </si>
  <si>
    <t>Procedimiento de sustancias peligrosas</t>
  </si>
  <si>
    <t>Difusión y verificación en terreno</t>
  </si>
  <si>
    <t>Las sustancias peligrosas solamente podrán almacenarse en los lugares especiales que se señalan a continuación en el presente reglamento, de acuerdo con su cantidad, clase y división de peligrosidad, según la NCh382:2013. Este almacenaje podrá siempre efectuarse en instalaciones de almacenamiento de mayor exigencia pero en ningún caso en una de menor complejidad que las que les corresponda según estas disposiciones.
    Las sustancias peligrosas que tengan como segunda clase o división de peligro, 2.1, 3 o 4, deberán almacenarse de acuerdo a las condiciones establecidas para dicha clase. Para las sustancias de la división 2.3, las cantidades deberán regirse por las establecidas para esta división.</t>
  </si>
  <si>
    <t>Validación SISQUIM
Verificación en terreno</t>
  </si>
  <si>
    <t>Las sustancias peligrosas deberán estar contenidas en envases, debidamente etiquetadas según lo estipulado en el Título XII del presente reglamento, excepto aquellas que se almacenen a granel.
    Los envases de las sustancias deberán estar diseñados de forma que impidan las pérdidas de contenido; deben ser adecuados para su conservación, ser de un material químicamente compatible con la sustancia, de difícil ruptura y que minimice eventuales accidentes.</t>
  </si>
  <si>
    <t>Toda instalación de almacenamiento de sustancias peligrosas deberá tener acceso controlado. Habrá un responsable quien será el encargado de vigilar el acceso de personas y maquinarias y de llevar el registro de los productos que entran y salen. En el caso de las bodegas de sustancias peligrosas, no podrá haber oficina en su interior.</t>
  </si>
  <si>
    <t>Los procedimientos de operación de la instalación de almacenamiento de sustancias peligrosas deberán consignarse por escrito, estar en conocimiento de todo el personal asociado a ésta y estar disponible para la autoridad fiscalizadora.</t>
  </si>
  <si>
    <t>El personal que trabaje en una instalación de almacenamiento de sustancias peligrosas deberá recibir una capacitación anual como mínimo, por personal competente en la materia, que incluya información e instrucciones específicas, en forma oral y escrita, al menos de los siguientes temas:
    . Propiedades y peligros de las sustancias que se almacenan y su manejo seguro.
    . Contenidos y adecuada utilización de las Hojas de Datos de Seguridad.
    . Función y uso correcto de elementos y equipos de seguridad, incluidas las consecuencias de un incorrecto funcionamiento.
    . Uso correcto de equipos de protección personal y consecuencias de no utilizarlos.
    . Procedimiento de operación de la instalación de almacenamiento.
    La empresa deberá llevar el registro de las capacitaciones dadas a sus trabajadores con los respectivos participantes y mantenerlo a disposición de la Autoridad Sanitaria. Los trabajadores que presten servicios por primera vez en la instalación de almacenamiento deberán recibir, previo al inicio de su trabajo, la capacitación señalada en este artículo.</t>
  </si>
  <si>
    <t>Control Responsable
Capacitación especifica</t>
  </si>
  <si>
    <t>Verificación en terreno
Certificación Responsable</t>
  </si>
  <si>
    <t>Art.14</t>
  </si>
  <si>
    <t>Deberá existir un registro impreso o electrónico, en idioma español, al interior de la empresa, pero fuera de la instalación de almacenamiento de sustancias peligrosas, el que deberá estar a disposición del personal que trabaja o transita por ella, como también de los organismos fiscalizadores y contendrá como mínimo, la siguiente información:
    . Nombre comercial y nombre químico de cada sustancia. En el caso de mezclas o productos, se deberá identificar la o las sustancias que le otorguen la característica de peligrosidad.
    . Capacidad máxima de la instalación.
    . Cantidad almacenada promedio semestral, en las fechas indicadas en el artículo 5 respecto al sistema de Declaración de Almacenamiento de Sustancias Peligrosas.
    . Nº NU
    . Clase primaria, clase secundaria, cuando corresponda, y división de peligrosidad, de acuerdo a la NCh 382:2013.
    Adicionalmente, también deberán estar disponibles las Hojas de Datos de Seguridad de las sustancias almacenadas de acuerdo a lo establecido en el Título V, "De la ficha u hoja de datos de seguridad" del decreto supremo Nº 57, de 2019, del Ministerio de Salud, que aprueba reglamento de clasificación, etiquetado y notificación de sustancias químicas y mezclas peligrosas. La responsabilidad de elaborar o proveer la hoja de datos de seguridad, será del fabricante, importador o proveedor de la sustancia o producto, según corresponda.</t>
  </si>
  <si>
    <t>Listado SUSPEL</t>
  </si>
  <si>
    <t>Control Mensual SGR
Auditorias PMAC</t>
  </si>
  <si>
    <t>Para determinar las incompatibilidades entre sustancias químicas peligrosas, se utilizará como referencia la siguiente matriz, sin perjuicio de ello, prevalecerá lo establecido en la Hoja de Datos de Seguridad (HDS), respecto de las incompatibilidades individuales y específicas para cada sustancia:
    MATRIZ DE INCOMPATIBILIDADES QUÍMICAS</t>
  </si>
  <si>
    <t>Estará prohibido fumar al interior de cualquier instalación donde se almacenen sustancias peligrosas, lo que deberá señalarse mediante letreros que indiquen "No fumar", en el acceso principal de la instalación y, en el caso de bodegas, al interior de la misma, en lugares fácilmente visibles.</t>
  </si>
  <si>
    <t>Verificación en terreno</t>
  </si>
  <si>
    <t>El lugar donde estén almacenadas las sustancias peligrosas deberá contar con un sistema de control de derrames, que puede consistir en materiales absorbentes o bandejas de contención, y contar con un sistema manual de extinción de incendios, a base de extintores, compatibles con los productos almacenados, en que las cantidades, distribución, potencial de extinción y mantenimiento, entre otros aspectos, deberán estar de acuerdo a lo establecido en el decreto Nº 594 de 1999, del Ministerio de Salud, Reglamento sobre Condiciones Sanitarias y Ambientales Básicas en los Lugares de Trabajo.</t>
  </si>
  <si>
    <t>Las sustancias incompatibles deberán estar separadas por alguna barrera física o una distancia de 2.4 m y no podrán compartir el mismo sistema de contención de derrames.</t>
  </si>
  <si>
    <t>Se deberá contar con las hojas de datos de seguridad de cada una de las sustancias almacenadas a disposición de quienes las manejan.</t>
  </si>
  <si>
    <t>Art.30</t>
  </si>
  <si>
    <t>La zona destinada para el almacenamiento de las sustancias peligrosas deberá estar claramente señalizada y demarcada, adicionalmente, deberá contar con el pictograma  que indique las clases y divisiones de las sustancias en ella almacenadas, de acuerdo a la NCh 2190 Of.2003, oficializada por decreto Nº 43 de fecha 23.04.2004, del Ministerio de Transporte y Telecomunicaciones.</t>
  </si>
  <si>
    <t>Art.40</t>
  </si>
  <si>
    <t>Las bodegas deberán tener ventilación natural o forzada, acorde a las sustancias que se almacenen y las actividades permitidas en su interior, según memoria técnica de diseño.</t>
  </si>
  <si>
    <t>Art.51</t>
  </si>
  <si>
    <t>Las bodegas para sustancias peligrosas deberán contar con un sistema manual de extinción de incendios, a base de extintores, cuyo tipo, cantidades, distribución, potencial de extinción y mantenimiento, entre otras características, deberán estar de acuerdo a lo establecido en el decreto N° 594 de 1999, del Ministerio de Salud. Las bodegas que funcionen con ambientes controlados, podrán ubicar el sistema manual de extinción en el exterior de la bodega.</t>
  </si>
  <si>
    <t>MINISTERIO DE ECONOMÍA, FOMENTO Y TURISMO</t>
  </si>
  <si>
    <t>APRUEBA REGLAMENTO QUE ESTABLECE REQUISITOS DE SEGURIDAD Y
ROTULACIÓN DE EXTINTORES PORTÁTILES</t>
  </si>
  <si>
    <t>Ámbito de Aplicación - El presente
reglamento regulará las siguientes materias:
a) Requisitos mínimos de rotulación y de seguridad que deben cumplir todos los extintores portátiles nuevos, tanto manuales como rodantes, de cualquier origen o procedencia, desde que se comercialicen por primera vez en el país.
b) Requisitos de operación que deben cumplir los  Servicios Técnicos de extintores portátiles.</t>
  </si>
  <si>
    <t>Rotulación en otro idioma</t>
  </si>
  <si>
    <t>Extintores según norma (articulos)</t>
  </si>
  <si>
    <t>Lista de Verificación</t>
  </si>
  <si>
    <t>Definiciones.- Para los efectos del presente reglamento se entenderá por:
1. Agente Extintor: Sustancia líquida, sólida o
gaseosa que, al hacer contacto con un material en combustión, apaga el fuego.
2. Tipos de fuego: Clasificación y simbología de los fuegos según los materiales involucrados en la combustión.
i. Clase A: Son fuegos en materiales combustibles sólidos comunes, tales como, madera, productos textiles, papel, caucho y plásticos.
Clase B: Son fuegos en líquidos inflamables,
líquidos combustibles, grasas de petróleo, alquitranes, aceites, pinturas al aceite, solventes, lacas, barnices, alcoholes, y gases inflamables.
Clase C: Son fuegos que involucran instalaciones y equipos eléctricos energizados.
Clase D: Son fuegos en metales combustibles y sus aleaciones, tales como, magnesio, aluminio, titanio, circonio, sodio, litio, y potasio.
Clase K: Son fuegos en artefactos de cocina que involucran medios de cocción combustibles (aceites y grasas vegetales o animales).
3. Proveedores: Personas naturales o jurídicas, de
carácter público o privado, que habitualmente desarrollen actividades de producción, fabricación, importación, construcción, distribución o comercialización de bienes o
de prestación de servicios a consumidores, por las que se cobre precio o tarifa.
4. Servicio Técnico: Persona natural o jurídica que realiza inspección, mantenimiento, recarga, y/o pruebahidrostática a extintores portátiles que así lo requieran, del tipo manual y/o rodante, de acuerdo a las instrucciones contenidas en el manual del fabricante o
importador del extintor y a las disposiciones establecidas en este Reglamento.
5. Inspección: Verificación rápida del extintor
portátil, que tiene por objeto determinar si éste se encuentra en el lugar designado al efecto, si ha sido
accionado o manipulado indebidamente, si tiene daño físico
evidente u otra condición que impida su operación en
conformidad a las normas de este reglamento.
6. Mantenimiento: Examen completo del extintor</t>
  </si>
  <si>
    <t>Fecha Publicación</t>
  </si>
  <si>
    <t>MINISTERIO DEL TRABAJO Y PREVISIÓN SOCIAL; SUBSECRETARÍA DE
PREVISIÓN SOCIAL</t>
  </si>
  <si>
    <t>APRUEBA NUEVO REGLAMENTO SOBRE GESTIÓN PREVENTIVA DE LOS RIESGOS LABORALES PARA UN
ENTORNO DE TRABAJO SEGURO Y SALUDABLE</t>
  </si>
  <si>
    <t>El presente reglamento establece las obligaciones que la entidad empleadora deberá cumplir para la gestión preventiva de los riesgos profesionales o laborales, en adelante, riesgos laborales, a fin de garantizar un entorno de trabajo seguro y saludable, a través de las medidas de prevención y protección de la vida y salud de las personas trabajadoras que se deban adoptar de conformidad a la normativa vigente, especialmente aquellas que se contienen en el Título VII de la ley N° 16.744 y en el Título I del Libro II del Código del Trabajo, siempre que las mismas no se rijan en materia de gestión, por disposiciones diversas a las de este reglamento.</t>
  </si>
  <si>
    <t>No mantener un entorno de trabajo seguro y saludable</t>
  </si>
  <si>
    <t>Plan de Gestión SST</t>
  </si>
  <si>
    <t>Plan SST 
Entrega SGR mensual</t>
  </si>
  <si>
    <t xml:space="preserve">Principios de la gestión preventiva.
Serán principios para la gestión preventiva de los riesgos laborales aquellos contenidos en la Política Nacional de Seguridad y Salud en el Trabajo y que tienen por objeto promover el desarrollo de una cultura preventiva, orientada a fomentar conductas laborales y entornos de trabajo que eviten los riesgos que puedan afectar la vida, salud de las personas trabajadoras. </t>
  </si>
  <si>
    <t>Obligaciones de las entidades empleadoras.
De conformidad con el artículo 184 del Código del Trabajo, las entidades empleadoras estarán obligadas atomar todas las medidas necesarias para proteger eficazmente la vida y salud de las personas trabajadoras, para lo cual deberán gestionar los riesgos laborales presentes en el lugar de trabajo, de conformidad a este reglamento y las demás normas de prevención de riesgos laborales que sean aplicables.</t>
  </si>
  <si>
    <t>Matriz IPER</t>
  </si>
  <si>
    <t>Registro de Difusión Matriz</t>
  </si>
  <si>
    <t xml:space="preserve">Obligaciones de las personas trabajadoras. 
Sin perjuicio de lo dispuesto en el artículo 59 de este reglamento, serán obligaciones generales de las personas trabajadoras, las siguientes:
    1. Cumplir las instrucciones, reglamentos y demás medidas de seguridad y salud establecidas legalmente y colaborar con la entidad empleadora en la gestión de los riesgos laborales.
    2. Participar en las actividades preventivas de la entidad empleadora.
    3. Observar razonablemente una conducta de cuidado de su propia seguridad y salud en el trabajo, procurando con ello evitar que el ejercicio de su actividad laboral pueda afectar a las demás personas cercanas a su puesto de trabajo.
    4. Participar en las elecciones para la constitución del Comité Paritario y en las actividades que este programe. Asimismo, en caso de resultar electas, asistir a las reuniones y cumplir las funciones como integrantes del Comité, salvo excusa justificada. Igualmente deberán participar en la designación del Delegado de Seguridad y Salud en el Trabajo, cuando corresponda, y ejercer sus funciones si son elegidas.
    5. Participar en los programas de capacitación y formación para la prevención de los riesgos laborales que organice la entidad empleadora, el Comité Paritario, el organismo administrador de la ley N° 16.744 o la autoridad competente.
    6. Someterse al o los exámenes y evaluaciones médicas que se establezcan en el Reglamento Interno de la entidad empleadora, de acuerdo a los programas de vigilancia de la salud indicados en el artículo 67 de este reglamento, para lo cual la persona trabajadora podrá manifestar, de acuerdo a la normativa vigente, su consentimiento libre e informado para realizarse dicho examen o evaluación, cuando estos se encuentren establecidos en los protocolos del Ministerio de Salud o en los programas de los organismos administradores del seguro de la ley N° 16.744 y, en defecto de los anteriores, solo si el examen o evaluación están dirigidos a establecer que la persona trabajadora reúne las condiciones físicas o psíquicas necesarias para desarrollar trabajos o faenas calificados como peligrosos, con la única finalidad de proteger su vida y salud o la de otras personas trabajadoras, debiéndose resguardar, en todo caso, las garantías de intimidad, confidencialidad y no discriminación.
 </t>
  </si>
  <si>
    <t xml:space="preserve">Requisito establecido en RIOHS </t>
  </si>
  <si>
    <t xml:space="preserve">Entrega de RIOHS </t>
  </si>
  <si>
    <t>Matriz de identificación de peligros y evaluación de riesgos. 
La entidad empleadora deberá confeccionar una matriz de identificación de peligros y evaluación de los riesgos laborales asociados a los procesos, tareas y puestos de trabajo, la que deberá estar disponible en los lugares de trabajo y ser informada a las personas trabajadoras, incluidos el Comité Paritario, el Delegado de Seguridad y Salud en el Trabajo y los dirigentes sindicales.</t>
  </si>
  <si>
    <t>Características y elementos del programa. 
La enti dad empleadora deberá elaborar o modificar el programa de trabajo preventivo a partir de la matriz de identificación de peligros y evaluación de riesgos, dentro del plazo de 30 días corridos contados desde la confección o actualización de dicha matriz. Este programa deberá contener, al menos, las medidas preventivas y correctivas a implementar, los plazos de implementación y los responsables de su ejecución.</t>
  </si>
  <si>
    <t>Prelación de las medidas preventivas. La entidad empleadora deberá implementar medidas preventivas y correctivas dirigidas a controlar el riesgo laboral según su mayor o menor nivel de protección a las personas trabajadoras, para lo cual deberá observar el siguiente orden de prelación:
    1. evitar o eliminar los riesgos;
    2. controlar los riesgos en su fuente a través de medidas de ingeniería o técnicas;
    3. reducir los riesgos al mínimo posible, por medio de medidas organizacionales, administrativas, que incluyan la elaboración de métodos de trabajo seguro; y
    4. proveer la utilización de elementos de protección personal adecuados, mientras perdure una situación de riesgo residual, sin perjuicio de haberse aplicado una o más de las anteriores medidas en el orden señalado.</t>
  </si>
  <si>
    <t>Gestión preventiva en el uso de máquinas, equipos y elementos de trabajo. 
Sin perjuicio de lo dispuesto en el artículo 15 de este reglamento, la entidad empleadora será responsable de informar convenientemente a las personas trabajadoras expuestas a los riesgos derivados del uso de máquinas, equipos y elementos de trabajo, acerca de su manejo adecuado y seguro, a fin de garantizar que su utilización no constituye un riesgo para quienes las manipulan. Adicionalmente deberá informar para este mismo fin acerca del contenido sustancial de los manuales, cuando existan, de las instrucciones y las fichas técnicas que hayan proporcionado los fabricantes, importadores y proveedores de máquinas, equipos y elementos de trabajo.</t>
  </si>
  <si>
    <t>Medidas de Control establecidas en IPER</t>
  </si>
  <si>
    <t>Verificación en 
terreno</t>
  </si>
  <si>
    <t>Protección de personas trabajadoras especialmente sensibles a determinados riesgos. Para efectos de identificar los peligros, evaluar los riesgos y desarrollar el programa de trabajo preventivo, la entidad empleadora deberá tener en consideración la situación de las personas trabajadoras especialmente sensibles a determinados riesgos laborales, a fin de implementar las medidas de protección específica que requieran. Asimismo, estas personas trabajadoras no podrán ser empleadas en aquellos puestos de trabajo en los que su especial sensibilidad impliqueun riesgo grave para la vida o salud de la propia persona trabajadora o de terceros.</t>
  </si>
  <si>
    <t>Contar con registro de Personas especialmente sensibles</t>
  </si>
  <si>
    <t>Listado trazable con IPER</t>
  </si>
  <si>
    <t>Protección colectiva de los riesgos laborales. De conformidad al orden de prelación establecido en el artículo 9 de este reglamento, la entidad empleadora deberá adoptar medidas de prevención de los riesgos laborales que privilegien el uso de mecanismos o equipos de protección colectiva de las personas trabajadoras por sobre el uso de elementos de protección personal, para lo cual deberá mantener los dispositivos técnicamente necesarios para reducir a niveles mínimos los riesgos que puedan presentarse en los lugares de trabajo. Asimismo, deberá preferirse aquellas medidas preventivas que supriman, controlen o reduzcan más de un riesgo o protejan a más personas expuestas.</t>
  </si>
  <si>
    <t>Verificación en 
terreno
Procedimientos de Trabajo</t>
  </si>
  <si>
    <t>Uso de elementos de protección personal. 
La entidad empleadora deberá proporcionar a sus personas trabajadoras los elementos de protección personal adecuados al riesgo, cuando corresponda, los que deberá proveer a su costo.
Los elementos de protección personal deberán utilizarse solo cuando existan riesgos que no hayan podido evitarse o controlarse suficientemente mediante las medidas ingenieriles, técnicas, organizacionales o administrativas.
 La entidad empleadora deberá contar con un procedimiento que considere la utilización y mantenimiento de elementos de protección personal, así como su reposición o el recambio, de conformidad con las exigencias que disponga la Autoridad Sanitaria. Tales elementos y equipos deberán cumplir con las normas vigentes de certificación de calidad o encontrarse registrados en el Instituto deSalud Pública de Chile.</t>
  </si>
  <si>
    <t>Procedimiento Estudio de EPP</t>
  </si>
  <si>
    <t xml:space="preserve">Registro entrega de cargo (EPP) personal </t>
  </si>
  <si>
    <t>Evaluación del cumplimiento del programa de trabajo preventivo. 
Será obligación de la entidad empleadora realizar, al menos anualmente, una evaluación del cumplimiento del programa de trabajo preventivo a que se refiere el artículo 8 de este reglamento. En particular deberá evaluarse la eficacia de las acciones programadas y disponer las medidas de mejora continua que se requieran.</t>
  </si>
  <si>
    <t>Revisión anual</t>
  </si>
  <si>
    <t>Registro de Revisión Anual
Entrega SGR Mensual</t>
  </si>
  <si>
    <t>Información de los riesgos laborales.
La entidad empleadora deberá garantizar que cada persona trabajadora, previo al inicio de las labores, reciba de forma oportuna y adecuada información acerca de los riesgos que entrañan sus labores, de las medidas preventivas y los métodos o procedimientos de trabajo correctos, determinados conforme a la matriz de riesgos y el programa de trabajo preventivo regulados en este reglamento. Mientras se encuentre pendiente la elaboración de la matriz y el programa, la entidad empleadora deberá informar los riesgos inherentes a la actividad que realiza.
 De igual modo se deberá informar a las personas trabajadoras sobre los riesgos, cada vez que se incorporen a un nuevo proceso productivo, cambien las tecnologías, los materiales o sustancias utilizados.</t>
  </si>
  <si>
    <t>Inducción IRL</t>
  </si>
  <si>
    <t>Registro Inducción IRL</t>
  </si>
  <si>
    <t>Capacitación de las personas trabajadoras en prevención de riesgos laborales. 
En las oportunidades y con la periodicidad que defina el programa de trabajo preventivo, que no podrá exceder de dos años, la entidad empleadora deberá efectuar una capacitación teórica o práctica, según corresponda, a las personas trabajadoras, acerca de las principales medidas de seguridad y salud que deben tener presente para desempeñar sus labores, considerando el enfoque de género. La capacitación deberá consistir en un curso que tenga una duración de, al menos, 8 horas y en el que se aborden los siguientes temas:</t>
  </si>
  <si>
    <t xml:space="preserve">Programa de Capacitación </t>
  </si>
  <si>
    <t>Certificados de Cursos
Registros de Inducción</t>
  </si>
  <si>
    <t xml:space="preserve"> Consulta y participación de los representantes de personas trabajadoras en la gestión de la seguridad y salud en el trabajo. 
Sin perjuicio de lo dispuesto por este reglamento respecto de la participación individual del trabajador o trabajadora o del Comité Paritario en la gestión de los riesgos laborales, la entidad empleadora deberá promover la consulta y participación de los representantes de las personas trabajadoras, cuando se prevean cambios en los procesos o en la estructura organizacional de la entidad empleadora que puedan poner en riesgo grave la vida y salud de quienes los ejecuten, así como en las medidas adoptadas para controlarlo o mitigarlo.</t>
  </si>
  <si>
    <t>Procedimiento de comunicación, participación y consulta</t>
  </si>
  <si>
    <t xml:space="preserve">Registros de Participación y Consulta </t>
  </si>
  <si>
    <t>Situaciones sobrevenidas de riesgo grave e inminente en los lugares de trabajo. Sin perjuicio de lo establecido en el artículo 184 del Código del Trabajo, cuando en el lugar de trabajo sobrevenga un riesgo grave e inminente para la vida o salud de las personas trabajadoras, la entidad empleadora deberá:
    1. Informar inmediatamente a todas las personas trabajadoras afectadas sobre la existencia del mencionado riesgo, así como las medidas adoptadas para eliminarlo o atenuarlo.
    2. Adoptar medidas para la suspensión inmediata de las faenas afectadas y su evacuación, en caso de que el riesgo no se pueda eliminar o atenuar.
    Con todo, las personas trabajadoras siempre tendrán el derecho a interrumpir sus labores y, de ser necesario, abandonar el lugar de trabajo cuando consideren, por motivos razonables, que continuar con ellas implica un riesgo grave e inminente para su vida o salud. La persona trabajadora que interrumpa sus labores deberá dar cuenta de ese hecho a la entidad empleadora dentro del más breve plazo, quien deberá informar de la suspensión de las mismas a la Inspección del Trabajo respectiva.</t>
  </si>
  <si>
    <t>Entrega de RIOHS 
Difusión SIGO-ET-06</t>
  </si>
  <si>
    <t>Plan de gestión, reducción y respuesta de riesgos en caso de emergencias, catástrofes o desastres. 
La entidad empleadora deberá contar con uno o más planes de gestión, reducción y respuesta de los riesgos en caso de emergencias, catástrofes o desastres u otros eventos o incidentes conocidos, probables y previsibles de naturaleza interna o externa a la empresa y siempre que tengan la capacidad de producir una alteración grave en su funcionamiento. Para ello deberá informar, como mínimo y de acuerdo con lo dispuesto en el artículo 15 de este reglamento, a las personas trabajadoras acerca de los riesgos derivados de estas contingencias, los mecanismos de actuación frente a ellas y el procedimiento de evacuación y traslado de las personas afectadas. Además, el plan deberá ser ensayado a lo menos una vez al año simulando una emergencia real en la entidad empleadora.</t>
  </si>
  <si>
    <t>Plan Local de Emergencia propio y del Mandante</t>
  </si>
  <si>
    <t xml:space="preserve">Registro de Difusión </t>
  </si>
  <si>
    <t>Funcionamiento eficaz de la estructura preventiva. 
Corresponderá a la entidad empleadora, velar por que todos los instrumentos preventivos que sean exigibles de conformidad a las normas del presente Título funcionen adecuadamente y observen los criterios de gestión indicados en el Título precedente, a fin de que tales instrumentos actúen de forma coordinada y eficaz en la prevención de los riesgos laborales.</t>
  </si>
  <si>
    <t xml:space="preserve">Elementos del Sistema de Gestión. Sin perjuicio de lo establecido en el artículo 66 bis de la ley N° 16.744 y en su reglamento, la entidad empleadora deberá implementar un Sistema de Gestión de la Seguridad y Salud en el Trabajo cada vez que la normativa así lo establezca. </t>
  </si>
  <si>
    <t>Art.23</t>
  </si>
  <si>
    <t>Exigibilidad de los Comités Paritarios de Higiene y Seguridad. De conformidad a lo dispuesto en el artículo 66 de la ley N° 16.744, en toda empresa, faena, sucursal o agencia en que trabajen más de 25 personas deberán funcionar los Comités Paritarios de Higiene y Seguridad. Estos son instancias técnicas y de diálogo social en seguridad y salud en el trabajo en las empresas o entidades en que deban funcionar. Están compuestos por representantes de la entidad empleadora y representantes de las personas trabajadoras, cuyas decisiones, adoptadas en el ejercicio de las atribuciones que les encomienda la ley, serán obligatorias para la entidad empleadora y sus dependientes.</t>
  </si>
  <si>
    <t>No constituir CPHS</t>
  </si>
  <si>
    <t>Acta de Constitución</t>
  </si>
  <si>
    <t>Registro con constacia DT</t>
  </si>
  <si>
    <t>Composición del Comité Paritario de Higiene y Seguridad. Los Comités Paritarios de Higiene y Seguridad estarán compuestos por tres representantes de la entidad empleadora y tres representantes de las personas trabajadoras.
    Por cada miembro titular se designará, además, otra persona en carácter de suplente.</t>
  </si>
  <si>
    <t xml:space="preserve">Acta de Designación </t>
  </si>
  <si>
    <t xml:space="preserve">Registros CPHS </t>
  </si>
  <si>
    <t>Designación de los representantes del empleador. La designación de las personas representantes de la entidad empleadora deberá realizarse con 15 días de anticipación a la fecha en que cese en sus funciones el Comité Paritario de Higiene y Seguridad que deba renovarse o a la fecha en que deba efectuarse la elección de los representantes de las personas trabajadoras, cuando no estuviere constituido el Comité.
    Los nombramientos deberán ser comunicados a las personas trabajadoras de la entidad empleadora, faena, sucursal o agencia a través de avisos e información fácilmente visibles en los lugares de trabajo o bien, por medios electrónicos especialmente habilitados para este fin.</t>
  </si>
  <si>
    <t>Elección de los representantes de las personas trabajadoras. La elección de los representantes de las personas trabajadoras se realizará mediante votación secreta y directa, convocada y presidida por el o la Presidente del Comité Paritario de Higiene y Seguridad que termina su período. Dicha convocatoria deberá realizarse con no menos de 15 días de anticipación a la fecha en que deba celebrarse la votación.</t>
  </si>
  <si>
    <t>Acta de elección CPHS</t>
  </si>
  <si>
    <t>Oportunidad de la elección. La elección de los representantes de las personas trabajadoras deberá efectuarse con una anticipación no inferior a 5 días de la fecha en la que deba cesar en sus funciones el Comité Paritario de Higiene y Seguridad que se trata de reemplazar o en el caso a que se refiere el inciso tercero del artículo anterior, la elección deberá efectuarse en la fecha que se fije al efecto, la que no podrá ocurrir antes de 15 días ni después de 20 días contados desde la fecha de su convocatoria.</t>
  </si>
  <si>
    <t>Art.29</t>
  </si>
  <si>
    <t>Normas sobre la votación y de sus resultados. El voto será escrito y se podrá votar por tantas sean las personas que deban elegirse como miembros titulares y suplentes.
    Para los efectos de la votación, se considerarán candidatas a integrar el Comité Paritario de Higiene y Seguridad, todas las personas trabajadoras que cumplan los requisitos a que se refiere el artículo 32 de este reglamento, sin perjuicio del derecho de cada persona de promover su propia candidatura.
    Se considerarán elegidas como titulares aquellas personas que obtengan las tres más altas mayorías y como suplentes las tres que las sigan en orden decreciente de sufragios. No obstante lo anterior, cuando en la elección de las personas trabajadoras no resultaren electas como titulares, al menos, un trabajador y una trabajadora, será considerada como integrante titular el trabajador o la trabajadora que, según sea el caso, haya obtenido la cuarta, quinta, sexta o siguiente mayor votación.
    Fuera de la situación antes indicada, se considerarán como miembros suplentes aquellas personas que sigan en orden decreciente de votos.
    En caso de empate, se dirimirá por sorteo, llevado a cabo por quien preside la votación.</t>
  </si>
  <si>
    <t>Requisitos de los representantes de las entidades empleadoras. Los representantes de la entidad empleadora ante el Comité Paritario de Higiene y Seguridad serán preferentemente las personas encargadas de supervisar la ejecución de las labores en la respectiva empresa, faena, sucursal o agencia, o quienes las subroguen.
    Con todo, la entidad empleadora deberá observar en la designación de sus representantes, un criterio similar al de la participación equitativa entre hombres y mujeres, establecido respecto a la elección de los representantes titulares de las personas trabajadoras.</t>
  </si>
  <si>
    <t>Requisitos de los representantes de las personas trabajadoras. Para ser elegido miembro representante de las personas trabajadoras se requiere:
    1. Tener más de 18 años de edad;
    2. Saber leer y escribir;
    3. Encontrarse actualmente prestando servicios en la respectiva entidad empleadora, empresa, faena, sucursal o agencia y haber pertenecido a la entidad empleadora un año como mínimo.
    4. Haber asistido a un curso de orientación de prevención de riesgos profesionales dictado por el organismo administrador de la ley N°16.744 respectivo, o prestar o haber prestado servicios en el Departamento de Prevención de Riesgos de la entidad empleadora, en tareas relacionadas con la prevención de riesgos laborales por lo menos durante un año.
    Sin perjuicio de lo anterior, la entidad empleadora deberá tomar las medidas para que los integrantes electos del Comité Paritario de Higiene y Seguridad que no cuenten con este curso lo realicen durante el primer semestre de su mandato.</t>
  </si>
  <si>
    <t>Acta de la elección. De la elección se levantará una acta en la cual deberá dejarse constancia de las características principales de la elección realizada, incluyendo si esta se efectuó a través de mecanismos presenciales o por medios electrónicos idóneos; indicación del total de votantes; del total de representantes por elegir; de los nombres, en orden decreciente, de las personas que obtuvieron votos; y de la nómina de los elegidos de acuerdo con los criterios indicados en los incisos segundo y tercero del artículo 29 de este reglamento. El acta será suscrita por quien haya presidido la elección y por las personas que deseen hacerlo. Una copia de ella deberá remitirse inmediatamente a la entidad empleadora y otra se archivará en el registro del Comité Paritario de Higiene y Seguridad correspondiente.</t>
  </si>
  <si>
    <t>Constitución del Comité Paritario de Higiene y Seguridad. Una vez designados los representantes de la entidad empleadora y elegidos los representantes de las personas trabajadoras, el Presidente del Comité Paritario de Higiene y Seguridad que cesa en sus funciones o, en su defecto, la persona que haya convocado y dirigido la elección constituirá el nuevo Comité, el cual iniciará sus funciones el día hábil siguiente al término del período del Comité anterior o al día hábil siguiente en que quede ejecutoriada de la resolución que resuelve el reclamo indicado en el artículo 34 de este reglamento o 5 días después de la fecha de la elección de los representantes de las personas trabajadoras, cuando no hubiere un Comité previamente constituido. En caso de que no se hiciere, corresponderá constituir el Comité al Inspector del Trabajo.</t>
  </si>
  <si>
    <t>Art.36</t>
  </si>
  <si>
    <t>Registro de los representantes de las entidades empleadoras y de las personas trabajadoras ante el Comité Paritario de Higiene y Seguridad. Sin perjuicio de lo dispuesto en el artículo 3 numeral 5 del decreto supremo N° 14, de 2023, del Ministerio del Trabajo y Previsión Social, la entidad empleadora deberá registrar en el sitio web institucional de la Dirección del Trabajo, dentro de los 15 días hábiles siguientes a la fecha de la elección de representantes de las personas trabajadoras, el acta de constitución del Comité Paritario a que se refiere el artículo anterior.</t>
  </si>
  <si>
    <t>Art.37</t>
  </si>
  <si>
    <t>Facilidades para el funcionamiento del Comité Paritario de Higiene y Seguridad. Corresponderá a la entidad empleadora otorgar las facilidades y adoptar las medidas necesarias para que funcione adecuadamente el o los Comités Paritarios de Higiene y Seguridad que se organizarán en conformidad a este párrafo. En caso de duda o desacuerdo, resolverá sin más trámite el respectivo Inspector del Trabajo.
    Sin perjuicio de lo anterior, la entidad empleadora deberá:
    1. Dar las facilidades para que cualquiera de los integrantes del Comité Paritario de Higiene y Seguridad acompañe al experto en prevención de riesgos de la entidad empleadora o a los especialistas del respectivo organismo administrador de la ley N° 16.744, así como a los Inspectores del Trabajo, en las visitas y fiscalizaciones que estos efectúen a los lugares de trabajo, para constatar el cumplimiento de la normativa sobre prevención de riesgos laborales, pudiendo formularles las observaciones que estimen conveniente.
    2. Informar oportunamente al Comité Paritario de Higiene y Seguridad sobre los accidentes del trabajo ocurridos y de las acciones preventivas adoptadas cuando una enfermedad es calificada como de origen laboral.
    3. Coordinar con el Comité Paritario de Higiene y Seguridad la implementación del programa preventivo de la entidad empleadora, particularmente las actividades de capacitación y de difusión de la seguridad y salud en el trabajo.
    4. Consultar al Comité Paritario de Higiene y Seguridad, cuando se prevean cambios en los procesos de trabajo, sobre el contenido o la organización del trabajo que puedan tener repercusiones graves para la vida o la salud de las personas trabajadoras; y,
    5. Permitir el libre acceso a los lugares de trabajo de cualquiera de los integrantes del Comité para el cumplimiento de sus funciones, incluyendo la entrevista a personas trabajadoras, siempre que no se altere el normal desarrollo del proceso productivo.</t>
  </si>
  <si>
    <t>Actas de Reuniones 
Programa de Trabajo</t>
  </si>
  <si>
    <t>Participación del experto de prevención de riesgos en el Comité Paritario de Higiene y Seguridad. Si en la entidad empleadora existiere un Departamento de Prevención de Riesgos, el experto en prevención que lo dirija formará parte, por derecho propio, de los Comités Paritarios de Higiene y Seguridad que en ella existan, sin derecho a voto, pudiendo delegar sus funciones en algún otro integrante del Departamento.</t>
  </si>
  <si>
    <t>No asesorar al CPHS</t>
  </si>
  <si>
    <t>Acta de reunión firmada</t>
  </si>
  <si>
    <t>Acta de Reuniones
Inspecciones</t>
  </si>
  <si>
    <t>Art.39</t>
  </si>
  <si>
    <t>Reuniones del Comité Paritario de Higiene y Seguridad. Los Comités Paritarios de Higiene y Seguridad se reunirán en forma ordinaria una vez al mes, pero podrán hacerlo en forma extraordinaria a petición conjunta de un representante de las personas trabajadoras y de un representante de la entidad empleadora, dirigida al resto de los representantes del Comité.</t>
  </si>
  <si>
    <t>Actas de Reuniones</t>
  </si>
  <si>
    <t>Actas de Reuniones 
Contancia a la DT</t>
  </si>
  <si>
    <t>Concurrencia de los representantes de las personas trabajadoras y entidades empleadoras en las reuniones del Comité Paritario de Higiene y Seguridad. El Comité Paritario de Higiene y Seguridad podrá funcionar siempre que concurra, a lo menos, un representante de la entidad empleadora y un representante de las personas trabajadoras.
    Cuando a las sesiones del Comité no concurran todos los representantes de la entidad empleadora o de las personas trabajadoras, se entenderá que los asistentes disponen de la totalidad de los votos de su respectiva representación.</t>
  </si>
  <si>
    <t>Art.41</t>
  </si>
  <si>
    <t>Elección de Presidente y Secretario del Comité Paritario de Higiene y Seguridad. Cada Comité Paritario de Higiene y Seguridad designará, entre sus miembros, con exclusión del experto en prevención de riesgos, un Presidente y un Secretario.
    A falta de acuerdo para hacer estas designaciones, ellas se harán por sorteo.</t>
  </si>
  <si>
    <t>Art.42</t>
  </si>
  <si>
    <t xml:space="preserve"> Acuerdos del Comité Paritario de Higiene y Seguridad. Todos los acuerdos del Comité Paritario de Higiene y Seguridad se adoptarán por simple mayoría y, en caso de que este requiera a la entidad empleadora la adopción de medidas preventivas, se señalará además el plazo para cumplimiento, dejando constancia de ello en la respectiva acta de reunión. En caso de empate se deberá solicitar al organismo administrador respectivo que resuelva la diferencia.</t>
  </si>
  <si>
    <t xml:space="preserve"> Cese en los cargos de los integrantes del Comité Paritario de Higiene y Seguridad. Cesarán en sus cargos los miembros de los Comités Paritarios de Higiene y Seguridad que dejen de prestar servicios en la respectiva entidad empleadora y cuando no asistan a dos sesiones consecutivas, sin causa justificada.</t>
  </si>
  <si>
    <t>Art.45</t>
  </si>
  <si>
    <t>Miembros suplentes. Los miembros suplentes reemplazarán temporalmente a los titulares en caso de impedimento de estos, por cualquier causa, o por vacancia del cargo, por el tiempo en el desempeño en sus funciones que le reste al titular.
    Los miembros suplentes en representación de la entidad empleadora serán llamados a integrar el Comité Paritario de Higiene y Seguridad de acuerdo al orden de precedencia con que la entidad empleadora los hubiere designado; y el de las personas trabajadoras, por el orden de mayoría con que fueren elegidos.
    Asimismo, deberá efectuarse una nueva designación o elección complementaria, según corresponda, para llenar el o los cupos vacantes, una vez que se hubiere aplicado el procedimiento de suplencia previamente señalado o bien, cuando el número de representantes titulares y/o suplentes vigentes no permita el correcto funcionamiento del comité.
    Los miembros suplentes concurrirán a las sesiones cuando les corresponda reemplazar a los titulares o cuando sean invitados a asistir a las reuniones del Comité Paritario de Higiene y Seguridad y, en este último caso, solo con derecho a voz.</t>
  </si>
  <si>
    <t>Votación Complementaria</t>
  </si>
  <si>
    <t>Registro de Votación 
Constancia a la DT</t>
  </si>
  <si>
    <t>Asistencia técnica a los Comités Paritarios de Higiene y Seguridad. En las entidades empleadoras que deban tener un Departamento de Prevención de Riesgos Profesionales, el o los Comités Paritarios de Higiene y Seguridad actuarán en forma coordinada con dicho Departamento.
    Los organismos administradores deberán otorgar asistencia técnica a las entidades empleadoras que no están obligadas a constituir el referido Departamento, en los términos y condiciones que defina una instrucción general de la Superintendencia de Seguridad Social.
    Las entidades empleadoras deberán proporcionar a los Comités Paritarios de Higiene y Seguridad, con resguardo de la información de carácter sensible o confidencial, los informes técnicos emitidos por los organismos administradores, la documentación y antecedentes de identificación de peligros y de la evaluación de riesgos, planes y programas preventivos, definición de medidas de control y procedimientos de trabajo seguro, y en general toda documentación de prevención de riesgos laborales de la respectiva entidad empleadora, faena, sucursal o agencia. En caso de discrepancia acerca de la naturaleza de esta información, resolverá el Inspector del Trabajo.</t>
  </si>
  <si>
    <t>Solicitud de Asesoramiento por parte del OAL</t>
  </si>
  <si>
    <t xml:space="preserve">Registro de reuniones </t>
  </si>
  <si>
    <t>Art.47</t>
  </si>
  <si>
    <t>Funciones de los Comités Paritarios de Higiene y Seguridad. Son funciones de los Comités Paritarios de Higiene y Seguridad:
    1. Asesorar e instruir a las personas trabajadoras para la correcta utilización de los instrumentos de protección.
    Para este efecto, se entenderá por instrumentos de protección, no solo el elemento de protección personal, sino todo dispositivo tendiente a controlar riesgos de accidentes o enfermedades en el ambiente de trabajo, tales como protección de máquinas, sistemas o equipos de captación de contaminaciones del aire, etc.
    La anterior función la cumplirá el Comité Paritario de Higiene y Seguridad de preferencia por los siguientes medios:
    a) Visitas periódicas a los lugares de trabajo para revisar y efectuar análisis de los procedimientos de trabajo y utilización de los medios de protección, impartiendo instrucciones en el momento mismo;
    b) Utilizando los recursos, asesorías o colaboraciones que se pueda obtener de los organismos administradores;
    c) Organizando reuniones informativas, charlas o cualquier otro medio de divulgación.
    2. Vigilar el cumplimiento tanto por parte de las entidades empleadoras como de las personas trabajadoras, de las medidas de prevención o de seguridad y salud en el trabajo.
    Para estos efectos, el Comité Paritario de Higiene y Seguridad desarrollará una labor permanente, debiendo para ello confeccionar un programa de trabajo el que considerará, como mínimo, las actividades a realizar, los plazos y los encargados de controlar el cumplimiento de las medidas preventivas. Para la formulación del programa, se tendrán en cuenta las siguientes normas generales:
    a) El o los Comités Paritarios de Higiene y Seguridad deberán practicar una completa y acuciosa revisión de las maquinarias, equipos e instalaciones diversas; del almacenamiento, manejo y movimiento de los materiales, sean materias primas en elaboración, terminadas o desechos; de la naturaleza de los productos o subproductos; de los sistemas, procesos o procedimientos de producción; de los procedimientos y maneras de efectuar el trabajo sea individual o colectivo y tránsito del personal; de las medidas, dispositivos, elementos de protección personal y prácticas implantadas para controlar riesgos a la salud física o mental y, en general, de todo el aspecto material o personal de la actividad de producción, mantenimiento o reparación y de servicios, con el objeto de buscar e identificar condiciones o acciones que pueden constituir riesgos de posibles accidentes o enfermedades profesionales;
    b) Complementación de la información obtenida en el literal anterior, mediante un análisis de los antecedentes que se dispongan, de todos los accidentes ocurridos con anterioridad, durante un período tan largo como sea posible, con el objeto de relacionarlos entre sí;
    c) Jerarquización de los incumplimientos y deficiencias en materia de seguridad y salud en el trabajo encontrados de acuerdo con su importancia o magnitud. Determinar la necesidad de asesoría técnica para aspectos o situaciones muy especiales de riesgos o que requieren estudios o verificaciones instrumentales o de laboratorio y obtener esta asesoría del organismo administrador;
    d) Fijar una pauta de prioridades de las acciones, estudiar o definir soluciones y fijar plazos de ejecución, todo ello armonizando la trascendencia de los incumplimientos y deficiencias con la cuantía de las posibles inversiones y la capacidad económica de la entidad empleadora;
    e) Controlar el desarrollo del programa de trabajo y evaluar sus resultados.
    El programa de trabajo que el Comité Paritario confeccione de conformidad a este numeral no será rígido, sino que debe considerarse como un elemento de trabajo esencialmente variable y sujeto a cambios. En la medida que se cumplan etapas, se incorporarán otras nuevas, y podrán introducírsele todas las modificaciones que la práctica, los resultados o nuevos estudios aconsejen.
    3. Investigar, con resguardo a la información de carácter sensible o confidencial, las causas de los accidentes del trabajo, enfermedades profesionales, incidentes peligrosos, y cualquiera otra afección que afecte en forma reiterada o general a los trabajadores y sea presumible que tenga su origen en la utilización de productos fitosanitarios, químicos o nocivos para la salud.
    Los Comités Paritarios de Higiene y Seguridad deberán emplear la metodología de investigación que les indique su organismo administrador de la ley N° 16.744, de conformidad con las instrucciones que al efecto imparta la Superintendencia de Seguridad Social.
    El Comité Paritario de Higiene y Seguridad podrá solicitar a la entidad empleadora que le informe acerca de la Tasa de Frecuencia y Gravedad u otra adicional que estime conveniente.
    A su vez, dicho Comité utilizará estos antecedentes como un medio de evaluación del resultado de su gestión.
    4. Decidir si el accidente del trabajo o la enfermedad profesional cuyas causas hubiere investigado previamente, se debió a negligencia inexcusable de la persona trabajadora en los términos del artículo 70 de la ley N° 16.744.
    5. Indicar la adopción de todas las medidas de seguridad y salud que sirvan para la prevención de los riesgos laborales.
    6. Promover la realización de cursos destinados a la capacitación profesional de las personas trabajadoras en proveedores públicos o privados autorizados para cumplir esta finalidad o en la misma entidad empleadora, faena, sucursal o agencia bajo el control y dirección de tales proveedores.
    7. Informar a la entidad empleadora, cuando detectare que en el lugar de trabajo hubiese sobrevenido un riesgo grave e inminente para la vida o salud de las personas trabajadoras, a fin de que esta adopte las medidas a que haya lugar, de acuerdo con el artículo 184 bis del Código del Trabajo y, en su caso, informar adecuadamente a las personas trabajadoras del ejercicio de los derechos que dicha norma les confiere.
    8. Cumplir las demás funciones o misiones que le encomiende el organismo administrador resp</t>
  </si>
  <si>
    <t>Cumplir con los Cursos establecidos al CPHS</t>
  </si>
  <si>
    <t xml:space="preserve">Certificados de Cursos
Programa de Trabajo
</t>
  </si>
  <si>
    <t>Exigibilidad del Departamento. Las entidades empleadoras a que se refiere el inciso cuarto del artículo 66 de la ley N° 16.744 que tengan más de 100 trabajadores o trabajadoras deberán contar con un Departamento de Prevención de Riesgos, dirigido por un experto, el que gozará, respecto de la entidad empleadora, de autonomía en las materias técnicas que deba conocer en el ejercicio de sus funciones. La organización de este Departamento dependerá del tamaño de la empresa, así como el tipo y magnitud de los riesgos presentes en el lugar de trabajo.</t>
  </si>
  <si>
    <t xml:space="preserve">No contar con Departamento de Prevención de Riesgos Porfesionales </t>
  </si>
  <si>
    <t>Organigrama Departamento HSEC</t>
  </si>
  <si>
    <t>Curriculum vitae integrantes del DPTO</t>
  </si>
  <si>
    <t>Responsabilidad de la entidad empleadora respecto del funcionamiento del Departamento. La entidad empleadora será siempre responsable del funcionamiento del Departamento de Prevención de Riesgos y del cumplimiento de las obligaciones que le impone la ley y este reglamento, debiendo proporcionar todos los medios y el personal necesario para dar cumplimiento a sus funciones y desarrollar las actividades programadas por dicho Departamento.
    La ejecución de una o más actividades específicas o temporales que sean necesarias para el desarrollo de sus funciones, de acuerdo con el tipo de riesgo y tamaño de la entidad empleadora, que requieran de un conocimiento técnico especializado, podrán ser encomendadas a profesionales o entidades externas calificadas con formación y experiencia en áreas de la medicina del trabajo, ergonomía, psicología laboral, higiene y seguridad industrial u otras análogas.</t>
  </si>
  <si>
    <t>Curriculum vitae integrantes del DPTO
Descriptores de Cargo</t>
  </si>
  <si>
    <t>Art.52</t>
  </si>
  <si>
    <t>Las funciones que deberá cumplir el Departamento de Prevención de Riesgos serán las siguientes:
    1. Asistir a la entidad empleadora e implementar el proceso de identificación y evaluación de los riesgos laborales presentes en los lugares de trabajo, debiendo proponer la matriz de identificación de peligros y evaluación de los riesgos, considerando los factores de riesgos ergonómicos, psicosociales, físicos, químicos y biológicos.
    2. Asesorar en el diseño y organización del lugar y puesto de trabajo para el desempeño seguro y saludable de las funciones, tales como la selección y estado de funcionamiento de la maquinaria y equipos de trabajo, la utilización de las materias primas y sustancias usadas en el proceso productivo.
    3. Asesorar a la entidad empleadora en la adquisición, uso y mantención de los elementos de protección personal y equipos de protección colectiva.
    4. Asistir a la entidad empleadora en su obligación de informar a las personas trabajadoras sobre los riesgos laborales, las medidas preventivas y los métodos de trabajo correcto.
    5. Asesorar a la línea técnica y operativa de la entidad empleadora, en el diseño de procedimientos de trabajo, considerando la prevención de riesgos laborales.
    6. Diseñar e implementar un programa de capacitación a las personas trabajadoras de la entidad empleadora en materias de seguridad y salud en el trabajo.
    7. Implementar programas de vigilancia ambiental y de la salud de las personas trabajadoras, conforme a los riesgos existentes en el lugar de trabajo y a lo establecido por la normativa o a lo dispuesto por el respectivo organismo administrador del seguro de la ley N° 16.744.
    8. Difundir y promover estilos de vida saludable y la certificación de buenos estándares en seguridad y salud en el trabajo.
    9. Adoptar, de conformidad a la normativa vigente en la materia, las medidas para la prevención de los factores de riesgos asociados a los efectos en los lugares de trabajo del consumo de alcohol y drogas.
    10. Colaborar con la entidad empleadora en el control y evaluación del cumplimiento de la normativa legal y normas internas que regulan las materias de seguridad y salud en el trabajo.
    11. Diseñar e implementar un programa de gestión de riesgos de emergencias, catástrofes o desastres.
    12. Evaluar anualmente el cumplimiento de la actividad preventiva en la entidad empleadora.
    13. Investigar y analizar las causas de los accidentes del trabajo y enfermedades profesionales, de conformidad con el presente reglamento.
    14. Asesorar en materia de seguridad y salud en el trabajo a los Comités Paritarios, supervisores y línea de administración técnica de la entidad empleadora.
    15. Proponer, implementar y controlar el programa de trabajo preventivo de la entidad empleadora, teniendo presente las prioridades y los recursos que se requieran.
    Al efecto, corresponderá al experto en prevención a cargo del Departamento de Prevención de Riesgos, señalar los requerimientos o recursos para su cumplimiento, las principales metas a cumplir, los responsables de cada una de ellas y la forma de evaluar el cumplimiento de los objetivos propuestos. La entidad empleadora deberá aprobar el programa propuesto por el Departamento y proveer los recursos necesarios para su cumplimiento.
    Corresponderá igualmente al experto en prevención de riesgos a cargo del Departamento de Prevención de Riesgos, informar mensualmente por escrito a la entidad empleadora sobre el avance del programa trabajo preventivo y de las medidas implementadas para su ejecución. Asimismo, entregará anualmente un informe con la evaluación de los resultados de la gestión preventiva de la entidad empleadora.
    Las personas trabajadoras, sus representantes y los Comités Paritarios tendrán acceso a estos informes.
    16. Cumplir las demás funciones que le asigne la normativa vigente.</t>
  </si>
  <si>
    <t xml:space="preserve">
Descriptores de Cargo</t>
  </si>
  <si>
    <t>Determinación de la categoría del experto encargado del Departamento, según la actividad de la entidad empleadora. Los Departamentos de Prevención de Riesgos deberán estar a cargo de un experto de una de las dos categorías señaladas en el artículo precedente. El tamaño de la entidad empleadora y la importancia de sus riesgos, determinarán la categoría del experto y definirán si la prestación de sus servicios será a tiempo completo o a tiempo parcial. El tamaño de la empresa se medirá por el número de personas trabajadoras y la importancia de los riesgos se definirá por la cotización adicional genérica que le corresponda conforme a la letra b) del artículo 15 de la ley N° 16.744, según la siguiente tabla:</t>
  </si>
  <si>
    <t>Curriculum vitae del encargado del DEPTO</t>
  </si>
  <si>
    <t>Toda entidad empleadora estará obligada a establecer y mantener al día un Reglamento Interno de Higiene y Seguridad en el Trabajo, cuyo cumplimiento será obligatorio para las personas trabajadoras. La empresa o entidad empleadora deberá proporcionar gratuitamente un ejemplar del reglamento a cada persona trabajadora.  Las disposiciones de este párrafo serán sin perjuicio del cumplimiento de las disposiciones sobre el Reglamento Interno de Orden, Higiene y Seguridad a que se refiere el Titulo III del Libro I del Código del Trabajo, pudiendo ambos reglamentos refundirse, cuando corresponda, debiéndose, en cualquier caso, cumplir con las exigencias de ambas normativas.</t>
  </si>
  <si>
    <t xml:space="preserve">No contar con RIOHS Actualizado  </t>
  </si>
  <si>
    <t>RIOHS SK</t>
  </si>
  <si>
    <t>Art.57</t>
  </si>
  <si>
    <t>El Reglamento Interno o sus modificaciones posteriores, no requerirán la aprobación previa de la Secretaría Regional Ministerial de Salud ni de la Dirección del Trabajo, debiendo ser ingresado en la página web de ambas instituciones. No obstante, dichas Instituciones en el marco de sus competencias y de acuerdo con los riesgos presentes en el lugar de trabajo y a la normativa vigente, podrán solicitar modificaciones.</t>
  </si>
  <si>
    <t>Entrega a DT, SEREMI, OAL</t>
  </si>
  <si>
    <t>Art.58</t>
  </si>
  <si>
    <t>El Reglamento Interno deberá contener como mínimo:
    1. Un preámbulo, en el que se indique el objetivo que persigue el reglamento, el alcance de este y se hará una mención al contenido esencial del artículo 67 de la ley N° 16.744 y al artículo 154 del Código del Trabajo, si correspondiere.
    2. Un capítulo sobre disposiciones generales, que considerará como mínimo:
    a) Los procedimientos para exámenes médicos o psicotécnicos del personal, ya sean pre-ocupacionales, ocupacionales o aquellos que se realicen al término de la relación laboral o al término de exposición a un riesgo que requiere vigilancia de la salud, según se establezca en el respectivo protocolo dictado por el Ministerio de Salud o en la forma que determine el respectivo organismo administrador de la ley N° 16.744.
    b) Procedimientos de notificación e investigación de los accidentes o enfermedades profesionales.
    c) Facilidades para el funcionamiento del Comité Paritario y del Departamento de Prevención de Riesgos.
    d) Las responsabilidades de las distintas jefaturas y líneas operativas en el cumplimiento de las normas y medidas en materia de prevención de riesgos laborales.
    e) Procedimientos para la selección, uso y mantención de los elementos de protección personal, de conformidad con este reglamento y demás disposiciones legales.
    f) Procedimiento a seguir cuando en el lugar de trabajo sobrevenga un riesgo grave e inminente para la vida y salud de las personas trabajadoras.</t>
  </si>
  <si>
    <t>Art.59</t>
  </si>
  <si>
    <t>El Reglamento Interno establecerá un capítulo sobre las obligaciones en seguridad y salud en el trabajo, que considerará todas aquellas normas o disposiciones que deban cumplir las personas trabajadoras para prevenir los riesgos laborales, debiendo incluirse aquellas de carácter general establecidas en el artículo 5 de este reglamento y, al menos, las siguientes otras obligaciones:</t>
  </si>
  <si>
    <t>El Reglamento Interno contendrá un capítulo sobre prohibiciones, en el que se deberán enumerar todos aquellos actos o acciones que no se permitirán a las personas trabajadoras en su lugar de trabajo, por envolver riesgos para sí mismas u otras o para los medios de trabajo, dependiendo de las características de la entidad empleadora. Entre ellas se deberá indicar, a lo menos, las referidas a:</t>
  </si>
  <si>
    <t>Art.61</t>
  </si>
  <si>
    <t>El Reglamento Interno contemplará sanciones a las personas trabajadoras que infrinjan sus disposiciones, previa instrucción del correspondiente procedimiento disciplinario. Las sanciones consistirán en amonestaciones escritas o multas en dinero, las que serán proporcionales a la gravedad de la infracción, pero no podrán exceder de la cuarta parte de la remuneración diaria del infractor, y de su aplicación podrá reclamarse ante la Inspección del Trabajo que corresponda de conformidad a lo dispuesto en el artículo 157 del Código del Trabajo.</t>
  </si>
  <si>
    <t>Sin perjuicio de lo dispuesto en el artículo 15 de este reglamento, las entidades empleadoras deberán mantener en sus dependencias mapas de riesgos que permitan localizar y visualizar los principales riesgos a los que están expuestos las personas trabajadoras. 
Estos mapas deberán considerar como mínimo:
    1. Un dibujo o esquema del lugar de trabajo.
    2. Indicar, a través de símbolos, los principales riesgos existentes en el lugar de trabajo conforme sean determinados en la matriz de identificación de peligros y evaluación de riesgos. La actualización de los mapas de riesgos deberá efectuarse cada vez que cambie la referida matriz.
    Los mapas de riesgos deberán estar disponibles para las personas trabajadoras en sitios visibles de cada lugar de trabajo.
    La metodología para la elaboración de los mapas de riesgos se regirá por una guía que al efecto dicte el Ministerio del Trabajo y Previsión Social mediante una resolución.</t>
  </si>
  <si>
    <t>No contar con Mapas de Riesgos</t>
  </si>
  <si>
    <t>Mapa de Riesgo Publicados en las áreas de trabajo</t>
  </si>
  <si>
    <t xml:space="preserve">Registro de Difusión
Verificación en terreno  </t>
  </si>
  <si>
    <t>Vigilancia del ambiente, de la salud de las personas trabajadoras y los exámenes ocupacionales. Si en un lugar de trabajo o faena existe un agente de riesgo que pueda causar una enfermedad profesional, la respectiva entidad empleadora deberá evaluar, en conformidad al artículo 7 de este reglamento, dicho riesgo y de acuerdo a sus resultados solicitar la incorporación y ejecutar el correspondiente programa de vigilancia ambiental y de la salud de las personas trabajadoras, de conformidad a lo establecido en los protocolos del Ministerio de Salud y a los demás programas establecidos por los organismos administradores del seguro de la ley N° 16.744.</t>
  </si>
  <si>
    <t>Examenes pre-ocupacionales y PVMO</t>
  </si>
  <si>
    <t xml:space="preserve">Resultado de examenes </t>
  </si>
  <si>
    <t>Examenes vigentes 
Registros de PVMO</t>
  </si>
  <si>
    <t>Citación para exámenes médicos. 
Las personas trabajadoras que sean citadas para exámenes de control por los organismos administradores deberán ser autorizadas por su entidad empleadora para su asistencia. 
El tiempo que empleen en dichos exámenes será considerado como trabajado para todos los efectos legales.</t>
  </si>
  <si>
    <t>Citación por RRLL</t>
  </si>
  <si>
    <t>Papeleta de Permiso</t>
  </si>
  <si>
    <t xml:space="preserve">Liquidación de remuneraciones </t>
  </si>
  <si>
    <t>Art.69</t>
  </si>
  <si>
    <t>Traslado y adecuación de los puestos de trabajo. 
En caso de que las personas trabajadoras sean afectadas por una enfermedad profesional, el organismo administrador deberá prescribir a la entidad empleadora y las empresas con administración delegada disponer el traslado de estas personas a un puesto en donde no estén expuestas al riesgo que dio origen a dicha enfermedad, sin que esta medida le pueda significar a la persona trabajadora involucrada un detrimento de sus remuneraciones.</t>
  </si>
  <si>
    <t>Registro de Enfermedad Profesional</t>
  </si>
  <si>
    <t>Reubicación de Trabajador</t>
  </si>
  <si>
    <t>Art.70</t>
  </si>
  <si>
    <t>Prescripción de medidas. 
Las entidades empleadoras deberán implementar las medidas de seguridad y salud en el trabajo que les ordenen los organismos fiscalizadores competentes de conformidad a la ley, como las que les prescriba el respectivo organismo administrador. De igual forma, deberán cumplir las medidas que hayan sido indicadas por el Departamento de Prevención de Riesgos o el Comité Paritario, de acuerdo con lo establecido en el artículo 66 de la ley N° 16.744. Su incumplimiento podrá ser sancionado conforme al artículo 16 de la citada ley, con el recargo de su cotización adicional, sin perjuicio de la aplicación de otras sanciones que procedan.</t>
  </si>
  <si>
    <t>Informes Cualitivos y Cuantitativos OAL</t>
  </si>
  <si>
    <t>Registros de levantamiento de medidas prescritas</t>
  </si>
  <si>
    <t xml:space="preserve"> Investigación de las causas de los siniestros laborales. 
Cuando en el l ugar de trabajo ocurra un accidente del trabajo, un incidente peligroso, se diagnostique una enfermedad profesional o se presente cualquiera otra afección que afecte en forma reiterada o general a los trabajadores y sea presumible que tenga su  origen en la utilización de productos fitosanitarios, químicos o nocivos para la salud, la entidad empleadora deberá investigar, con enfoque de género y promoviendo la participación de las personas trabajadoras y sus representantes, las causas de tales siniestros, sea directamente o a través del Comité Paritario y el Departamento de Prevención de Riesgos Profesionales, cuando corresponda, con el fin de que se adopten las medidas correctivas y preventivas para evitar su repetición.</t>
  </si>
  <si>
    <t>Informes de Investigación de sinistros laborales</t>
  </si>
  <si>
    <t>Registros RdP
Cierre de medidas correctivas</t>
  </si>
  <si>
    <t>Registro documental de la actividad preventiva. 
La entidad empleadora deberá registrar y respaldar de forma documental y fidedigna toda la información vinculada a la gestión de los riesgos laborales que efectúe de conformidad con este reglamento y mantenerla, preferentemente en formato electrónico, a disposición de la entidad fiscalizadora respectiva y del organismo administrador que corresponda.</t>
  </si>
  <si>
    <t>Registros de SGR
Inspecciones
Registros de Difusiones</t>
  </si>
  <si>
    <t>Art.73</t>
  </si>
  <si>
    <t>Registro y estadísticas de seguridad y salud de la entidad empleadora. 
Sin perjuicio de lo señalado en el artículo precedente, los Departamentos de Prevención de Riesgos de las entidades empleadoras estarán obligados a llevar como mínimo los siguientes registros sobre accidentes del trabajo y de enfermedades profesionales:</t>
  </si>
  <si>
    <t>Estadistica de Accidentabilidad</t>
  </si>
  <si>
    <t>Entrega de Estadistica Mensual de Accidentabilidad</t>
  </si>
  <si>
    <t>Art.74</t>
  </si>
  <si>
    <t xml:space="preserve">Desagregación por sexo.
 Para efectos del artículo precedente, la entidad empleadora deberá considerar la perspectiva de género, estableciendo registros diferenciados por sexo sobre la exposición a los distintos agentes o factores de riesgos laborales, los accidentes del trabajo y enfermedades profesionales y las personas trabajadoras sujetas a vigilancia de la salud. </t>
  </si>
  <si>
    <t>Inducciones con perpectiva de género</t>
  </si>
  <si>
    <t>Registros de Inducción IRL - IPER</t>
  </si>
  <si>
    <t>INTRODUCE MODIFICACIONES PARA LA LEY 20.001 , QUE REGULA EL PESO MÁXIMA DE CARGA HUMANA, CONTENIDA EN EL DS 63</t>
  </si>
  <si>
    <t>En los casos que el MMC sea inevitable y las ayudas mecánica no se puedan utilizar, no se permitirá cargas superiores a 25Kg para hombres.
Las mujeres y menores de 18 años, no podrán manipular y manejar carga suprior a 20 Kg.                                                         
Todo empleador deberá tomar todas las medidas necesarias para resguardar la seguridad y salud de sus trabajadores. Se agrega el concepto de postura forzada.</t>
  </si>
  <si>
    <t xml:space="preserve">Incumplimiento legal / lesiones a las personas. </t>
  </si>
  <si>
    <t xml:space="preserve">Cumplimiento requerimientos legales del proyecto, Implementación Guía técnica de manejo manual de carga. </t>
  </si>
  <si>
    <t>Plan de gestión del riesgo por exposición a MMC</t>
  </si>
  <si>
    <t>MODIFICA DECRETO SUPREMO N° 71, DE 1996, DEL MINISTERIO DEL TRABAJO Y PREVISIÓN SOCIAL, QUE APRUEBA REGLAMENTO PARA LA APLICACIÓN DE LA LEY N° 19.404, QUE INTRODUCE MODIFICACIONES AL DECRETO LEY N° 3.500, DE 1980, Y DICTA NORMAS RELATIVAS A PENSIONES DE VEJEZ</t>
  </si>
  <si>
    <t>Introdúcense las siguientes modificaciones al decreto supremo Nº 71, de 1996, del Ministerio del Trabajo y Previsión Social, que aprueba el Reglamento para la aplicación de la ley Nº 19.404:
1. En el artículo 2º:
1.1 Sustitúyase en el inciso primero la frase "de una determinada entidad empleadora" por ", ya sea que se desempeñe por trabajadores contratados directamente por la entidad empleadora respectiva o bajo régimen de subcontratación o puestos a disposición por empresas de servicios transitorios,"; y 1.2 En su inciso final, intercálase entre la expresión "empresa," y la conjugación verbal "constituyen", la siguiente frase "sea ésta un empleador directo, o una empresa bajo régimen de subcontratación o usuaria,".
2. Incorpórase el siguiente artículo 3º bis nuevo:
Artículo 3 bis.- Sin perjuicio de lo dispuesto en los artículos precedentes, la calificación de trabajo pesado de un determinado puesto de trabajo, producirá iguales efectos ya sea que tal puesto se desempeñe por trabajadores contratados directamente por la entidad empleadora respectiva o bajo régimen de subcontratación o puestos a disposición por empresas de servicios transitorios.
A las obligaciones derivadas de la aplicación del inciso sexto del artículo 3º de la ley Nº 19.404, les será aplicable, en lo que corresponda, los artículos 183-A, 183-B, 183-C, 183-D y 183-AB, del Código del Trabajo.
La empresa principal o la usuaria según corresponda, para efectos del inciso sexto del artículo 3º de la ley Nº 19.404, deberá mantener en la faena, obra o servicio, o lugar donde se presten los servicios un registro actualizado en papel y/o soporte digital de a lo menos los siguientes antecedentes:
a) Copia del o los dictámenes ejecutoriados de la Comisión Ergonómica Nacional, que califican uno o más puestos de trabajo de la empresa como pesado, y b) Una relación detallada de los trabajadores que sirven esos puestos, sean directamente para la entidad empleadora o bien para una empresa contratista, subcontratista o de servicios transitorios.
Este registro deberá estar disponible cuando sea requerido por la Inspección del Trabajo, de conformidad con el artículo 31 del DFL Nº 2, de 1967, del Ministerio del Trabajo y Previsión Social. El incumplimiento de esta obligación será sancionado conforme dispone ese mismo cuerpo legal.
Las modificaciones totales o parciales relativas al dominio, posesión o mera tenencia de la empresa, no alterarán la calificación efectuada sobre el puesto de trabajo como pesado, salvo que se acredite que han variado los factores considerados en su evaluación.".
3. En el artículo 6º, reemplázase en el inciso segundo la palabra "sexto" por "octavo".
4. En el artículo 10, reemplázase el inciso primero de la letra d) por el siguiente:
"d) Confeccionar, de acuerdo a los criterios generales que determine la Superintendencia de Pensiones, una lista de las labores que se ejecuten en uno o más puestos de trabajo calificados como pesados por empresa, indicando la actividad económica a la que pertenece, los factores de carga global considerados para la calificación, y si se trata de una empresa principal, contratista o  subcontratista,
Biblioteca del Congreso Nacional de Chile - www.leychile.cl - documento generado el 23-Abr-2019
usuaria o de servicios transitorios; otra con aquellas a las que se ha rechazado tal calidad y una con aquellas que han dejado de serlo, las que deberán ser actualizadas mensualmente.".
5. En el artículo 22, letra a):
5.1 intercálase entre la expresión "trabajo," y la conjunción "y", la siguiente frase "el organismo administrador de la ley Nº 16.744 al que se encuentra afiliado o, en su caso, la calidad de empresa con administración delegada que detenta"; y 5.2 Incopórase el siguiente inciso segundo nuevo:
"Asimismo, se deberá informar si el puesto de trabajo a calificar en la empresa, es desempeñado por trabajadores contratados ya sea directamente por la entidad empleadora respectiva, o por una empresa bajo régimen de subcontratación o puestos a disposición por empresas de servicios transitorios, en cuyo caso tales empresas deberán ser individualizadas.".
6. En el artículo 28, incorpórase el siguiente inciso final nuevo:
"Una copia de la resolución que califica un trabajo como pesado, deberá ser remitida por la Comisión Ergonómica Nacional al organismo administrador de la ley Nº 16.744 a la que esté afiliada la entidad empleadora respectiva o, en su caso, a la empresa con administración delegada a la que pertenece el referido puesto, dentro de los cinco días siguientes a aquel en que quede ejecutoriada, con el objeto que dichos organismos o empresas incorporen especialmente a los trabajadores que sirven los puestos de trabajos pesados en sus programas de vigilancia de la salud, los que deberán confeccionarse considerando los factores de carga global evaluados por la Comisión en su calificación, y de acuerdo a los protocolos que se encuentren vigentes. La Superintendencia de Seguridad Social podrá impartir las instrucciones necesarias para este fin.".
7. En el artículo 29, intercálase entre el vocablo "afectados" y la preposición "por" la frase "o el sindicato".
8. Incorpórase el siguiente artículo 6º transitorio nuevo:
"Artículo 6º.- Para dar cumplimiento a lo establecido en el inciso final del artículo 28 de este Reglamento, las empresas que cuenten con puestos calificados como pesados con anterioridad a la vigencia de la ley Nº 20.984, deberán solicitar su incorporación a los programas de vigilancia de la salud de sus trabajadores ante el respectivo organismo administrador de la ley Nº 16.744 o empresa con
administración delegada, dentro del plazo de sesenta días siguientes a la publicación de este decreto, conforme a las instrucciones que al efecto imparta la Superintendencia de Seguridad Social.
En el mismo plazo indicado en el inciso precedente, las empresas que cuenten con puestos calificados como pesados con anterioridad a la vigencia de la ley Nº 20.984, deberán remitir a la Comisión Ergonómica Nacional una relación detallada de éstos, cuando sean desempeñados por trabajadores contratados bajo régimen de subcontratación o puestos a disposición por empresas de servicios transitorios.".</t>
  </si>
  <si>
    <t>No incluir las nuevas directrices en cuanto a pensiones de vejez</t>
  </si>
  <si>
    <t>Realizar declaración de Trabajo Pesado</t>
  </si>
  <si>
    <t>Calificación de Trabajo Pesado</t>
  </si>
  <si>
    <t>Encargada Salud Ocupacional</t>
  </si>
  <si>
    <t>ESTABLECE NORMAS DE EMISION APLICABLES A VEHICULOS 
MOTORIZADOS PESADOS QUE INDICA</t>
  </si>
  <si>
    <t>Art.8ter</t>
  </si>
  <si>
    <t>Los vehículos motorizados pesados dotados con motor diesel y cuya primera inscripción en el Registro de Vehículos Motorizados del Servicio de Registro Civil e Identificación, se solicite a contar de la fecha, que para cada caso se indica en las tablas 1, 2, 3 y 4, sólo podrán circular por la Región Metropolitana, en el territorio continental de la V Región y en las regiones II a X incluida la región XIV, si son mecánicamente aptos para cumplir con los niveles máximos de emisión de monóxido de carbono (CO), hidrocarburos totales (HCT), hidrocarburos no metánicos (HCNM), óxidos de nitrógeno (NOx) y material particulado (MP) que se señalan en los puntos a.1) o a.2) siguientes:</t>
  </si>
  <si>
    <t>Contaminación atmosférica</t>
  </si>
  <si>
    <t>Revisiones técnicas al día
Check list de vehículos-maquinaria</t>
  </si>
  <si>
    <t>Registros de Revisión  Técnica al día
Registro de Mantenciones      
Registro de check list</t>
  </si>
  <si>
    <t>PRUEBA REGLAMENTO PARA LA APLICACION DE LA LEY Nº 20.001, QUE REGULA EL PESO MAXIMO DE CARGA HUMANA</t>
  </si>
  <si>
    <t>En los casos que el manejo o manipulación manual de carga sea inevitable y las ayudas mecánicas no puedan usarse, no se permitirá que se opere con cargas superiores a 25 kilogramos, para hombres mayores de edad.</t>
  </si>
  <si>
    <t>Desarrollar Enfermedad Profesional</t>
  </si>
  <si>
    <t>Inducción IRL
Plan de Gestión MMC</t>
  </si>
  <si>
    <t>Los menores de 18 años y las mujeres no podrán llevar, levantar, transportar, cargar, arrastrar ni empujar manualmente, y sin ayuda mecánica, cargas de manipulación inevitable superiores a 20 kilogramos.</t>
  </si>
  <si>
    <t>Se prohíbe las operaciones de carga y descarga manual para las mujeres embarazadas.</t>
  </si>
  <si>
    <t>Aborto espontaneo</t>
  </si>
  <si>
    <t>No podrá exigirse ni admitirse el desempeño de un trabajador en faenas calificadas como superiores a sus fuerzas o que puedan comprometer su salud o seguridad.</t>
  </si>
  <si>
    <t>Trabajadores sometidos a trabajos que comprometen su integridad física</t>
  </si>
  <si>
    <t>Normado a través de RIOHS</t>
  </si>
  <si>
    <t xml:space="preserve"> El empleador es responsable de la gestión de los riesgos a que se refiere el presente Reglamento, para lo cual deberá procurar que en la organización de la faena se utilicen los medios adecuados, a fin de evitar el manejo o manipulación manual de carga por el trabajador, como lo son la automatización o cambios de los procesos productivos, así como el uso de ayudas mecánicas. Para estos efectos se considerarán ayudas mecánicas las siguientes:
a) Grúas, montacargas, tecles, carretillas elevadoras, sistemas transportadores;
b) Carretillas, superficies de altura regulable, carros provistos de plataforma elevadora, y
c) Otros, que ayuden a sujetar más firmemente las cargas y reduzcan las exigencias físicas del trabajo.</t>
  </si>
  <si>
    <t>No contar con equipos de apoyo para movilizar cargas que estén por sobre lo establecido en la normativa legal vigente</t>
  </si>
  <si>
    <t>Requisito establecido en RIOHS
Plan de Gestión MMC</t>
  </si>
  <si>
    <t>El empleador procurará los medios adecuados para que los trabajadores reciban la formación e instrucción satisfactoria sobre los métodos correctos para manejar cargas y en la ejecución del trabajo específico. Para ello, confeccionará un programa que incluya como mínimo:
     a) Los riesgos derivados del manejo o manipulación manual de carga y las formas de prevenirlos;
     b) Información acerca de la carga que debe manejar manualmente;
     c) Uso correcto de las ayudas mecánicas;
     d) Uso correcto de los equipos de protección personal, en caso de ser necesario, y
     e) Técnicas seguras para el manejo o manipulación manual de carga.
     La formación por parte del empleador, podrá ser realizada con la colaboración del Organismo Administrador Contrato del Seguro de la Ley Nº 16.744 al que se encuentre afiliado o adherido, del Comité Paritario, del Departamento de Prevención de Riesgos; o por medio de la asesoría de un profesional competente o por un representante del empleador capacitado en la materia.</t>
  </si>
  <si>
    <t>Registro Difusión de la Normativa</t>
  </si>
  <si>
    <t xml:space="preserve"> El empleador procurará organizar los procesos de forma que reduzcan al máximo los riesgos a la salud o a las condiciones físicas del trabajador derivados del manejo o manipulación manual de carga, y deberá establecer en el respectivo reglamento interno las obligaciones y prohibiciones para tal propósito.
     Será obligación del trabajador cumplir con los procedimientos de trabajo para el manejo o manipulación manual de carga, y con las obligaciones y prohibiciones que para tal efecto se contengan en el reglamento interno a que se refieren el Título III del Libro I del Código del Trabajo y el artículo 67 de la Ley Nº 16.744. </t>
  </si>
  <si>
    <t>Implementación 
Plan de Gestión MMC</t>
  </si>
  <si>
    <t>Capacitación o Charla de la Normativa.
Registro difusión procedimientos de trabajo</t>
  </si>
  <si>
    <t xml:space="preserve">Con el objeto de prevenir daños a la salud o a las condiciones físicas de los trabajadores, derivados del manejo o manipulación manual de carga cuando éste ha sido inevitable, así como para dar cumplimiento a los límites de carga humana establecidos en los artículos 2 y 3 de este Reglamento, el empleador deberá evaluar los riesgos a los que expone a los trabajadores durante la faena, conforme a los criterios establecidos en el presente Reglamento y en su Guía Técnica para la Evaluación y Control de los Riesgos Asociados al Manejo o Manipulación Manual de Carga.
     La evaluación de los riesgos a que se refiere el inciso precedente, deberá efectuarla el empleador por intermedio de alguna de las siguientes personas o entidades:
     a) El Departamento de Prevención de Riesgos a que se refiere la Ley Nº 16.744, en aquellos casos en que la entidad empleadora esté obligada a contar con esa dependencia;
     b) Con la asistencia técnica del Organismo Administrador Contrato de la Ley Nº 16.744, al que se encuentre afiliado o adherido;
     c) Con la asesoría de un profesional competente, conforme a las características que determine la Guía Técnica para la Evaluación y Control de los Riesgos Asociados al Manejo o Manipulación Manual de Carga, y 
     d) El Comité Paritario de Higiene y Seguridad. </t>
  </si>
  <si>
    <t xml:space="preserve">Implementación guía técnica MMC: a) Difusión del Guía (realizado)  b) Elaborar plan de gestión de MMC (realizado) c) Difusión  plan de gestión de MMC (realizado) d) Identificación de Tareas (Puestos de trabajo) (realizado)) e) Aplicar la Guía Técnica Sobre MMC (Ley 20.001) (realizado) f) Implementar medidas de acuerdo  a la aplicación de la guía (pendiente) e) Capacitación MMC según Guía de referencia (en proceso) </t>
  </si>
  <si>
    <t>Registro implementación guía técnica MMC</t>
  </si>
  <si>
    <t xml:space="preserve"> La evaluación de riesgos prescrita en el presente Reglamento, contendrá al menos la identificación de los puestos de trabajo, los trabajadores involucrados, el resultado de las evaluaciones, las medidas preventivas correspondientes y las correcciones al procedimiento de trabajo evaluado.
     Dicha evaluación se actualizará al menos cada 4 años y, cada vez que cambien las condiciones de trabajo o cuando se hayan detectado daños a la salud de los trabajadores. Asimismo, siempre que lo indique el Organismo Administrador Contrato y/o las entidades fiscalizadoras se deberá reevaluar el riesgo.
     No obstante lo anterior, los riesgos derivados del manejo o manipulación manual de carga podrán ser evaluados con una periodicidad inferior acordada entre el empleador y los representantes de los trabajadores, por indicaciones del Comité Paritario de Higiene y Seguridad o del Departamento de Prevención de Riesgos. 
     Sin perjuicio de lo indicado en las normas precedentes, será aplicable al manejo manual de carga lo dispuesto en los artículos 71 y 72 del decreto supremo N° 101, de 1968, del Ministerio del Trabajo y Previsión Social, tanto respecto de las obligaciones del empleador como de los Organismos Administradores de la ley N° 16.744</t>
  </si>
  <si>
    <t>Matriz de identificación de peligros (MIPER) con las medidas de control incluidas en el Programa S&amp;SO</t>
  </si>
  <si>
    <t xml:space="preserve">1,- Realizar Análisis de Riesgos de la Tarea.           </t>
  </si>
  <si>
    <t xml:space="preserve">El empleador deberá mantener a disposición de las entidades fiscalizadoras:
     a) La evaluación de los riesgos por manejo o manipulación manual de carga, y
     b) El programa de formación de los trabajadores y el registro de sus actividades.
</t>
  </si>
  <si>
    <t>Información no se encuentra disponible para ser presentada a las entidades fiscalizadoras</t>
  </si>
  <si>
    <t xml:space="preserve">Matriz de identificación de peligros (MIPER) con las medidas de control </t>
  </si>
  <si>
    <t xml:space="preserve">1,- Realizar Análisis de Riesgos de la Tarea.                 </t>
  </si>
  <si>
    <t>El empleador evaluará los riesgos a la salud o a las condiciones físicas de los trabajadores, derivados del manejo o manipulación manual de carga considerando, a lo menos, los siguientes criterios:
I De la carga:
 II Del ambiente de trabajo:
III Del esfuerzo físico:
IV De las exigencias de la actividad:</t>
  </si>
  <si>
    <t>No se realiza evaluación de los riesgos por parte del empleador</t>
  </si>
  <si>
    <t>4600029025
CC-101</t>
  </si>
  <si>
    <t xml:space="preserve">1,- Realizar Análisis de Riesgos de la Tarea.              </t>
  </si>
  <si>
    <t>Si los resultados de la evaluación determinan que existe un riesgo no tolerable, el empleador procurará reorganizar los procesos o utilizar los medios adecuados para reducir los riesgos a un nivel tolerable. Para ello deberá optar por alguna de las siguientes medidas o por varias de ellas combinadas:
     a) Utilizar ayudas mecánicas;
     b) Reducir o rediseñar la forma de la carga;
     c) Adecuar la organización del trabajo, y d) Mejorar el entorno de trabajo.</t>
  </si>
  <si>
    <t>No se realizan mejoras al detectarse niveles no tolerables en las actividades de manejo manual de carga</t>
  </si>
  <si>
    <t>Modificación del procedimiento de MMC</t>
  </si>
  <si>
    <t>Difusión de la nueva revisión del procedimiento de MMC</t>
  </si>
  <si>
    <t>APRUEBA REGLAMENTO PARA APLICACION DE ARTICULOS 15 Y 16 DE LEY Nº16.744, SOBRE EXENCIONES, REBAJAS Y RECARGOS DE LA COTIZACION ADICIONAL DIFERENCIADA</t>
  </si>
  <si>
    <t>Cada entidad empleadora deberá consignar la nómina de sus trabajadores en sus planillas mensuales de declaración y pago de cotizaciones. Si la entidad empleadora no declarase sus cotizaciones en uno o más meses del Período Anual, el Promedio Anual de Trabajadores se obtendrá dividiendo por doce el número total de Trabajadores declarados en los restantes meses del Período.</t>
  </si>
  <si>
    <t>No entregar nómina de trabajadores en planillas mensuales</t>
  </si>
  <si>
    <t>Entrega de Nóminas y Planillas a cargo de Recursos Humanos</t>
  </si>
  <si>
    <t>Certificados de Mutual de Seguridad</t>
  </si>
  <si>
    <t>Las entidades empleadoras que puedan  acceder a rebajar su tasa de cotización adicional deberán enviar en el mes de octubre del año en que se realice la evaluación, al Instituto de Seguridad Laboral o la Mutualidad de Empleadores, según corresponda, las copias de las actas de constitución 
de todos los Comités Paritarios de Higiene y Seguridad que se hayan constituido por primera vez o renovado en los dos últimos Períodos Anuales en la entidad empleadora, y una declaración jurada ante Notario del representante legal de ésta, suscrita también por los miembros de dichos Comités, en que se certifique el funcionamiento de cada uno de los Comités Paritarios existentes en la entidad empleadora en los correspondientes Períodos Anuales.</t>
  </si>
  <si>
    <t>No entrega de Actas de Constitución de C.P.H.S.
No entregar Declaraciones Juradas del Representante Legal de la Empresa</t>
  </si>
  <si>
    <t>Entrega de Documentación solicitada por el OAL</t>
  </si>
  <si>
    <t>Respaldo de entrega de información</t>
  </si>
  <si>
    <t xml:space="preserve"> 07-03-2006</t>
  </si>
  <si>
    <t>Ministerio del Trabajo y Previsión Social.</t>
  </si>
  <si>
    <t>INTRODUCE MODIFICACIONES EN EL REGLAMENTO PARA LA APLICACION DE LA LEY Nº16.744, QUE ESTABLECE NORMAS SOBRE ACCIDENTES DEL TRABAJO Y ENFERMEDADES PROFESIONALES, CONTENIDO EN EL DECRETO SUPREMO Nº 101, DE 1968, DEL MINISTERIO DEL TRABAJO Y PREVISION SOCIAL, Y EN EL REGLAMENTO PARA LA CALIFICACION Y EVALUACION DE LOS ACCIDENTES DEL TRABAJO Y ENFERMEDADES PROFESIONALES, CONTENIDO EN EL DECRETO SUPREMO Nº 109, DE 1968, DEL MINISTERIO DEL TRABAJO Y PREVISION SOCIAL</t>
  </si>
  <si>
    <t>El trabajador de pleno derecho quedará automáticamente cubierto por el Seguro.
    Sin perjuicio de lo anterior, la entidad empleadora que se encuentre adherida a una Mutualidad o que por el solo ministerio de la ley se encuentre afiliada al INP, deberá declarar al respectivo organismo administrador, a la totalidad de sus trabajadores y las contrataciones o términos de servicios, a través del instrumento que al efecto instruya la Superintendencia."</t>
  </si>
  <si>
    <t>No prestar atención</t>
  </si>
  <si>
    <t>Declaración DIAT</t>
  </si>
  <si>
    <t>APRUEBA REGLAMENTO PARA LA APLICACION DEL ARTICULO 66 BIS DE LA LEY N° 16.744 SOBRE LA GESTION DE LA SEGURIDAD Y SALUD EN EL TRABAJO EN OBRAS, FAENAS O SERVICIOS QUE INDICA</t>
  </si>
  <si>
    <t xml:space="preserve"> El presente reglamento establece normas para la aplicación del artículo 66 bis de la Ley N° 16.744, sobre materias relativas a la seguridad y salud en el trabajo, para aquellas empresas que contraten o subcontraten con otras la realización de una obra, faena o servicios propios de su giro, así como para sus empresas contratistas y subcontratistas, con la finalidad de proteger la vida y salud de todos los trabajadores que laboren en dichos lugares, cualquiera sea su dependencia. </t>
  </si>
  <si>
    <t>No cumplir con lo dispuesto en esta normativa</t>
  </si>
  <si>
    <t xml:space="preserve">Reglamento de seguridad, salud ocupacional y medio ambiente para empresas subcontratistas </t>
  </si>
  <si>
    <t>Registro de entrega</t>
  </si>
  <si>
    <t>En aquellas obras, faenas o servicios en que existan trabajadores bajo régimen de subcontratación y en donde también ejecuten labores trabajadores de empresas de servicios transitorios, estos últimos sólo serán considerados para los efectos de calcular el número total de trabajadores que presten servicios en un mismo lugar de trabajo.</t>
  </si>
  <si>
    <t>No considerar a trabajadores en modo de subcontratación para el cálculo total de trabajadores de la faena</t>
  </si>
  <si>
    <t>Se considera a todos los trabajadores incluyendo los del régimen que establece el presente reglamento</t>
  </si>
  <si>
    <t>Informe estádistico mensual</t>
  </si>
  <si>
    <t xml:space="preserve"> Las disposiciones de este reglamento, en caso alguno, eximirán a la empresa principal, así como tampoco a las empresas contratistas y subcontratistas, de sus obligaciones individuales respecto de la protección de la seguridad y salud de sus trabajadores, para lo cual deberán cumplir con las normas legales vigentes en dichas materias.</t>
  </si>
  <si>
    <t>Lista de verificación cumplimiento</t>
  </si>
  <si>
    <t>Artículo N°4: Para los efectos de este reglamento, se entenderá por obra, faena o servicios propios de su giro, todo proyecto, trabajo o actividad destinado a que la empresa principal desarrolle sus operaciones o negocios, cuya ejecución se realice bajo su responsabilidad, en un área o lugar determinada, edificada o no, con trabajadores sujetos a régimen de subcontratación.</t>
  </si>
  <si>
    <t>Tomando conocimiento y cumpliendo con el presente reglamento</t>
  </si>
  <si>
    <t>Registro toma de conocimiento</t>
  </si>
  <si>
    <t xml:space="preserve"> La empresa principal, para efectos de planificar y dar cumplimiento a sus obligaciones en materia de seguridad y salud en el trabajo deberá mantener en la faena, obra o servicios y por el tiempo que ésta se extienda, un registro actualizado de antecedentes, en papel y/o soporte digital, el que deberá contener a lo menos:   
a) Cronograma de las actividades o trabajos a ejecutar, indicando el nombre o razón social de la(s) empresa(s) que participará(n) en su ejecución;
b) Copia de los contratos que mantiene con las empresas contratistas y de éstas con las subcontratistas, así como los que mantenga con empresas de servicios transitorios; 
c) De las empresas contratistas, subcontratistas y de servicios transitorios:  c.1) R.U.T y Nombre o Razón Social de la empresa; Organismo Administrador, Contrato de la Ley N° 16.744; nombre del encargado de los trabajos o tareas, cuando corresponda; número de trabajadores, y fecha estimada de inicio y de término de cada uno de los trabajos o  tareas específicas que ejecutará la empresa; c.2) Historial de los accidentes del trabajo y enfermedades profesionales de la faena. La empresa principal podrá solicitar información de la siniestralidad laboral a las empresas contratistas o subcontratistas; 
d)  Informe de las evaluaciones de los riesgos que podrían afectar a los trabajadores en la obra, faena o servicios; 
 e) Visitas y medidas prescritas por los organismos administradores de la Ley N° 16.744; e f) Inspecciones de entidades fiscalizadoras, copias de informes o actas, cuando se hayan elaborado. Este registro deberá estar disponible, en la obra, faena o servicios, cuando sea requerido por las entidades fiscalizadoras.</t>
  </si>
  <si>
    <t>No contar con los respaldos requeridos por el presente artículo</t>
  </si>
  <si>
    <t>Carpeta de Arranque actualizada</t>
  </si>
  <si>
    <t>Respaldos</t>
  </si>
  <si>
    <t>Las empresas contratistas y subcontratistas deberán efectuar, junto con la empresa principal, las coordinaciones que fueren necesarias para dar cumplimiento a las normas en materia de seguridad y salud en el trabajo. Asimismo, deberán informar acerca del cumplimiento de las obligaciones que les impone la ley en materias de seguridad y salud en el trabajo, cada vez que así lo solicite la empresa principal, o por su intermedio, el Comité Paritario de Faena y el Departamento de Prevención de Riesgos de Faena, según corresponda.</t>
  </si>
  <si>
    <t xml:space="preserve">Participación en actividades CPHS Faena </t>
  </si>
  <si>
    <t>Registros de Asistencia</t>
  </si>
  <si>
    <t xml:space="preserve"> El Sistema de Gestión de la SST deberá considerar, entre otros, los siguientes elementos: 1. Política de seguridad y salud en el trabajo: Esta política establecerá las directrices que orientarán todos los programas y las acciones en materias de seguridad y salud laboral en la obra, faena o servicios, debiendo explicitar, a lo menos: el compromiso de protección de todos los trabajadores de la obra, faena o servicios; el cumplimiento  de la normativa aplicable en la materia; la participación de los trabajadores, así como el mejoramiento continuo de las condiciones y medio ambiente de trabajo. Dicha Política deberá ser puesta en conocimiento de todos los trabajadores. 2. Organización: se deberá señalar la estructura organizativa de la prevención de riesgos en la obra, faena o servicios, indicando las funciones y responsabilidades en los diferentes niveles jerárquicos, en particular la correspondiente a la dirección de la o las empresas; el o los Comité (s) Paritario(s); el o los Departamentos de Prevención de Riesgos y los trabajadores.  3. Planificación: Esta deberá basarse en un examen o diagnóstico inicial de la situación y revisarse cuando se produzcan cambios en la obra, faena o servicios.  El diagnóstico deberá incluir, entre otros, la identificación de los riesgos laborales, su evaluación y análisis, para establecer las medidas para la eliminación de los peligros y riesgos laborales o su reducción al mínimo, con miras a prevenir las lesiones, enfermedades y muertes ocasionadas por el trabajo. Este diagnóstico deberá ser informado a las empresas y los trabajadores involucrados al inicio de las labores y cada vez que se produzca algún cambio en las condiciones de trabajo. Asimismo, deberá confeccionarse un plan o programa de trabajo de las actividades en materia de seguridad y salud laboral, que contenga las medidas de prevención establecidas, los plazos en que éstas se ejecutarán y sus responsables, las acciones de información y formación, los procedimientos de control de los riesgos, planes de emergencia, la investigación de accidentes. Dicho plan o programa deberá ser aprobado por el representante legal de la empresa principal, y dado a conocer a todas las empresas presentes en la obra, faena o servicios, a los trabajadores y sus representantes, así como a los Comités Paritarios y Departamentos de Prevención, debiendo establecerse la coordinación entre las distintas instancias relacionadas con las materias de seguridad y salud en el trabajo. Sin perjuicio de lo dispuesto anteriormente, la empresa principal deberá vigilar el cumplimiento por parte de las empresas contratistas y subcontratistas de la obligación de informar a sus trabajadores de los riesgos que entrañan las labores que ejecutarán; las medidas de control y prevención que deben adoptar para evitar tales riesgos y los métodos de trabajo correctos; la entrega y uso correcto de los elementos y equipos de protección; la constitución y el funcionamiento de los Comités Paritarios de Higiene y Seguridad y los Departamentos de Prevención de Riesgos, cuando corresponda. Asimismo, cada empresa contratista y subcontratista deberá formular un Programa de trabajo, aprobado por el representante legal de la respectiva empresa, que considere las directrices en materias de seguridad y salud laboral que le entregue la empresa principal. 4. Evaluación: Se debe evaluar periódicamente el desempeño del Sistema de Gestión, en los distintos niveles de la organización. La periodicidad de la evaluación la establecerá la empresa principal para cada obra, faena o servicios. 5. Acción en Pro de Mejoras o correctivas: Se debe contar con los mecanismos para la adopción de medidas preventivas y correctivas en función de los resultados obtenidos en la evaluación definida previamente, de manera de introducir las mejoras que requiera el Sistema de Gestión de la SST.</t>
  </si>
  <si>
    <t>No contar con un Sistema de Gestión conforme a lo establecido en el presente artículo</t>
  </si>
  <si>
    <t>Implementación del SIG</t>
  </si>
  <si>
    <t>Respaldos en oficina HSEC</t>
  </si>
  <si>
    <t xml:space="preserve">Toda la información vinculada al Sistema de Gestión de la SST deberá estar respaldada por escrito, debiendo mantenerse los documentos, en papel o formato electrónico, a disposición de las entidades fiscalizadoras en la obra, faena o servicios. </t>
  </si>
  <si>
    <t>No contar con respaldos sobre el Sistema de Gestión</t>
  </si>
  <si>
    <t>Organización documental</t>
  </si>
  <si>
    <t>Documentos en físico (archivados)</t>
  </si>
  <si>
    <t>La empresa principal, para la implementación del Sistema de Gestión de la SST, deberá confeccionar un Reglamento Especial para empresas contratistas y subcontratistas o Reglamento Especial, el que será obligatorio para tales empresas.</t>
  </si>
  <si>
    <t>Toma de Conocimiento RSSSO-SIGO</t>
  </si>
  <si>
    <t xml:space="preserve">Cumplimiento Cliente </t>
  </si>
  <si>
    <t>Respaldos e</t>
  </si>
  <si>
    <t xml:space="preserve">Artículo N°12: Un ejemplar de este Reglamento Especial deberá ser entregado al contratista o subcontratista previo al inicio de sus labores en la obra, faena o servicios. Una copia del referido Reglamento Especial se deberá incorporar al registro a que se refiere el artículo 5° de este reglamento, dejándose constancia, asimismo, de su entrega a las respectivas empresas contratistas y subcontratistas. </t>
  </si>
  <si>
    <t xml:space="preserve"> El Reglamento Especial para empresas contratistas y subcontratistas deberá contener: 1. La definición de quién o quiénes son los encargados de implementar y mantener en funcionamiento el Sistema de Gestión de la SST; 2. La descripción de las acciones de coordinación de las actividades preventivas entre los distintos empleadores y sus responsables, tales como: reuniones conjuntas de los Comités Paritarios y/o de los Departamentos de Prevención de Riesgos; reuniones con participación de las otras instancias encargadas de la prevención de riesgos en las empresas; mecanismos de intercambio de información, y el procedimiento de acceso de los respectivos Organismos Administradores de la Ley N° 16.744 Para estos efectos se definirán las situaciones que ameritan tal coordinación en la obra, faena o servicios. 3. La obligación de las empresas contratistas y subcontratistas de informar a la empresa principal cualquier condición que implique riesgo para la seguridad y salud de los trabajadores o la ocurrencia de cualquier accidente del trabajo o el diagnóstico de cualquier enfermedad profesional; 4. Las prohibiciones que se imponen a las empresas contratistas y subcontratistas, con la finalidad de evitar la ocurrencia de accidentes del trabajo y enfermedades profesionales en la obra, faena o servicios; 5. Los mecanismos para verificar el cumplimiento, por parte de la empresa principal, de las disposiciones del Reglamento Especial, tales como: auditorías periódicas, inspecciones planeadas, informes del Comité Paritario, del Departamento de Prevención de Riesgos o del Organismo Administrador ContratoContrato de la Ley N°16.744; y 6. Las sanciones aplicables a las empresas contratistas y subcontratistas, por infracciones a las disposiciones establecidas en este Reglamento Especial.</t>
  </si>
  <si>
    <t>Reglamento especial no cuente con las disposiciones mínimas que establece este</t>
  </si>
  <si>
    <t>reglamento revisado por el área legal</t>
  </si>
  <si>
    <t>Registro entrega reglamento especial para empresas subcontratistas</t>
  </si>
  <si>
    <t>Artículo N°18: Cuando la empresa principal tenga constituido el Comité Paritario de Higiene y Seguridad en la respectiva obra, faena o servicios, de acuerdo al D.S. N° 54, éste podrá asumir las funciones del Comité Paritario de Faena. En caso contrario, deberá ceñirse a las siguientes normas para su constitución y la designación y elección de sus miembros.</t>
  </si>
  <si>
    <t>No participación del CPHS de la obra en el CP De Faena</t>
  </si>
  <si>
    <t>Coordinar con el cliente</t>
  </si>
  <si>
    <t>El cliente debe entregar calendario de reuniones</t>
  </si>
  <si>
    <t>La empresa principal, así como las empresas contratistas y subcontratistas, estarán obligadas a adoptar y poner en práctica las medidas de prevención que les indique el Departamento de Prevención de Riesgos de Faena en el ejercicio de sus atribuciones, sin perjuicio del derecho a apelar de las mismas ante el organismo Administrador ContratoContrato al que se encuentra adherida o afiliada la empresa que apela, de conformidad con lo establecido en el inciso quinto del artículo 66 de la Ley N° 16.744</t>
  </si>
  <si>
    <t>Programa de inspecciones</t>
  </si>
  <si>
    <t xml:space="preserve">Registro de inspecciones de Seguridad </t>
  </si>
  <si>
    <t>Decreto  97</t>
  </si>
  <si>
    <t xml:space="preserve">MODIFICA DECRETO N° 594 DE 1999, SOBRE CONDICIONES
 SANITARIAS Y AMBIENTALES BÁSICAS EN LOS LUGARES DE TRABAJO
</t>
  </si>
  <si>
    <t>Art.109A</t>
  </si>
  <si>
    <t xml:space="preserve"> - Se consideran expuestos a radiación ultravioletra aquellos trabajadores que realicen trabajos a radiación directa en días comprendidos entre el  de Sep y el 31 de Marzo entre las 10 a las 17 hrs y aquellos que realizan labores sometidos  a radiación en cualquier época del año con un índice de igual o superior a 6                        
 - El índice UV proyectado máximo diario debe ser corregido según las variable latitud, nubosidad, altitud y elementos reflectantes o absorbentes, según información proporcionada por la Dirección Metereológica de Chile.                                                                             - Los empleadores de trabajadores expuestos deben realizar la gestión del riesgo de radiación UV adoptando medidas de control adecuadas
</t>
  </si>
  <si>
    <t>Plan de gestión RUVS
Inducción IRL</t>
  </si>
  <si>
    <t>FIJA EL TEXTO REFUNDIDO  COORDINADO Y SISTEMATIZADO DE LA CONSTITUCION POLITICA DE LA REPUBLICA DE CHILE</t>
  </si>
  <si>
    <t>La Constitución asegura a todas las personas: 
 8º.- El derecho a vivir en un medio ambiente libre de contaminación. Es deber del Estado velar para que este derecho no sea afectado y tutelar la preservación de la naturaleza.
     La ley podrá establecer restricciones específicas al ejercicio de determinados derechos o libertades para proteger el medio ambiente;</t>
  </si>
  <si>
    <t>Contaminación Medio Ambiente Incumplimiento Legal</t>
  </si>
  <si>
    <t>En todas los Centros de actividades de SK se ajustarán en general y en particular a todas las normativas y disposiciones institucionales que reglamentan, con el objetivo de cumplir con las obligaciones correlativas y las normas legales que regulan las actividades económicas bajo evaluación ambiental, lo que quedará plasmado en el Plan de Gestión Ambiental. Cumpliemiento de la Política de HSEC de SK</t>
  </si>
  <si>
    <t>Cumpliemiento Plan Gestión Ambiental
Difusión Política HSEC SK
Certificación ISO 14001:2015 vigente</t>
  </si>
  <si>
    <t>REGLAMENTO PARA LA APLICACION DE LA LEY N° 16.744, QUE ESTABLECE NORMAS SOBRE ACCIDENTES DEL TRABAJO Y ENFERMEDADES PROFESIONALES</t>
  </si>
  <si>
    <t>El trabajador de pleno derecho quedará automáticamente cubierto por el Seguro.
    Sin perjuicio de lo anterior, la entidad empleadora que se encuentre adherida a una Mutualidad o que por el solo ministerio de la ley se encuentre afiliada al ISL, deberá declarar al respectivo organismo administrador, a la totalidad de sus trabajadores y las contrataciones o términos de servicios, a través del instrumento que al efecto instruya la Superintendencia.</t>
  </si>
  <si>
    <t>No prestar atención médica</t>
  </si>
  <si>
    <t>DIAT</t>
  </si>
  <si>
    <t>DIAT timbrada por OAL Y/O subida al sistema</t>
  </si>
  <si>
    <t>El trayecto directo, a que se refiere el inciso 2° del artículo 5° de la ley, es el que se realiza entre la habitación y el lugar de trabajo; o viceversa.
    La circunstancia de haber ocurrido el accidente en el trayecto directo deberá ser acreditada ante el 
respectivo organismo Administrador Contrato mediante el correspondiente parte de Carabineros u otros medios 
igualmente fehacientes.</t>
  </si>
  <si>
    <t>No acreditar el accidente de trayecto</t>
  </si>
  <si>
    <t xml:space="preserve">  Artículo 37°. establecida en la letra a) del artículo 15 de la ley, calculándose sobre las remuneraciones o rentas indicadas en el artículo 17 de la ley y el producto se enterará en la misma forma y oportunidad que las demás cotizaciones previsionales.
    Las cotizaciones antes señaladas se efectuarán por la totalidad de los trabajadores de cada empresa, sin distinción de sus labores específicas ni de su calidad jurídica, habida consideración únicamente a la actividad principal de la empresa determinada con arreglo a las normas contempladas en el artículo 4° de este reglamento.
    El recargo, la rebaja y la exención de las cotizaciones adicionales a que se refiere el artículo 16 de la ley serán materia de un reglamento especial.</t>
  </si>
  <si>
    <t>No efectuar cotizaciones en Organismo Administrador</t>
  </si>
  <si>
    <t>Efectuar cotizaciones de cada trabajador en base a la planilla total de trabajadores</t>
  </si>
  <si>
    <t>Planilla de trabajadores timbrada</t>
  </si>
  <si>
    <t xml:space="preserve">En caso de accidentes del trabajo o de trayecto deberá aplicarse el siguiente procedimiento:
a)   Los trabajadores que sufran un accidente del trabajo o de trayecto deben ser enviados, para su atención, por la entidad empleadora, inmediatamente de tomar conocimiento del siniestro, al establecimiento asistencial del organismo Administrador Contrato que le corresponda.
b)   La entidad empleadora deberá presentar en el organismo Administrador Contrato al que se encuentra adherida o afiliada, la correspondiente "Denuncia Individual de Accidente del Trabajo" (DIAT), debiendo mantener una copia de la misma. Este documento deberá presentarse con la información que indica su formato y en un plazo no superior a 24 horas de conocido el accidente.
c)   En caso que la entidad empleadora no hubiere realizado la denuncia en el plazo establecido, ésta deberá ser efectuada por el trabajador, por sus derecho-habientes, por el Comité Paritario de Higiene y Seguridad de la empresa cuando corresponda o por el médico tratante. Sin perjuicio de lo señalado, cualquier persona que haya tenido conocimiento de los hechos podrá hacer la denuncia.
d)   En el evento que el empleador no cumpla con la obligación de enviar al trabajador accidentado al establecimiento asistencial del organismo Administrador Contrato que le corresponda o que las circunstancias en que ocurrió el accidente impidan 
que aquél tome conocimiento del mismo, el trabajador podrá concurrir por sus propios medios, debiendo ser atendido de inmediato.
e)   Excepcionalmente, el accidentado puede ser trasladado en primera instancia a un centro asistencial que no sea el que le corresponde según su organismo administrador, en las siguientes situaciones: casos de urgencia o cuando la cercanía del lugar donde ocurrió el accidente y su gravedad así lo requieran. Se entenderá que hay urgencia cuando la condición de salud o cuadro clínico implique riesgo vital y/o secuela funcional grave para la persona, de no mediar atención médica inmediata. Una vez calificada la urgencia y efectuado el ingreso del accidentado, el centro asistencial deberá informar dicha situación a los organismos administradores, dejando constancia de ello.
f)   Para que el trabajador pueda ser trasladado a un centro asistencial de su organismo Administrador Contrato o a aquél con el cual éste tenga convenio, deberá contar con la autorización por escrito del médico que actuará por encargo del organismo 
administrador.
g)   Sin perjuicio de lo dispuesto precedentemente, el respectivo organismo Administrador Contrato deberá instruir a sus entidades empleadoras adheridas o afiliadas para que registren todas aquellas consultas de trabajadores con motivo de lesiones, que sean atendidos en policlínicos o centros asistenciales, ubicados en el lugar de la faena y/o pertenecientes a las entidades empleadoras o con los cuales tengan convenios de atención. El formato del registro será definido por la  Superintendencia.                   </t>
  </si>
  <si>
    <t>No denunciar los accidentes de trabajo o de trayecto</t>
  </si>
  <si>
    <t>Denunciar inmediatamente los accidentes del trabajo y/o del trayecto al O.A.L.</t>
  </si>
  <si>
    <r>
      <t xml:space="preserve"> En caso de enfermedad profesional deberá aplicarse el siguiente procedimiento:
a)   Los organismos administradores están obligados a efectuar, de oficio o a requerimiento de los trabajadores o de las entidades empleadoras, los exámenes que correspondan para estudiar la eventual existencia de una enfermedad profesional, sólo en cuanto existan o hayan existido en el lugar de trabajo, agentes o factores de riesgo que pudieran asociarse a una enfermedad profesional, debiendo comunicar a los trabajadores los resultados individuales y a la entidad empleadora respectiva los datos a que pueda tener acceso en conformidad a las disposiciones legales vigentes, y en caso de haber trabajadores afectados por una enfermedad profesional se deberá indicar que sean trasladados a otras faenas donde no estén expuestos al agente causal de la enfermedad. El organismo Administrador Contrato no podrá negarse a efectuar los respectivos exámenes si no ha  realizado una evaluación de las condiciones de trabajo, dentro de los seis meses anteriores al requerimiento, o en caso que la historia ocupacional del trabajador así lo sugiera.
b)   Frente al rechazo del organismo Administrador Contrato a efectuar dichos exámenes, el cual deberá ser fundado, el trabajador o la entidad empleadora, podrán recurrir a la Superintendencia, la que resolverá con competencia exclusiva y sin ulterior recurso.
c)   Si un trabajador manifiesta ante su entidad empleadora que padece de una enfermedad o presenta síntomas que presumiblemente tienen un origen profesional, el empleador deberá remitir la correspondiente "Denuncia Individual de Enfermedad Profesional" (DIEP), a más tardar dentro del plazo de 24 horas y enviar al trabajador inmediatamente de conocido el hecho, para su atención al establecimiento asistencial del respectivo organismo administrador, en donde se le deberán realizar los exámenes y procedimientos que sean necesarios para establecer el origen común o profesional de la enfermedad. El empleador deberá guardar una copia de la DIEP, documento que deberá presentar con la información que indique su formato.
d)   En el caso que la entidad empleadora no hubiere realizado la denuncia en el plazo establecido en la letra anterior, ésta deberá ser efectuada por el trabajador, por sus derecho-habientes, por el Comité Paritario de Higiene y Seguridad de la empresa cuando corresponda o por el médico tratante. Sin perjuicio de lo señalado, cualquier persona que haya tenido conocimiento de los hechos podrá hacer la denuncia.
e)   El organismo Administrador Contrato deberá emitir la correspondiente resolución en cuanto a si la afección es de origen común o de origen profesional, la cual deberá notificarse al trabajador y a la entidad empleadora, 
instruyéndoles las medidas que procedan.
f)   Al momento en que se le diagnostique a algún trabajador o ex-trabajador la existencia de una enfermedad profesional, el organismo Administrador Contrato deberá dejar constancia en sus registros, a lo menos, de sus datos personales, la fecha del diagnóstico, la patología y el puesto de trabajo en que estuvo o está expuesto al riesgo que se la originó.
g)   El organismo Administrador Contrato deberá incorporar a la entidad empleadora a sus programas de vigilancia epidemiológica, al momento de establecer en ella la presencia de factores de riesgo que así lo ameriten o de diagnosticar en los trabajadores alguna enfermedad profesional.                                                                                                                                                                          </t>
    </r>
    <r>
      <rPr>
        <sz val="9"/>
        <color rgb="FFFF0000"/>
        <rFont val="Calibri"/>
        <family val="2"/>
        <scheme val="minor"/>
      </rPr>
      <t xml:space="preserve">    </t>
    </r>
  </si>
  <si>
    <t>No realizar DIEP ante el O.A.L.</t>
  </si>
  <si>
    <t>Realización de DIEP cuando corresponda</t>
  </si>
  <si>
    <t xml:space="preserve">DIEP timbrada por OAL Y/O subida al sistema.
Recalificación médica
</t>
  </si>
  <si>
    <t>Decreto  109</t>
  </si>
  <si>
    <t>REGLAMENTO PARA LA CALIFICACIÓN Y EVALUACIÓN DE LOS ACCIDENTES DEL TRABAJO Y ENFERMEDADES  PROFESIONALES</t>
  </si>
  <si>
    <t>Las prestaciones económicas establecidas en la ley 16.744, tienen por objeto reemplazar las rentas de actividad del accidentado o enfermo profesional. Por consiguiente, existirá continuidad de ingresos entre remuneraciones y subsidio o pensión, o entre subsidio y pensión.
    El derecho de las prestaciones económicas del seguro se adquirirá a virtud del diagnóstico médico correspondiente.</t>
  </si>
  <si>
    <t xml:space="preserve">Se considerará incapacidad temporal toda aquella provocada por accidente del trabajo o enfermedad profesional, de naturaleza o efectos transitorios, que permita la recuperación del trabajador y su reintegro a sus labores habituales.
    No será necesario graduar la incapacidad temporal; y en tanto ella subsista, el trabajador sólo tendrá derecho a las prestaciones médicas y a subsidio, con arreglo al párrafo III del Título V de la ley 16.744. </t>
  </si>
  <si>
    <t>RECA</t>
  </si>
  <si>
    <t>Recepcion de RECA</t>
  </si>
  <si>
    <t>Se considerará invalidez el estado derivado de un accidente del trabajo o enfermedad profesional que produzca una incapacidad presumiblemente de naturaleza irreversible, aun cuando deje en el trabajador una capacidad residual de trabajo que le permita continuar en actividad.
    La invalidez deberá ser graduada en todo caso, en conformidad a las normas establecidas en el presente reglamento, y en tanto represente una incapacidad de ganancia igual o superior a un 15% dará derecho a indemnización global o a pensión, según el caso, sin perjuicio de las prestaciones médicas y subsidios que correspondan.</t>
  </si>
  <si>
    <t>Informacion de invalidez por OAL</t>
  </si>
  <si>
    <t>Verificacion y control de informe OAL
RECA</t>
  </si>
  <si>
    <t>Para que una enfermedad se considere profesional es indispensable que haya tenido su origen en los trabajos que entrañan el riesgo respectivo, aun cuando éstos no se estén desempeñando a la época del diagnóstico.</t>
  </si>
  <si>
    <t>En los siguientes casos, y sin que la enumeración sea taxativa, las enfermedades profesionales se consideran que producen  incapacidad temporal: (Revisar listado en Decreto)</t>
  </si>
  <si>
    <t>ESCALA PARA LA DETERMINACION DE LA COTIZACION ADICIONAL DIFERENCIADA</t>
  </si>
  <si>
    <t>La cotización adicional diferenciada a que se refiere la letra b) del artículo 15 de la Ley Nº 16.744 será la siguiente, según la actividad de la empresa o entidad empleadora:
(Listado se encuentra en Decreto).</t>
  </si>
  <si>
    <t>Alza de cotización</t>
  </si>
  <si>
    <t>Certificado de cotización adicional emitido por OAL</t>
  </si>
  <si>
    <t>Cumplimiento con la gestión preventiva 
Estadística de Accidentabilidad</t>
  </si>
  <si>
    <t>Toda empresa minera que inicie o reinicie obras o actividades, deberá previamente informarlo por escrito al Servicio, señalando su ubicación, coordenadas U.T.M., el nombre del Propietario, del Representante Legal, y del Experto o Monitor de Seguridad si procediera, indicando su número de registro y categoría, a lo menos con quince (15) días de anticipación al inicio de los trabajos.
    Si dichas obras o actividades las realiza a través de contratistas, deberá enviar además al Servicio, la siguiente información:
    Tipo de obra y su ubicación.
    Razón Social del Contratista y su dirección.
    Fecha de iniciación y término de contrato.
    Autorización ambiental.
Mientras tal información no sea entregada, el Servicio considerará a la empresa minera mandante, como ejecutora directa de dichas obras o actividades.</t>
  </si>
  <si>
    <t>No informar sobre inicio de actividades al SERNAGEOMIN</t>
  </si>
  <si>
    <t>Carta de Inicio de faena dirigida al SERNAGEOMIN</t>
  </si>
  <si>
    <t>Carta de Inicio de faena timbrada por SERNAGEOMIN</t>
  </si>
  <si>
    <t>Sin perjuicio de la existencia de los Reglamentos de Orden, Higiene y Seguridad exigidos por la legislación del país, las Empresas Mineras deberán elaborar, desarrollar y mantener reglamentos internos específicos de las operaciones críticas, que garanticen la integridad física de los trabajadores, el cuidado de las instalaciones, equipos, maquinarias y del medio ambiente.".</t>
  </si>
  <si>
    <t>PSSO y Programa de S&amp;SO específico</t>
  </si>
  <si>
    <t>PSSO firmado por las autoridades competentes</t>
  </si>
  <si>
    <t>Las empresas mineras deberán elaborar y mantener un sistema documentado de procedimientos de operación que garanticen el cumplimiento de los reglamentos indicados en el artículo precedente.
    El Servicio podrá solicitar a la Empresa Minera, cuando lo estime conveniente, el texto de los Reglamentos y Procedimientos aludidos en este artículo y en el anterior.</t>
  </si>
  <si>
    <t>Log de Procedimientos</t>
  </si>
  <si>
    <t>Procedimientos difundidos y evaluados</t>
  </si>
  <si>
    <t>Las Empresas mineras, para la ejecución de sus trabajos, deberán regirse primeramente por las normas técnicas especificadas en este Reglamento, luego por las aprobadas por los competentes Organismos Nacionales y en subsidio, por aquellas normas técnicas internacionalmente aceptadas.".</t>
  </si>
  <si>
    <t>Matriz de marco legal y otros requisitos</t>
  </si>
  <si>
    <t>Matriz Legal</t>
  </si>
  <si>
    <t>Todos los equipos, maquinarias, materiales, instalaciones e insumos, deberán tener sus especificaciones técnicas y de funcionamiento en idioma español.".</t>
  </si>
  <si>
    <t>Mantener equipos, instalaciones o estructuras en mal estado</t>
  </si>
  <si>
    <t>Procedimiento de trabajos para las actividades a realizar revisados por el cliente</t>
  </si>
  <si>
    <t>Procedimientos firmados y difundidos</t>
  </si>
  <si>
    <t>Administrador
Jefe de Terreno
HSEC</t>
  </si>
  <si>
    <t>La Empresa minera debe adoptar las medidas necesarias para garantizar la vida e integridad de los trabajadores propios y de terceros, como así mismo de los equipos, maquinarias, e instalaciones, estén o no indicadas en este Reglamento. Dichas medidas se deberán dar a conocer al personal a través de conductos o medios de comunicación que garanticen su plena difusión y comprensión.
    Tanto el acceso de visitas, como personal ajeno a las operaciones mineras de la faena, deberá estar regulado mediante un procedimiento que cautele debidamente su seguridad.".</t>
  </si>
  <si>
    <t>Procedimientos difundidos y evaluado
Verificación de condiciones en terreno</t>
  </si>
  <si>
    <t>Será deber de la Empresa Minera, proporcionar en forma gratuita a sus trabajadores los elementos de protección personal adecuados a la función que desempeñen, debidamente certificados por un organismo competente.
    Las Empresas mineras deberán efectuar estudios de las reales necesidades de elementos de protección personal para cada ocupación y puesto de trabajo, en relación a los riesgos efectivos a que estén expuestos los trabajadores. Además, deberán disponer de normas relativas a la adquisición, entrega, uso, mantención, reposición y motivación de tales elementos.
    Las líneas de mando de las empresas deberán incorporar en sus programas la revisión periódica del estado de los elementos de protección personal y verificar su uso por parte de los trabajadores, quienes están obligados a cumplir las exigencias establecidas en el reglamento interno de la empresa, en lo concerniente al uso de dichos elementos.".</t>
  </si>
  <si>
    <t>Entrega de Cargo
Estudio de necesidad de EPP</t>
  </si>
  <si>
    <t>Registro entrega de cargo</t>
  </si>
  <si>
    <t>Administrador de Contrato
Personal de bodega</t>
  </si>
  <si>
    <t>Toda empresa minera con cien (100) o más trabajadores deberá contar en su organización con un Departamento de Prevención de Riesgos, el que deberá ser dirigido exclusivamente por un Experto Categoría "A" o "B", calificado por el Servicio.
    El Servicio, atendiendo a la naturaleza o grado de riesgo que tengan las operaciones de una Empresa Minera, con menos de cien (100) trabajadores, también podrá exigirle la formación de un Departamento de Prevención de Riesgos. Estos Departamentos de Prevención de Riesgos deben ser dirigidos por un Experto calificado por el Servicio, a tiempo completo. En el caso de las empresas con menos de cien (100) trabajadores, el Servicio determinará la permanencia total o parcial del Experto.
    La organización de Prevención de Riesgos debe tener permanencia en las faenas donde se realizan las operaciones mineras.
    El Departamento de Prevención de Riesgos a que se refieren los incisos anteriores deberá depender directamente de la Gerencia General o de una organización que normalice y fiscalice en la Empresa acciones sobre Seguridad, Calidad y Medio Ambiente, la que, a su vez, debe depender de la Gerencia General o de la máxima autoridad de la empresa.</t>
  </si>
  <si>
    <t>Organigrama del área HSEC</t>
  </si>
  <si>
    <t>Organigrama actualizado
Descriptores de cargo</t>
  </si>
  <si>
    <t>Administrado de Contrato</t>
  </si>
  <si>
    <t>Las empresas mineras, dentro de los primeros 20 días siguientes al inicio de sus trabajos, deberán enviar al Servicio, sus planes y programas de prevención de accidentes y enfermedades profesionales.
    Toda Empresa Minera deberá realizar evaluaciones anuales del cumplimiento de dichos planes y programas. Estos planes y programas deben contener como mínimo actividades necesarias para detectar condiciones y acciones subestándar y capacitación del personal.".</t>
  </si>
  <si>
    <t>Plan de Gestión SSTRO</t>
  </si>
  <si>
    <t>Entrega de Plan a Seremi, DT, Sernageomin</t>
  </si>
  <si>
    <t>Es obligación de cada uno de los trabajadores respetar y cumplir todas las reglas que le conciernen directamente o afecten su conducta, prescritas en este Reglamento y en otros internos de la faena minera, o que se hayan impartido como instrucciones u órdenes.
    Toda persona que tenga supervisión sobre los trabajadores, deberá exigir el cumplimiento de tales reglas o instrucciones.
    La Empresa minera deberá disponer de los medios necesarios para que tanto los trabajadores como los supervisores cumplan con estas exigencias.
    El incumplimiento por parte del trabajador a los reglamentos, normas y procedimientos o instrucciones entregadas para el correcto desempeño de su trabajo, podrá ser sancionado por la Empresa conforme a lo establecido por la Ley Nº 16.744.".</t>
  </si>
  <si>
    <t>Reglamento Interno SK</t>
  </si>
  <si>
    <t xml:space="preserve">Entrega RIOHS a trabajadores </t>
  </si>
  <si>
    <t>Sin perjuicio de las mantenciones y/o revisiones realizadas por personal especialista; es obligación de todo trabajador verificar, al inicio de su jornada de trabajo, el buen funcionamiento de los equipos, maquinarias y elementos de control con que deba efectuar su labor. También, verificará el buen estado de las estructuras, fortificación, materiales y el orden y limpieza del lugar de trabajo.
    Si el trabajador observa defectos o fallas en los equipos y sistemas antes mencionados en cualquier lugar de la faena, debe dar cuenta de inmediato a sus superiores, sin perjuicio de las medidas que pueda tomar, conforme a lo que él este autorizado.".</t>
  </si>
  <si>
    <t>Equipos y maquinarias sin verificar</t>
  </si>
  <si>
    <t>Check list de pre uso equipos, herramientas, maquinarias</t>
  </si>
  <si>
    <t>Check list 
Verificación en terreno</t>
  </si>
  <si>
    <t>Está estrictamente prohibido presentarse en los recintos de una faena minera, bajo la influencia de alcohol o de drogas. Esto será pesquisado por personal competente, mediante un examen obligatorio que se realizará a petición del Supervisor responsable.
    La negativa del afectado al cumplimiento de esta disposición dará motivo a su expulsión inmediata del recinto de trabajo, pudiendo requerirse, si fuera necesario, el auxilio de la fuerza pública para hacerla cumplir, en conformidad con los procedimientos previstos en la legislación vigente.
    Prohíbase la introducción, distribución y consumo de bebidas alcohólicas y/o drogas en los recintos industriales de las empresas mineras y todo juego de azar con apuestas de dinero o bienes de cualquier especie.".</t>
  </si>
  <si>
    <t>Plan de A&amp;D
RIOHS SK</t>
  </si>
  <si>
    <t>Testeo A&amp;D periódico 
Entrega de RIOHS</t>
  </si>
  <si>
    <t>Se prohíbe a los trabajadores, cuya labor se ejecuta cerca de maquinarias en movimiento y/o sistemas de transmisión descubiertos, el uso de elementos sueltos susceptibles de ser atrapados por las partes móviles.".</t>
  </si>
  <si>
    <t>Requisito contenido en RIOHS</t>
  </si>
  <si>
    <t>Entrega RIOHS
Verificación en Terreno</t>
  </si>
  <si>
    <t>Sólo podrán conducir vehículos y maquinarias motorizadas, tanto livianos como pesados, las personas que, expresamente, la Administración de la faena haya autorizado. En todo caso, y cuando deban conducir estos equipos en caminos públicos o privados de uso público, dichas personas deberán cumplir con los requisitos establecidos por la legislación vigente tales como: Ley Nº 18.290; D.S. N° 170, del 02 de enero de 1986 y el D.S. N° 97 del 12 de Septiembre de 1984, ambos del Ministerio de Transporte y Telecomunicaciones.
    El personal designado deberá ser debidamente capacitado sobre la conducción y operación del móvil que debe conducir. Para ello, deberán cumplir con los siguientes requisitos:
a)  Saber leer y escribir;
b)  Ser aprobado en un examen Psico-senso-técnico riguroso;
c)  Ser aprobado en un examen práctico y teórico de conducción y operación;
d)  Ser instruido y aprobar un examen sobre el "Reglamento de Tránsito" que la Empresa Minera debe tener en funcionamiento.
    Cada cuatro años debe establecerse un examen Psico-senso-técnico riguroso e ineludible para los chóferes que renuevan su carné interno. Para chóferes de equipo pesado, los que transporten personal, u otros que determinen las empresas, el examen Psico-senso-técnico será anual."</t>
  </si>
  <si>
    <t xml:space="preserve">Conducir y operar equipos sin autorización </t>
  </si>
  <si>
    <t>Acreditación de conductores y operadores</t>
  </si>
  <si>
    <t>Portar licencia de conducir interna y municipal
Verificación en terreno</t>
  </si>
  <si>
    <t>Art.43</t>
  </si>
  <si>
    <t>Se prohíbe la conducción de vehículos o la operación de equipos pesados automotores por personas que se encuentren bajo la influencia del alcohol y/o drogas, o que se determine que son consumidores habituales de estas sustancias.
    Toda persona que por prescripción médica, esté sometida a tratamiento con sustancias psicotrópicas o cualquier medicamento que a juicio de un facultativo, altere significativamente sus condiciones psicomotoras, deberá ser relevado de sus funciones de conductor u operador, en tanto perdure el tratamiento.".</t>
  </si>
  <si>
    <t xml:space="preserve">Conducir y operar equipos bajo los efectos de sustancias </t>
  </si>
  <si>
    <t>Todo vehículo o maquinaria que pueda desplazarse, como camiones, equipos de movimiento de tierra, palas, motoniveladoras, cargadores, equipos de levante y otros, deberán estar provistos de luces y aparatos sonoros que indiquen la dirección de su movimiento en retroceso, y en el caso de las Grúas Puente, en todo sentido.".</t>
  </si>
  <si>
    <t xml:space="preserve">Requisitos para acreditación de equipos y vehículos </t>
  </si>
  <si>
    <t>equipos y vehículos acreditados
Verificación en terreno</t>
  </si>
  <si>
    <t>El personal encargado del movimiento de materiales pesados, mediante el uso de equipos mecanizados, deberá recibir un entrenamiento completo sobre el equipo que usará para su labor, incluido capacidades, resistencia de materiales, y toda otra información necesaria. ".</t>
  </si>
  <si>
    <t xml:space="preserve">Conducir y operar equipos sin capacitación </t>
  </si>
  <si>
    <t>Certificados de Operadores</t>
  </si>
  <si>
    <t xml:space="preserve">Certificado de Capacitación </t>
  </si>
  <si>
    <t>Por motivo alguno deberá permitirse el tránsito de personal debajo de lugares con riesgo de caídas de cargas, herramientas, materiales o líquidos que puedan causar daños a la integridad física de las personas. ".</t>
  </si>
  <si>
    <t>Procedimientos específicos de trabajo</t>
  </si>
  <si>
    <t>Procedimientos y Reglamentos difundidos y evaluados</t>
  </si>
  <si>
    <t>Administrador de Contrato
Supervisión 
HSEC</t>
  </si>
  <si>
    <t>Los lugares donde exista riesgo de caídas de personal a distinto nivel deberán estar provistos de protecciones adecuadas en todo su contorno.</t>
  </si>
  <si>
    <t>Trabajo en Altura</t>
  </si>
  <si>
    <t>Utilización de andamios y plataformas de trabajo</t>
  </si>
  <si>
    <t>En todo trabajo que se ejecute en altura, donde exista el riesgo de caída a desnivel, o bien al borde de aberturas se deberá utilizar cinturón y/o arnés, con su respectiva cuerda de seguridad, debidamente afianzada a un lugar estable. ".</t>
  </si>
  <si>
    <t>Procedimiento de trabajo especifico</t>
  </si>
  <si>
    <t xml:space="preserve">Difusión y evaluación PTO
Entrega de EPP
Verificación en terreno
</t>
  </si>
  <si>
    <t xml:space="preserve">MINISTERIA DE MINERIA </t>
  </si>
  <si>
    <t>APRUEBA REGLAMENTO DE SEGURIDAD MINERA</t>
  </si>
  <si>
    <t>La Administración de la faena minera deberá disponer de los medios, planes y programas para la mantención de todas las instalaciones, equipos y maquinarias que se utilicen en una mina, sea ésta subterránea o rajo abierto, que garanticen su correcta operación, minimizando el riesgo a la integridad de los trabajadores, equipos e instalaciones y deterioro del medio ambiente.
    Se deberán considerar, a lo menos y si corresponde, los siguientes aspectos:
a)  Estado general de los sistemas de transmisión, suspensión, rodado, frenado, dirección y sistemas de seguridad.
b)  Sistemas hidráulicos de operación.
c)  Sistemas eléctricos.
d)  Sistemas de luces, bocinas, alarmas y protecciones del operador.
e)  Sistemas de protección contra incendios.
f)  Control de emisión de gases, manteniendo registros con los resultados de las mediciones.
g)  Todo otro que, ante una eventual falla de su funcionamiento, pudiera ocasionar lesiones a personas, equipos y procesos.
    No debe ser permitido el uso de equipo o maquinaria que tenga algún desperfecto en los sistemas mencionados.
    En toda faena minera, el uso de solventes para limpieza debe ser rigurosamente controlado. Se prohíbe usar gasolina, parafina, benzol o cualquier solvente que libere gases tóxicos o inflamables para la limpieza de herramientas, maquinarias u otros elementos en el interior de las minas subterráneas.".</t>
  </si>
  <si>
    <t>Previo a efectuar la mantención y reparación de maquinarias o equipos se deben colocar los dispositivos de bloqueos y advertencia, que serán retirados solo por el personal a cargo de la mantención o reparación, en el momento que ésta haya terminado.
    Antes de que sean puestos nuevamente en servicio, deberán colocarse todas sus protecciones y dispositivos de seguridad y someterse a pruebas de funcionamiento que garanticen el perfecto cumplimiento de su función. ".</t>
  </si>
  <si>
    <t>Procedimientos y Reglamentos difundidos y evaluados
Verificación en terreno</t>
  </si>
  <si>
    <t>Art.53</t>
  </si>
  <si>
    <t xml:space="preserve"> Si por cualquier razón, una persona debe introducir en el interior de una máquina su cuerpo o parte de él, la maquinaria deberá estar completamente bloqueada, desenergizada e inmóvil, enclavada de tal manera que no pueda moverse y lesionar a dicha persona o a otro. Tal operación será diseñada de forma que solamente la persona introducida en la máquina pueda desenclavarlo y que para hacerlo deba salir de ella.
    Este tipo de operaciones debe ser realizado mediante un  procedimiento específico de trabajo seguro.</t>
  </si>
  <si>
    <t>Si la reparación de un equipo requiere pruebas o ajustes para los cuales sea necesario energizar y mover la máquina, habiendo personal expuesto, se deberá contar con un análisis de riesgo y procedimiento específico de la tarea y todo el personal participante deberá estar instruido al respecto.".</t>
  </si>
  <si>
    <t xml:space="preserve">Procedimientos específicos de trabajo
Realización de ART
</t>
  </si>
  <si>
    <t>Todo sistema de transmisión de movimientos deberá estar convenientemente protegido para evitar el contacto accidental con personas."</t>
  </si>
  <si>
    <t>Equipos y maquinarias con protecciones</t>
  </si>
  <si>
    <t>Las protecciones de seguridad deberán ser diseñadas y construidas de tal manera que impidan el acceso hasta la zona peligrosa de cualquier parte del cuerpo humano.
    Las protecciones deben identificarse a través de los respectivos códigos de colores según las normas nacionales o internacionales aceptadas.".</t>
  </si>
  <si>
    <t>En lo que no está expresamente normado en este Reglamento, la Empresa Minera deberá cumplir con las normas Sanitarias vigentes, según lo estipula el "Reglamento sobre Condiciones Sanitarias y Ambientales Básicas en los Lugares de Trabajo", y el Código Sanitario.</t>
  </si>
  <si>
    <t>LV verificación DS 594</t>
  </si>
  <si>
    <t>LV cumplimiento Legal
Evidencias al cumplimiento</t>
  </si>
  <si>
    <t>La Empresa minera deberá proveer, para todos sus trabajadores, servicios higiénicos suficientes, sean excusados de agua corriente o excusados químicos y cuyo número se determinará aplicando la tabla siguiente, válida para operaciones de superficie:</t>
  </si>
  <si>
    <t xml:space="preserve">Cumplimiento con servicios higiénicos en Superficie y subterránea </t>
  </si>
  <si>
    <t>Las Empresas Mineras que ocupen más de quince (15) trabajadores en las operaciones directas de ellas, deberán dotar de baños y casas o salas de vestir fácilmente accesibles a todos los trabajadores, a menos que el campamento provea de facilidades equivalentes.
    Tales lugares deben ser convenientemente calefaccionados, iluminados, ventilados y mantenidos en condiciones higiénicas en forma permanente. Asimismo, deberán estar provistos de sistemas adecuado para la protección de los elementos personales de los trabajadores, considerando dispositivos de seguridad para evitar robos o perdidas y contarán con suficientes sillas o bancos para el uso del personal.
    Finalmente, en esos sitios también deberá existir, en todo momento, un suministro de agua caliente para los trabajadores, en proporción de por lo menos una llave por cada diez (10) personas o fracción.</t>
  </si>
  <si>
    <t>Salas de Cambio</t>
  </si>
  <si>
    <t>Las Empresas Mineras deberán confeccionar mensualmente las estadísticas de accidentes de sus trabajadores. Además, deberán solicitar las estadísticas de las empresas contratistas que laboran en su faena y que deberán ser entregadas conforme a los formularios que el Servicio mantiene o en la forma como, de común acuerdo, se establezca.
    La información estadística deberá ser entregada antes del día 15 del mes siguiente al que corresponden los datos. En caso de tratarse de los formularios, debe ser enviada a las respectivas Direcciones Regionales del Servicio.
    El Servicio, anualmente, publicará las principales estadísticas de accidentes de la minería del país, entregando comentarios y acciones correctivas, con el fin de dar a conocer la situación de accidentalidad del país y propender a mantener un constante mejoramiento."</t>
  </si>
  <si>
    <t>Entrega de Estadística Mensual</t>
  </si>
  <si>
    <t>Respaldos de Entrega de Estadística Mensual</t>
  </si>
  <si>
    <t xml:space="preserve"> En toda faena minera en operaciones se deberá mantener, en forma permanente, los elementos necesarios de primeros auxilios y transporte de lesionados, los que como mínimo, consistirán en lo siguiente:
a)  Camillas para rescate y transporte, instaladas en lugares accesibles y debidamente señalizados.
b)  Mantas o frazadas de protección.
c)  Botiquín de primeros auxilios, con los elementos necesarios para la primera atención de accidentados.".</t>
  </si>
  <si>
    <t>Estaciones de Emergencia en puntos de trabajo</t>
  </si>
  <si>
    <t>En toda Empresa minera deberá disponerse de trabajadores instruidos en primeros auxilios, cuyo número será determinado por la Administración de acuerdo con la extensión de las faenas y el número de trabajadores, de modo que se garantice, en caso de accidente, una atención eficiente y oportuna de los lesionados."
 "Los trabajadores indicados deberán ser reinstruidos a lo menos anualmente en estas materias, en instituciones calificadas y con poder de certificación.
    Todo supervisor que se desempeñe en áreas operativas, deberá estar instruido en primeros auxilios y participar en ejercicios prácticos que deberá organizar la empresa, dejando constancia en un registro de la asistencia y materias que fueron objeto de la práctica."</t>
  </si>
  <si>
    <t>Trabajadores capacitados en Primeros Auxilios</t>
  </si>
  <si>
    <t xml:space="preserve">Certificados de Capacitación de acuerdo al Plan de Capacitación </t>
  </si>
  <si>
    <t>Art.75</t>
  </si>
  <si>
    <t xml:space="preserve"> En las faenas mineras, se deberán establecer procedimientos de emergencia y rescate que a lo menos comprendan alarmas, evacuación, salvamento con medios propios o ajenos, medios de comunicación y elementos necesarios para enfrentar dichas emergencias.</t>
  </si>
  <si>
    <t>Plan Local de Emergencias SK</t>
  </si>
  <si>
    <t xml:space="preserve">Difusión y evaluación a trabajadores
Registros de cumplimiento del plan </t>
  </si>
  <si>
    <t>Es obligación de la Empresa Minera investigar todos los accidentes con lesiones o muerte a los trabajadores, analizar sus causas e implementar las acciones correctivas para evitar su repetición, sin perjuicio de lo establecido en la letra b) del artículo 13 del presente reglamento.".</t>
  </si>
  <si>
    <t xml:space="preserve">Informes de Investigación de Incidentes </t>
  </si>
  <si>
    <t xml:space="preserve">Difusión a trabajadores
Evidencia en medidas correctivas implementadas
 </t>
  </si>
  <si>
    <t>Art.77</t>
  </si>
  <si>
    <t>Se informarán inmediatamente a la correspondiente Dirección Regional del Servicio los accidentes que hayan causado la muerte de uno o más trabajadores o alguna de las siguientes lesiones:
a)  Fractura de cabeza, columna vertebral y caderas.
b)  Amputación de mano, pie o parte importante de estas extremidades.
c)  Ceguera, mudez o sordera total.
d)  Quemaduras susceptibles de ocasionar invalidez parcial o total.
e)  Intoxicaciones masivas.
f)  Toda lesión grave con el potencial de generar invalidez total y permanente.
g)  Los hechos que, aún cuando no hubieren ocasionado lesiones a los trabajadores, revistan un alto potencial de daños personales o materiales, tales como: incendios, explosión, derrumbes, estallidos masivos de rocas, colapso de acopios, emergencias ambientales y otras emergencias que hayan requerido la evacuación parcial o total de la mina u otras instalaciones.</t>
  </si>
  <si>
    <t>Informe de aviso</t>
  </si>
  <si>
    <t xml:space="preserve">Registro de aviso a la DT </t>
  </si>
  <si>
    <t>Art.99</t>
  </si>
  <si>
    <t>El Administrador deberá elaborar y mantener actualizado un procedimiento de evacuación del personal en casos de emergencia en la faena minera. Dicho procedimiento debe considerar, entre otras, las siguientes materias:
a)  Tipo de emergencia.
b)  Señalización interna de la mina e indicación de las vías de escape y refugios.
c)  Sistemas de alarma y comunicaciones.
d)  Instrucción del personal.
e)  Simulacros y funcionamiento de brigadas de rescate.".</t>
  </si>
  <si>
    <t xml:space="preserve">Difusión y evaluación a trabajadores
Registros de Simulacros </t>
  </si>
  <si>
    <t>Ninguna persona podrá ingresar al interior de la mina, sin contar con un sistema de iluminación personal, aprobado por la Administración para tal objetivo.
    Se deberá disponer de alumbrado de emergencia en todos los recintos, accesos, pasillos y vías de escape de una mina subterránea.".</t>
  </si>
  <si>
    <t xml:space="preserve">Entrega de lampara personal a los trabajadores </t>
  </si>
  <si>
    <t>Registro entrega de EPP</t>
  </si>
  <si>
    <t>Art.126</t>
  </si>
  <si>
    <t>Los equipos automotrices de carguío, carguío-transporte y transporte, deberán estar provistos de cabina resistente y de sistemas de protección para el operador." .</t>
  </si>
  <si>
    <t>Certificado de ROOP y Shop cabinas de equipos</t>
  </si>
  <si>
    <t>Certificados en carpetas de equipos</t>
  </si>
  <si>
    <t>Art.128</t>
  </si>
  <si>
    <t>El tránsito de vehículos para transporte de pasajeros en el interior de la mina, como buses y similares deberá estar regulado por un Reglamento aprobado por el Servicio, en el que se deberán considerar los siguientes requisitos mínimos:
a)  Las dimensiones de los vehículos deberán ser tales que cumplan con las especificaciones contenidas en este Reglamento.
b)  Proveer de iluminación reglamentaria.
c)  Proporcionar la ventilación de acuerdo al número de máquinas que transiten por interior mina.
d)  Establecer un sistema de flujos de tránsito con la respectiva señalización y restricciones.</t>
  </si>
  <si>
    <t xml:space="preserve">Reglamento de Conducción
Procedimiento de Conducción </t>
  </si>
  <si>
    <t xml:space="preserve">Difusión y evaluación a trabajadores
 </t>
  </si>
  <si>
    <t>Art.129</t>
  </si>
  <si>
    <t>Se prohíbe usar en minas subterráneas, vehículos o equipos accionados por motores bencineros.
    Se permitirá el uso de vehículos o equipos automotores accionados por gas licuado o natural, siempre que cuenten con la aprobación de las autoridades nacionales competentes, debiendo contar con un sistema de seguridad que detecte fugas de combustible y un sistema incorporado contra incendio.
    Los vehículos o equipos accionados por gas licuado o natural solo podrán estacionarse en lugares especialmente ventilados que faciliten la no-acumulación de gas por fugas de combustible.
    También se permite, en general, el uso de máquinas y equipos automotrices diesel. Para que ellos trabajen en interior mina, deberán ser diseñados y acondicionados específicamente para este propósito. Los gases de escape de estos equipos deberán ser purificados y/o reducidos antes de ser descargados al ambiente.".</t>
  </si>
  <si>
    <t>Requisitos en acreditación de vehículos y equipos</t>
  </si>
  <si>
    <t xml:space="preserve">Padrón de equipos y vehículos
</t>
  </si>
  <si>
    <t>Art.130</t>
  </si>
  <si>
    <t>El tubo de escape de las máquinas diesel deberá ubicarse en la parte baja del vehículo, paralelo al chasis del equipo y por el lado contrario del operador.".</t>
  </si>
  <si>
    <t xml:space="preserve">Verificación en terreno
</t>
  </si>
  <si>
    <t>Ar t.133</t>
  </si>
  <si>
    <t xml:space="preserve"> En el interior de la mina donde trabajen máquinas diesel se deberá evaluar y registrar lo siguiente:
a)  Las concentraciones en el ambiente de monóxido de carbono, óxidos de nitrógeno (NO+NO2), dióxido de nitrógeno y aldehídos.
    La calidad del aire estará dada por los efectos sumados de todos los gases presentes. Se recomienda efectuar estas mediciones, a lo menos una vez por semana o cuando las condiciones ambientales lo aconsejen.
    En áreas o labores que se consideran críticas, se deberá disponer de sensores y alarmas que alerten a los trabajadores cuando las concentraciones excedan los valores permitidos.
b)  Periódicamente a intervalos que no excedan de un mes, en el tubo de escape de la maquinaria diesel, las emisiones de monóxido de carbono, y óxido de nitrógeno.".
120.- Reemplazase el actual artículo 378, por el siguiente artículo 134, nuevo:</t>
  </si>
  <si>
    <t>Uso de chequeadores de gases</t>
  </si>
  <si>
    <t>Art.134</t>
  </si>
  <si>
    <t>Las muestras de gases se tomarán directamente en el tubo de escape de la máquina con el motor funcionando, tanto en ralentí como en aceleración, a la temperatura de régimen de trabajo y sin embragar.
    Las muestras ambientales de gases serán tomadas en lugares representativos del sector de trabajo, con la máquina en operación.".</t>
  </si>
  <si>
    <t>Certificados de chequeos mensuales</t>
  </si>
  <si>
    <t>Todo trabajo que sea necesario realizar desde una jaula o plataforma suspendida debe ejecutarse de acuerdo a un procedimiento que para tal efecto ordenará confeccionar la Administración.
    Los elementos de protección personal que se utilicen, como cuerdas, arneses, cinturones y otros, deben corresponder a elementos aprobados y certificados para tal efecto.".</t>
  </si>
  <si>
    <t xml:space="preserve">Certificado de canastillo
Certificados de elementos para trabajo en altura </t>
  </si>
  <si>
    <t>Certificados de equipos y EPP</t>
  </si>
  <si>
    <t>Art.200</t>
  </si>
  <si>
    <t>Toda operación de soldaduras o corte que se ejecute en una mina subterránea debe contar con autorización de la supervisión, mantener elementos extintores en el lugar y cuidar que esta operación no provoque el recalentamiento e incendio de materiales combustibles.
    Terminadas las operaciones, será responsabilidad del personal soldador, inspeccionar y verificar que no queden restos incandescentes.".</t>
  </si>
  <si>
    <t>Procedimiento para trabajos en caliente</t>
  </si>
  <si>
    <t xml:space="preserve">Difusión y evaluación del procedimiento
Verificación en terreno
</t>
  </si>
  <si>
    <t>Art.204</t>
  </si>
  <si>
    <t>Cada unidad diesel deberá llevar los extintores reglamentarios, aunque tenga su propio sistema integrado.".</t>
  </si>
  <si>
    <t>Acreditación de equipos y vehículos</t>
  </si>
  <si>
    <t>Art.349</t>
  </si>
  <si>
    <t>Los Andamios usados en construcciones de obras civiles deben ser proyectados y construidos en forma sólida, rígida y serán tan amplios como sea posible. En el cálculo se deberá considerar las cargas máximas de trabajo, con un Factor de seguridad de seis (6).
    Sobre los andamios se trabajará y transitará siempre amarrado a una cuerda especialmente dispuesta para ello o a un lugar seguro independiente del andamio. Este lugar de amarre deberá estar ubicado en una altura sobre la cintura del trabajador.</t>
  </si>
  <si>
    <t>Requisito incorporado en Procedimiento de Trabajo especifico</t>
  </si>
  <si>
    <t>Art.364</t>
  </si>
  <si>
    <t>Dentro de las faenas mineras debe proveerse de medios de transporte seguros, adecuados y confortables al personal, en su traslado desde y hacia sus lugares de trabajo.
    Esta exigencia se hará extensiva a cualquier medio de transporte que se utilice, ya sea ferrocarriles o vehículos montados sobre neumáticos u orugas.".</t>
  </si>
  <si>
    <t xml:space="preserve">Difusión y evaluación a trabajadores
Verificación en terreno 
 </t>
  </si>
  <si>
    <t>Art.371</t>
  </si>
  <si>
    <t>En los montacargas, palas mecánicas, retroexcavadoras, dragas y en cualquier tipo de unidad móvil industrial será obligatorio señalar las limitaciones operativas de precaución y de carga del equipo, las que deben estar impresas en instructivos y/o placas, en sistema métrico decimal y en idioma español.".</t>
  </si>
  <si>
    <t xml:space="preserve">
Verificación en terreno
</t>
  </si>
  <si>
    <t>Art.372</t>
  </si>
  <si>
    <t>Se prohíbe el transporte de personal en máquinas industriales, sobre la carrocería de cualquier vehículo o sobre la carga.".</t>
  </si>
  <si>
    <t>Art.376</t>
  </si>
  <si>
    <t>En la instalación y operación de equipos y máquinas-herramientas en las áreas de talleres, deberán considerarse los siguientes aspectos básicos:
a)  Definición de áreas específicas de trabajo y pasillos de tránsito debidamente demarcados.
b)  Sistemas de ventilación, iluminación, ergonómicos y de control, de acuerdo a normas nacionales reconocidas y aprobadas.
c)  Instalación de defensas y protecciones de partes móviles susceptibles de generar accidentes.
d)  Instalación de dispositivos de bloqueo y parada de emergencia.
e)  Uso de elementos de protección personal.".</t>
  </si>
  <si>
    <t>Verificación Instalaciones de Trabajo</t>
  </si>
  <si>
    <t>Art.377</t>
  </si>
  <si>
    <t>La instalación y operación de un equipo o máquina-herramienta que por la naturaleza de su funcionamiento genere algún tipo de contaminación acústica, luminosa o de otro tipo, se hará en recintos separados y acondicionados para ello.".</t>
  </si>
  <si>
    <t>Plan de Gestión Protocolo PREXOR</t>
  </si>
  <si>
    <t>Evidencias de cumplimiento</t>
  </si>
  <si>
    <t>Art.403</t>
  </si>
  <si>
    <t>Toda instalación, equipos y recinto destinado a contener equipos, materiales, repuestos, etc., debe estar identificado de acuerdo a código de señales y/o colores especificados por la normativa nacional o internacionales aceptadas.".</t>
  </si>
  <si>
    <t>Procedimiento de Sustancias Peligrosas</t>
  </si>
  <si>
    <t>Art.404</t>
  </si>
  <si>
    <t>Los avisos de advertencia e instrucciones destinados a restringir y advertir al personal respecto de los riesgos presentes, las limitaciones de acceso a recintos energizados y las restricciones para la intervención de sistemas deberán ser instalados en lugares destacados.".</t>
  </si>
  <si>
    <t xml:space="preserve">Procedimiento y/o Reglamentos de Aislación y Bloqueo </t>
  </si>
  <si>
    <t>Art.407</t>
  </si>
  <si>
    <t xml:space="preserve"> Se establece como norma permanente y obligatoria el uso de sistemas de bloqueos y advertencia para la intervención de equipos y sistemas; lo que deberá estar regularizado por procedimientos internos.".</t>
  </si>
  <si>
    <t>Art.408</t>
  </si>
  <si>
    <t>Ninguna persona podrá instalar, operar, ajustar, reparar o intervenir equipos e instalaciones, sin haber sido instruida y autorizada por la Administración.".</t>
  </si>
  <si>
    <t>Art.409</t>
  </si>
  <si>
    <t>Las personas encargadas de la operación de equipos móviles o de máquinas portátiles eléctricas u otras similares, deberán:
a)  Desenergizar y/o desconectar el equipo cada vez que deban abandonarlo.
b)  En caso de desperfectos, dejar la información pertinente en el equipo y comunicar de ello a la supervisión respectiva.
c)  Por ningún motivo operar o utilizar equipos que estén con sistema de bloqueo y advertencia colocados, en tanto no sean expresamente autorizados por la supervisión; previa verificación de su estado y de cerciorarse que tal acción no involucra riesgo para la integridad de las personas, equipos e instalaciones.".</t>
  </si>
  <si>
    <t>Art.410</t>
  </si>
  <si>
    <t xml:space="preserve"> Todo recinto, equipos, instalaciones y todos los sistemas de una faena minera deben ser sometidos a un riguroso plan de mantención, llevando registros actualizados de esta actividad, los que en cualquier momento podrán ser solicitados por el Servicio.
    En los planes de mantención, sin perjuicio de lo establecido en los textos legales y normas técnicas, se deberán considerar a lo menos los siguientes aspectos específicos:
a)  Orden, limpieza y disposición de los residuos o desechos.
b)  Requisitos y estado de la señalización de advertencia e identificación de comandos y controles.
c)  Identificación y estado de los diferentes equipos de maniobras.
d)  Protecciones y conexiones a tierra.
e)  Fundaciones, anclajes, estructuras soportantes y gabinetes de maniobras.
f)  Alumbrado y sistema de ventilación y presurización en aquellos casos que corresponda.
g)  Sistema de detección y control de incendios y de emergencia en general.
h)  Vías de acceso.".</t>
  </si>
  <si>
    <t>Planes específicos al Requisito</t>
  </si>
  <si>
    <t>Registros de evidencia</t>
  </si>
  <si>
    <t>Art.422</t>
  </si>
  <si>
    <t>Los materiales y equipamientos destinados a utilizarse en el interior de la mina o en cualquier lugar de las faenas debe ser de calidad certificada por algún organismo autorizado.".</t>
  </si>
  <si>
    <t xml:space="preserve">Certificación de Materiales </t>
  </si>
  <si>
    <t xml:space="preserve">Carpeta de Certificaciones </t>
  </si>
  <si>
    <t>Administrador de Contrato
Calidad</t>
  </si>
  <si>
    <t>ESTABLECE NORMAS PARA EVITAR EMANACIONES O CONTAMINANTES ATMOSFERICOS DE CUALQUIERA NATURALEZA.</t>
  </si>
  <si>
    <t>Sobre los gases, vapores, humos, polvo, emanaciones o contaminantes de cualquiera naturaleza.  También prohíbe la incineración de desperdicios y confiere a la autoridad sanitaria la facultad para calificar, especificar los medios y obras para evitar peligros, daños o molestias</t>
  </si>
  <si>
    <t>DETERIORO A LA CALIDAD DEL AIRE</t>
  </si>
  <si>
    <t>Plan de Gestión 
Medio Ambiente</t>
  </si>
  <si>
    <t xml:space="preserve"> Difusión de Procedimiento con sus respectivos registros asociados.</t>
  </si>
  <si>
    <t>Prohíbase la circulación de todo vehículo motorizado que despida humo visible por su tubo de escape.</t>
  </si>
  <si>
    <t>Certificado de gases</t>
  </si>
  <si>
    <t>Certificado de Revisión Técnica, Certificado Emisión de Gases Contaminantes y mantenciones al día de todo vehículo y maquinaria</t>
  </si>
  <si>
    <r>
      <rPr>
        <b/>
        <sz val="11"/>
        <color indexed="8"/>
        <rFont val="Calibri"/>
        <family val="2"/>
        <scheme val="minor"/>
      </rPr>
      <t>Decreto 211</t>
    </r>
    <r>
      <rPr>
        <sz val="10"/>
        <rFont val="Calibri"/>
        <family val="2"/>
        <scheme val="minor"/>
      </rPr>
      <t xml:space="preserve">  </t>
    </r>
  </si>
  <si>
    <t>NORMAS SOBRE EMISIONES DE VEHICULOS MOTORIZADOS LIVIANOS</t>
  </si>
  <si>
    <t>Art.4quinquies</t>
  </si>
  <si>
    <t>Los vehículos motorizados livianos, dotados de motor de encendido por chispa y cuya primera inscripción en el Registro Nacional de Vehículos Motorizados del Servicio de Registro Civil e Identificación, se solicite después de transcurridos seis meses contados desde la fecha de publicación del DS Nº 29 de 2012, del Ministerio del Medio Ambiente, en el Diario Oficial, sólo podrán circular por el territorio nacional, si son mecánicamente aptos para cumplir con los niveles máximos de emisión que se señalan en las letras a) o b) del presente artículo, según la norma que el fabricante, armador, importador o sus representantes soliciten al momento de la homologación, de acuerdo a lo que se señala a continuación.
    a) Los límites señalados en la Tabla 1 siguiente, serán aplicables a vehículos cuyo motor utilice gasolina, bioetanol, gas natural o gas licuado de petróleo como combustible. Asimismo, aplicarán para aquellos denominados "flexible fuel" que define la Agencia de Protección Ambiental de los Estados Unidos de Norteamérica (USEPA), en el llamado "Code of Federal Regulation" título 40, parte 86-Control of air pollution from new vehicle engines y que utilicen combustible autorizado.
    La durabilidad, expresada en millas, para cada conjunto de emisiones de escape, señalado en la Tabla 1, deberá ser acreditada conforme a lo dispuesto en el número 3º del decreto supremo Nº 54, de 1997, del Ministerio de Transportes y Telecomunicaciones, que dispone normas sobre homologación de vehículos.</t>
  </si>
  <si>
    <t xml:space="preserve">Certificado Primera Inscripción
Certificado de Revisión Técnica </t>
  </si>
  <si>
    <t>Logo acreditación en la división
Certificado de gases</t>
  </si>
  <si>
    <t>REGLAMENTO GENERAL DE ALCANTARILLADO, FOSAS SEPTICAS, 
CAMARAS FILTRANTES, CAMARAS DE CONTACTO, CAMARAS 
ABSORVENTES Y LETRINAS DOMICILIARIAS</t>
  </si>
  <si>
    <t>Todo el Cuerpo Legal</t>
  </si>
  <si>
    <t>Contaminación del Entorno</t>
  </si>
  <si>
    <r>
      <t xml:space="preserve">Todo centro de actividad de ICSK que no cuente con una red de alcantarillado donde pueda disponer sus aguas servidas, adoptará las medidas de control indicadas en los </t>
    </r>
    <r>
      <rPr>
        <sz val="10"/>
        <rFont val="Calibri"/>
        <family val="2"/>
        <scheme val="minor"/>
      </rPr>
      <t xml:space="preserve">procedimiento "Baños Químicos"  ,o en su defecto aquellos que cuenten con Planta de tratamiento de aguas servidas según su alcance, adoptará las medidas mencionadas en el procedimiento general "Planta de Tratamiento de Aguas Servidas" </t>
    </r>
  </si>
  <si>
    <t xml:space="preserve">
Certificado de disposición final de aguas servidas.
Autorización Transporte de aguas servidas
</t>
  </si>
  <si>
    <t>APRUEBA REGLAMENTO SOBRE CONDICIONES SANITARIAS Y AMBIENTALES BASICAS EN LOS LUGARES DE TRABAJO Modificado por D.S. 201 DE 2001</t>
  </si>
  <si>
    <t>La empresa está obligada a mantener en los lugares de trabajo las condiciones sanitarias y ambientales necesarias para proteger la vida y la salud de los trabajadores que en ellos se desempeñan, sean éstos dependientes directos suyos o lo sean de terceros contratistas que  realizan actividades para ella.</t>
  </si>
  <si>
    <t>Incumplimiento 
legal</t>
  </si>
  <si>
    <t>LV Marco legal</t>
  </si>
  <si>
    <t>Revisión de Auditorias por Mandante</t>
  </si>
  <si>
    <t>Los pavimentos y revestimientos de los pisos serán, en general, sólidos y no resbaladizos. En aquellos lugares de trabajo donde se almacenen, fabriquen o manipulen productos tóxicos o corrosivos, de cualquier naturaleza, los pisos deberán ser de material resistente a éstos, impermeables y no porosos, de tal manera que faciliten una limpieza oportuna y completa. Cuando las operaciones o el proceso expongan a la humedad del piso, existirán sistemas de drenaje u otros dispositivos que protejan a las personas contra la humedad.
     Para efectos del presente reglamento se entenderá por sustancias tóxicas, corrosivas, peligrosas, infecciosas, radiactivas, venenosas, explosivas o inflamables aquellas definidas en la Norma Oficial NCh 382:2013.</t>
  </si>
  <si>
    <t xml:space="preserve">Instalaciones 
de Faena 
</t>
  </si>
  <si>
    <t>Cumplimiento Lista de verificación D.594</t>
  </si>
  <si>
    <t>Las paredes interiores de los lugares de trabajo, los cielos rasos, puertas y ventanas y demás elementos estructurales, serán mantenidos en buen estado de limpieza y conservación, y serán pintados, cuando el caso lo requiera, de acuerdo a la naturaleza de las labores que se ejecutan.</t>
  </si>
  <si>
    <t>Los pisos de los lugares de trabajo, así como los pasillos de tránsito, se mantendrán libres de todo obstáculo que impida un fácil y seguro desplazamiento de los trabajadores, tanto en las tareas normales como en situaciones de emergencia.</t>
  </si>
  <si>
    <t>Pasillos obstruidos</t>
  </si>
  <si>
    <t>Inspecciones</t>
  </si>
  <si>
    <t>Los pasillos de circulación serán lo suficientemente amplios de modo que permitan el movimiento seguro del personal, tanto en sus desplazamientos habituales como para el movimiento de material, sin exponerlos a accidentes. Así también, los espacios entre máquinas por donde circulen personas no deberán ser inferiores a 150 cm.</t>
  </si>
  <si>
    <t>Pasillos fuera de estándar</t>
  </si>
  <si>
    <t>Diseño de instalación de faena incluir esta recomendación</t>
  </si>
  <si>
    <t>En aquellas faenas en que por su naturaleza los trabajadores, estén obligados a pernoctar en campamentos de la empresa, el empleador deberá proveer dormitorios separados para hombres y mujeres, dotados de una fuente de energía eléctrica, con pisos, paredes y techos que aíslen de condiciones climáticas externas.</t>
  </si>
  <si>
    <t>Cumplir con los requerimientos</t>
  </si>
  <si>
    <t>Requisito entregado por Codelco DCH.</t>
  </si>
  <si>
    <t>En los trabajos que necesariamente deban ser realizados en locales descubiertos o en sitios a cielo abierto, deberán tomarse precauciones adecuadas que protejan a los trabajadores contra las inclemencias del tiempo.</t>
  </si>
  <si>
    <t>Condiciones ambientales adversas</t>
  </si>
  <si>
    <t>Procedimiento contingencias climáticas</t>
  </si>
  <si>
    <t>Registro difusión de procedimiento</t>
  </si>
  <si>
    <t xml:space="preserve">Los lugares de trabajo deberán mantenerse en buenas condiciones de orden y limpieza. 
Además, deberán tomarse medidas efectivas para evitar la entrada o eliminar la presencia de insectos, roedores y otras plagas de interés sanitario.
</t>
  </si>
  <si>
    <t>Presencia de Plagas, Roedores e Insectos</t>
  </si>
  <si>
    <t>Desratización y sanitización de Instalaciones de Faena</t>
  </si>
  <si>
    <t>Certificados Mensuales</t>
  </si>
  <si>
    <t>Art12</t>
  </si>
  <si>
    <t>Todo lugar de trabajo deberá contar con agua potable destinada al consumo humano y necesidades básicas de higiene y aseo personal, de uso individual o colectivo. Las instalaciones, artefactos, canalizaciones y dispositivos complementarios de los servicios de agua potable deberán cumplir con las disposiciones legales vigentes sobre la materia.</t>
  </si>
  <si>
    <t>No contar con agua potable para consumo humano</t>
  </si>
  <si>
    <t xml:space="preserve">Mantener cantidad de agua potable para dotación </t>
  </si>
  <si>
    <t>Copia  resolución de provisión de agua potable envasada.</t>
  </si>
  <si>
    <t>Cualquiera sean los sistemas de abastecimiento , el agua potable deberá cumplir con los requisitos físicos, químicos, radiactivos y bacteriológicos establecidos en la reglamentación vigente sobre la materia.</t>
  </si>
  <si>
    <t>Todo lugar de trabajo que tenga un sistema propio de abastecimiento, cuyo proyecto deberá contar con la aprobación previa de la autoridad sanitaria, deberá mantener una dotación mínima de 100 litros de agua por persona y por día, la que deberá cumplir con los requisitos establecidos en el artículo 13° del presente reglamento.</t>
  </si>
  <si>
    <t>Todo lugar de trabajo estará provisto de servicios higiénicos, de uso individual o colectivo, que dispondrán como mínimo de excusado y lavatorio. 
Cada excusado se colocará en un compartimento con puerta, separado de los compartimentos anexos por medio de divisiones permanentes.
Cuando la naturaleza del trabajo implique contacto con sustancias tóxicas o cause suciedad corporal, deberán disponerse de duchas con agua fría y caliente para los trabajadores afectados. Si se emplea un calentador de agua a gas para las duchas, éste deberá estar siempre provisto de la chimenea de descarga de los gases de combustión al exterior y será instalado fuera del recinto de los servicios higiénicos en un lugar adecuadamente ventilado.</t>
  </si>
  <si>
    <t>No proveer de servicios higiénicos a los trabajadores</t>
  </si>
  <si>
    <t>Servicios higiénicos acorde con la cantidad de personas y por sexo</t>
  </si>
  <si>
    <t>En los lugares de trabajo donde laboren hombres y mujeres deberán existir servicios higiénicos independientes y separados.
    Será responsabilidad del empleador mantener el o los servicios higiénicos protegidos del ingreso de vectores de interés sanitario. Asimismo, deberá asegurar su buen estado de funcionamiento y limpieza de sus artefactos, así como disponer, en su interior, de jabón líquido para la limpieza de manos, de sistemas higiénicos desechables para el secado de manos y papel higiénico en cantidad suficiente. Los servicios higiénicos deberán contar con un sistema de ventilación natural o artificial.</t>
  </si>
  <si>
    <t>No proveer de servicios higiénicos por separado (hombres y mujeres)</t>
  </si>
  <si>
    <t>En aquellas faenas temporales en que por su naturaleza no sea materialmente posible instalar servicios higiénicos conectados a una red de alcantarillado, el empleador deberá proveer como mínimo una letrina sanitaria o baño químico, cuyo número total se calculará dividiendo por dos la cantidad de excusados indicados en el inciso primero del artículo 23. El transporte, habilitación y limpieza de éstos será responsabilidad del empleador.</t>
  </si>
  <si>
    <t xml:space="preserve"> Los servicios higiénicos y/o las letrinas sanitarias o baños químicos no podrán estar instalados a más de 75 metros de distancia del área de trabajo, salvo casos calificados por la autoridad sanitaria.</t>
  </si>
  <si>
    <t>Todo lugar de trabajo donde el tipo de actividad requiera el cambio de ropa, deberá estar dotado de un recinto fijo o móvil destinado a vestidor, cuyo espacio interior deberá estar limpio y protegido de condiciones climáticas externas. Cuando trabajen hombres y mujeres los vestidores deberán ser independientes y separados.</t>
  </si>
  <si>
    <t>No disponer de Casa de cambio</t>
  </si>
  <si>
    <t>Casa de Cambio</t>
  </si>
  <si>
    <t xml:space="preserve">Todo lugar de trabajo deberá mantener, por medios naturales o artificiales, una ventilación que contribuya a proporcionar condiciones ambientales confortables y que no causen molestias o perjudiquen la salud del trabajador. </t>
  </si>
  <si>
    <t>No disponer de ventilación adecuada</t>
  </si>
  <si>
    <t>Sistema de ventilación y/o Aire Acondicionado</t>
  </si>
  <si>
    <t>Los elementos estructurales de la construcción de los locales de trabajo y todas las maquinarias, instalaciones, así como las herramientas y equipos, se mantendrán en condiciones seguras y en buen funcionamiento para evitar daño a las personas.</t>
  </si>
  <si>
    <t>Mantención incorrecta de maquinarias e instalaciones</t>
  </si>
  <si>
    <t>Check list pre uso de equipos y herramientas</t>
  </si>
  <si>
    <t>Registro de Inspecciones a instalaciones, equipos, etc.</t>
  </si>
  <si>
    <t>Deberá suprimirse en los lugares de trabajo cualquier factor de peligro que pueda afectar la salud o integridad física de los trabajadores.
    Todos los locales o lugares de trabajo deberán contar con vías de evacuación horizontales y/o verticales que, además de cumplir con las exigencias de la Ordenanza General de Urbanismo y Construcción, dispongan de salidas en número, capacidad y ubicación y con la identificación apropiada para permitir la segura, rápida y expedita salida de todos sus ocupantes hacia zonas de seguridad.  Las puertas de salida no deberán abrirse en contra del sentido de evacuación y sus accesos deberán conservarse señalizados y libres de obstrucciones. Estas salidas podrán mantenerse entornadas, pero no cerradas con llave, candado u otro medio que impida su fácil apertura.
    Las dependencias de los establecimientos públicos o privados deberán contar con señalización visible y permanente en las zonas de peligro, indicando el agente y/o condición de riesgo, así como las vías de escape y zonas de seguridad ante emergencias.
    Además, deberá indicarse claramente por medio de señalización visible y permanente la necesidad de uso de elementos de protección personal específicos cuando sea necesario.</t>
  </si>
  <si>
    <t>No advertir peligros mediante señaléticas</t>
  </si>
  <si>
    <t>Plan de Emergencia</t>
  </si>
  <si>
    <t>Difusión plan de emergencia
Instalación de señaléticas en todas las áreas de trabajo.
Inspección a condiciones</t>
  </si>
  <si>
    <t xml:space="preserve">Deberán estar debidamente protegidas todas las partes móviles, transmisiones y puntos de operación de maquinarias y equipos. </t>
  </si>
  <si>
    <t>Maquinarias y equipos sin protección o resguardo</t>
  </si>
  <si>
    <t>Instalación de protecciones de maquinarias y equipos</t>
  </si>
  <si>
    <t>Registro de Inspecciones de Maquinarias y Equipos</t>
  </si>
  <si>
    <t>Las instalaciones eléctricas y de gas de los lugares de trabajo deberán ser construidas, instaladas, protegidas y mantenidas de acuerdo a las normas establecidas por la autoridad competente.</t>
  </si>
  <si>
    <t xml:space="preserve">Se prohíbe a los trabajadores cuya labor se ejecuta cerca de maquinarias en movimiento y órganos de transmisión, el uso de ropa suelta, cabello largo y suelto, y adornos susceptibles de ser atrapados por las partes móviles. </t>
  </si>
  <si>
    <t>Atrapamiento por partes móviles de maquinarias</t>
  </si>
  <si>
    <t>Prohibición indicada en RIOHS</t>
  </si>
  <si>
    <t>Comprobante de entrega de RIOHS</t>
  </si>
  <si>
    <t>El almacenamiento de materiales deberá realizarse por procedimientos y en lugares apropiados y seguros para los trabajadores.
 Todo lo referente al almacenamiento de sustancias peligrosas se regirá por lo dispuesto en el decreto supremo N° 43 de 2015 del Ministerio de Salud, que aprueba el Reglamento de Almacenamiento de Sustancias Peligrosas. No obstante lo anterior, para aquellas exclusiones establecidas en el artículo 3 de dicha norma, los recintos que almacenen sustancias peligrosas clasificadas según NCh 382:2013, sin perjuicio de la normativa específica que les aplique, deberán dar cumplimiento a lo siguiente:</t>
  </si>
  <si>
    <t>No disponer de área de disposición de sustancias peligrosas</t>
  </si>
  <si>
    <t>Jaula SUSPEL con sus HDS Procedimiento de Manejo Sustancias Peligrosas</t>
  </si>
  <si>
    <t>Aprobación de SISQUIM</t>
  </si>
  <si>
    <t>Para conducir maquinarias automotrices en los lugares de trabajo, como tractores, sembradoras, cosechadoras, bulldozers, palas mecánicas, palas cargadoras, aplanadoras, grúas, motoniveladoras, retroexcavadoras, traíllas y otras similares, los trabajadores deberán poseer la licencia de conductor que exige la Ley de Tránsito.
Las grúas, camiones y otros vehículos de carga y maquinaria móvil, deberán contar con alarma de retroceso de tipo sonoro.</t>
  </si>
  <si>
    <t>No contar con licencia correspondiente</t>
  </si>
  <si>
    <t>Autorización y acreditación para equipos</t>
  </si>
  <si>
    <t>Licencia interna y municipal de conducir</t>
  </si>
  <si>
    <t>En todo lugar de trabajo deberán implementarse las medidas necesarias para la prevención de incendios con el fin de disminuir la posibilidad de inicio de un fuego, controlando las cargas combustibles y las fuentes de calor e inspeccionando las instalaciones a través de un programa preestablecido.</t>
  </si>
  <si>
    <t>No disponer de extintores portátiles contra incendio</t>
  </si>
  <si>
    <t>Extintores multipropósito
Curso teórico practico de uso extintores</t>
  </si>
  <si>
    <t>Registro inspección extintores 
Certificados de capacitación</t>
  </si>
  <si>
    <t>Todo lugar de trabajo en que exista algún riesgo de incendio, ya sea por la estructura del edificio o por la naturaleza del trabajo que se realiza, deberá contar con extintores de incendio, del tipo adecuado a los materiales combustibles o inflamables que en él existan o se manipulen.</t>
  </si>
  <si>
    <t>No disponer de sistema de detección y amago de incendios</t>
  </si>
  <si>
    <t xml:space="preserve">Sistema de detección y amago de incendio </t>
  </si>
  <si>
    <t>El número mínimo de extintores deberá determinarse dividiendo la superficie a proteger por la superficie de cubrimiento máxima del extintor indicada en la tabla precedente y aproximando el valor resultante al entero superior. Este número de extintores deberá distribuirse en la superficie a proteger de modo tal que desde cualquier punto, el recorrido hasta el equipo más cercano no supere la distancia máxima de traslado correspondiente.</t>
  </si>
  <si>
    <t>Los extintores se ubicarán en sitios de fácil acceso y clara identificación, libres de cualquier obstáculo, y estarán en condiciones de funcionamiento máximo. Se colocarán a una altura máxima de 1,30 metros, medidos desde el suelo hasta la base del extintor y estarán debidamente señalizados.</t>
  </si>
  <si>
    <t>Ubicación inadecuada de extintores</t>
  </si>
  <si>
    <t>Ubicación de extintores de acuerdo a norma</t>
  </si>
  <si>
    <t>Registro de Inspección de extintores
Verificación en terreno</t>
  </si>
  <si>
    <t>Art.48</t>
  </si>
  <si>
    <t>Todo el personal que se desempeña en un lugar de trabajo deberá ser instruido y entrenado sobre la manera de usar los extintores en caso de emergencia.</t>
  </si>
  <si>
    <t>No instruir o capacitar al personal sobre el uso del extintor</t>
  </si>
  <si>
    <t>Curso teórico practico de uso extintores</t>
  </si>
  <si>
    <t>Capacitación teórico práctico de extintores</t>
  </si>
  <si>
    <t>Art.49</t>
  </si>
  <si>
    <t xml:space="preserve">Los extintores que precisen estar situados a la intemperie deberán colocarse en un nicho o gabinete que permita su retiro expedito, y podrá tener una puerta de vidrio simple, fácil de romper en caso de emergencia. </t>
  </si>
  <si>
    <t>No disponer de gabinete para la protección de los extintores</t>
  </si>
  <si>
    <t>Gabinete inserto en gabinetes o sistemas de protección contra el sol</t>
  </si>
  <si>
    <t>Los extintores deberán ser sometidos a revisión, control y mantención preventiva según normas chilenas oficiales, realizada por el fabricante o servicio técnico, de acuerdo con lo indicado en el decreto N° 369 de 1996, del Ministerio de Economía, Fomento y Reconstrucción, por lo menos una vez al año, haciendo constar esta circunstancia en la etiqueta correspondiente, a fin de verificar sus condiciones de funcionamiento. Será responsabilidad del empleador tomar las medidas necesarias para evitar que los lugares de trabajo queden desprovistos de extintores cuando se deba proceder a dicha mantención.</t>
  </si>
  <si>
    <t>No realizar inspección, Control y Mantención de extintores</t>
  </si>
  <si>
    <t>Inspección mensual y mantención anual</t>
  </si>
  <si>
    <t>El empleador deberá proporcionar a sus trabajadores, libres de todo costo y cualquiera sea la función que éstos desempeñen en la empresa, los elementos de protección personal que cumplan con los requisitos, características y tipos que exige el riesgo a cubrir y la capacitación teórica y práctica necesaria para su correcto empleo debiendo, además, mantenerlos en perfecto estado de funcionamiento. Por su parte el trabajador deberá usarlos en forma permanente mientras se encuentre expuesto al riesgo.</t>
  </si>
  <si>
    <t>No proporcionar gratuitamente los Equipos de Protección Personal adecuados a los trabajadores</t>
  </si>
  <si>
    <t>Entrega de Equipos de protección personal en forma gratuita a trabajadores</t>
  </si>
  <si>
    <t>Registro  de entrega de EPP</t>
  </si>
  <si>
    <t>Los elementos de protección personal usados en los lugares de trabajo, sean éstos de procedencia nacional o extranjera, deberán cumplir con las normas y exigencias de calidad que rijan a tales artículos según su naturaleza, de conformidad a lo establecido en el decreto Nº 18, de 1982, del Ministerio de Salud, sobre Certificación de Calidad de Elementos de Protección Personal contra Riesgos Ocupacionales. Sin embargo, si no fuese posible aplicar dicho procedimiento, por la inexistencia de entidades certificadoras, el Instituto de Salud Pública de Chile podrá, transitoriamente, validar la certificación de origen.</t>
  </si>
  <si>
    <t>No poseer con certificación de E.P.P.</t>
  </si>
  <si>
    <t>Procedimiento de selección, uso y mantención de E.P.P. y certificaciones de estos</t>
  </si>
  <si>
    <t>Registro de Certificación de EPP</t>
  </si>
  <si>
    <t>Los límites permisibles de aquellos agentes químicos y físicos capaces de provocar efectos adversos en el trabajador serán, en todo lugar de trabajo, los que resulten de la aplicación de los artículos siguientes.
    Los límites de tolerancia biológica así como los límites permisibles para agentes químicos y físicos deberán ser revisados cada 5 años.</t>
  </si>
  <si>
    <t>Contraer Enfermedad Profesional</t>
  </si>
  <si>
    <t xml:space="preserve">Realizar evaluación Cualitativa </t>
  </si>
  <si>
    <t>Informe Cualitativo emitido por OAL.
Levantamiento de medidas prescritas</t>
  </si>
  <si>
    <t>Los límites permisibles para sustancias químicas y agentes físicos son índices de referencia del riesgo ocupacional.</t>
  </si>
  <si>
    <t xml:space="preserve"> En el caso en que una medición representativa de las concentraciones de sustancias contaminantes existentes en el ambiente de trabajo o de la exposición a agentes físicos, demuestre que han sido sobrepasados los valores que se establecen como límites permisibles, el empleador deberá iniciar de inmediato las acciones necesarias para controlar el riesgo en su origen.
     Si no es factible implementar la o las medidas preventivas en su totalidad, el empleador deberá proteger al trabajador del riesgo residual entregándole la protección personal de acuerdo a lo establecido en el artículo 53 del presente reglamento.
     En cualquier caso, el empleador será responsable de evitar que los trabajadores realicen su trabajo en condiciones de riesgo para su salud.</t>
  </si>
  <si>
    <t>No contar con evaluación cuantitativa del OAL</t>
  </si>
  <si>
    <t>Realizar Evaluación cuantitativa</t>
  </si>
  <si>
    <t>Implementación de medidas prescritas en Informe</t>
  </si>
  <si>
    <t>Se prohíbe la realización de trabajos, sin la protección personal correspondiente, en ambientes en que la atmósfera contenga menos de 18% de oxígeno. Sin embargo, deberá considerarse que la disponibilidad real de oxígeno depende de la presión parcial de esta sustancia.</t>
  </si>
  <si>
    <t>Exposición a deficiencia de oxigeno</t>
  </si>
  <si>
    <t>Contar con chequeador de gases en postura</t>
  </si>
  <si>
    <t>Certificados de calibración mensual y capacitación a responsables</t>
  </si>
  <si>
    <t>Art.58bis</t>
  </si>
  <si>
    <t>Toda actividad que implique corte, desbaste, torneado, pulido, perforación, tallado y, en general, fracturamiento de materiales, productos o elementos que contengan sílice, deberá realizarse aplicando humedad a la operación u otro método de control si no es factible la humectación.</t>
  </si>
  <si>
    <t>Implementación Protocolo PLANESI</t>
  </si>
  <si>
    <t>Registro de implementación Protocolo
Inducción IRL
RIOHS</t>
  </si>
  <si>
    <t>Art.65bis</t>
  </si>
  <si>
    <t>Prohíbase el uso de chorro de arena en seco como método de limpieza abrasiva. Para efectos de esta prohibición, se entenderá por:
 a) Arena: Conjunto de partículas generadas por la disgregación natural de las rocas, que contienen sílice o cuarzo, provenientes de ríos, cantos rodados, minas o depósitos en el interior de tierra formando capas y playas, y que presentan forma angular y de color azul, gris o rosa.
     b) Sílice Libre Cristalizada o Sílice Cristalina: Dióxido de silicios cristalizados (Si02), siendo las formas más comunes de encontrarse el cuarzo, además de la cristobalita y la tridimita, como compuestos derivados de procesos de altas temperaturas.
     c) Limpieza Abrasiva con Chorro de Arena: Proyección de arena a alta presión contra una determinada superficie, que puede ser metal, concreto, telas, vidrio u otra, con el objeto de pulir, limpiar, retirar óxidos o pinturas, desgaste de materiales, tallado, etc.</t>
  </si>
  <si>
    <t>Los límites permisibles ponderados y temporales para las concentraciones ambientales de las sustancias que se indican</t>
  </si>
  <si>
    <t xml:space="preserve">Realización de evaluación cualitativa y Cuantitativa </t>
  </si>
  <si>
    <t>Art.70 al 82</t>
  </si>
  <si>
    <t>En la exposición laboral a ruido se distinguirán el ruido estable, el ruido fluctuante y el ruido impulsivo.</t>
  </si>
  <si>
    <t>Implementación Protocolo PREXOR</t>
  </si>
  <si>
    <t>Registros, Carta Gantt, Difusión Protocolo</t>
  </si>
  <si>
    <t>Art.83 al 94</t>
  </si>
  <si>
    <t xml:space="preserve"> Para los efectos del presente reglamento se entenderá por vibración el movimiento oscilatorio de las partículas de los cuerpos sólidos.
En la exposición a vibraciones se distinguirá la exposición segmentaria del componente mano-brazo o exposición del segmento mano-brazo y la exposición de cuerpo entero o exposición global.</t>
  </si>
  <si>
    <t>Implementación Protocolo TMERT</t>
  </si>
  <si>
    <t>Art.95</t>
  </si>
  <si>
    <t>Un trabajador no podrá dedicar a la operación de digitar, para uno o más empleadores, un tiempo superior a 8 horas diarias ni a 40 horas semanales, debiendo concedérsele un descanso de cinco minutos después de cada período de 20 minutos de digitación continua, durante la jornada de trabajo.</t>
  </si>
  <si>
    <t>Art.100</t>
  </si>
  <si>
    <t xml:space="preserve">A los trabajadores expuestos al frío deberá proporcionárseles ropa adecuada, la cual será no muy ajustada y fácilmente desabrochable y sacable. La ropa exterior en contacto con el medio ambiente deber ser de material aislante. </t>
  </si>
  <si>
    <t>Entrega de E.P.P. de Invierno</t>
  </si>
  <si>
    <t xml:space="preserve">Registro de Entrega de EPP
</t>
  </si>
  <si>
    <t>Art.103 al 106</t>
  </si>
  <si>
    <t>Todo lugar de trabajo, con excepción de faenas mineras subterráneas o similares, deberá estar iluminado con luz natural o artificial que dependerá de la faena o actividad que en él se realice.
El valor mínimo de la iluminación promedio será la que se indica a continuación:</t>
  </si>
  <si>
    <t>Informe lumínico por parte OAL</t>
  </si>
  <si>
    <t>Art.109a</t>
  </si>
  <si>
    <t>Se consideran expuestos a radiación UV aquellos trabajadores que ejecutan labores sometidos a radiación solar directa en días comprendidos entre el 1° de septiembre y el 31 de marzo, entre las 10.00 y las 17.00 horas, y aquellos que desempeñan funciones habituales bajo radiación UV solar directa con un índice UV igual o superior a 6, en cualquier época del año.
El índice UV proyectado máximo diario debe ser corregido según las variables latitud, nubosidad, altitud y elementos reflectantes o absorbentes, según información proporcionada por la Dirección Meteorológica de Chile.</t>
  </si>
  <si>
    <t>Art.109b</t>
  </si>
  <si>
    <t>Los empleadores de trabajadores expuestos deben realizar la gestión del riesgo de radiación UV adoptando medidas de control adecuadas.
    Deberán tomar, a lo menos, las siguientes medidas:
    a) Informar a los trabajadores sobre los riesgos específicos de exposición laboral a radiación UV de origen solar y sus medidas de control en los siguientes términos: "La exposición excesiva y/o acumulada de radiación ultravioleta de fuentes naturales o artificiales produce efectos dañinos a corto y largo plazo, principalmente en ojos y piel que van desde quemaduras solares, queratitis actínica y alteraciones de la respuesta inmune hasta foto envejecimiento, tumores malignos de piel y cataratas a nivel ocular."
    b) Publicar diariamente en un lugar visible el índice UV estimado señalado por la Dirección Meteorológica de Chile y las medidas de control que se deben aplicar, incluidos los elementos de protección personal.
    c) Identificar los trabajadores expuestos; detectar los puestos de trabajo e individuos que requieran medidas de protección adicionales y verificar la efectividad de las medidas implementadas a su respecto.
    d) Las medidas específicas de control a implementar, según exposición, son las siguientes, las que deberán emplearse siguiendo las indicaciones señaladas en la Guía Técnica de Radiación UV de Origen Solar dictada por el Ministerio de Salud mediante decreto emitido bajo la fórmula "Por Orden del Presidente de la República":
    * Ingeniería: realizar un adecuado sombraje de los lugares de trabajo para disminuir la exposición directa a la radiación UV tales como techar, arborizar, mallas oscuras y de trama tupida, parabrisas adecuados;
    * Administrativas: si la labor lo permite, calendarizar faenas, horarios de colación entre 13:00 y las 15:00hrs en lugares con sombraje adecuado, rotación de puestos de trabajo con la disminución de tiempo de exposición;
    * Elementos de protección personal, según el grado de exposición, tales como gorros, lentes, factor de protección solar;
    e) Mantener un programa de instrucción teórico práctico para los trabajadores, de duración mínima de una hora cronológica semestral, sobre el riesgo y consecuencias para la salud por la exposición a radiación UV solar y medidas preventivas a considerar, entre otros. Este programa debe constar por escrito.</t>
  </si>
  <si>
    <t xml:space="preserve">Plan de gestión RUVS </t>
  </si>
  <si>
    <t>Registro de Entrega de legionario
Certificado de calidad del bloqueador
Información diaria en Semáforo UV de la radiación</t>
  </si>
  <si>
    <t>Art.110a</t>
  </si>
  <si>
    <t>Para efectos de los factores de riesgo de lesión musculoesquelética de extremidades superiores, las siguientes expresiones tendrán el significado que se indica:
a)   Extremidades Superiores: Segmento corporal que comprende las estructuras anatómicas de hombro, brazo, antebrazo, codo, muñeca y mano.
b)   Factores biomecánicos: Factores de las ciencias de la mecánica que influyen y ayudan a estudiar y entender el funcionamiento del sistema musculoesquelético entre los cuales se encuentran la fuerza, postura y repetitividad.
c)   Trastornos musculoesqueléticos de las extremidades superiores: Alteraciones de las unidades músculo-tendinosas, de los nervios periféricos o del sistema vascular.
d)   Ciclos de trabajo: Tiempo que comprende todas las acciones técnicas realizadas en un período de tiempo que caracteriza la tarea como cíclica. Es posible determinar claramente el comienzo y el reinicio del ciclo con las mismas acciones técnicas.
e)   Tarea: Conjunto de acciones técnicas utilizadas para cumplir un objetivo dentro del proceso productivo o la obtención de un producto determinado dentro del mismo.
f)   Fuerza: Esfuerzo físico realizado por el trabajador y observado por el evaluador según metodología propuesta en la Guía Técnica del Ministerio de Salud.</t>
  </si>
  <si>
    <t>Art.110 a1</t>
  </si>
  <si>
    <t>El empleador deberá evaluar los factores de riesgo asociados a trastornos musculoesqueléticos de las extremidades superiores presentes en las tareas de los puestos de trabajo de su empresa, lo que llevará a cabo conforme a las indicaciones establecidas en la Norma Técnica que dictará al efecto el Ministerio de Salud mediante decreto emitido bajo la fórmula "Por orden del Presidente de la República".
Los factores de riesgo a evaluar son:
     -Repetitividad de las acciones técnicas involucradas en la tarea realizada en el puesto de trabajo.
     -Fuerza ejercida por el trabajador durante la ejecución de las acciones técnicas necesarias para el cumplimiento de la tarea.
     -Posturas forzadas adoptadas por el trabajador durante la ejecución de las acciones técnicas necesarias para el cumplimiento de la tarea.
La presencia de estos factores de riesgo deberá ser evaluada mediante observación directa de la actividad realizada por el trabajador la que deberá contrastarse con las condiciones establecidas a continuación.
Verificada alguna de las condiciones señaladas, deberá evaluarse para asignarle el nivel de riesgo correspondiente a la actividad, de acuerdo con lo establecido en la Norma Técnica referida.</t>
  </si>
  <si>
    <t>Art.110 a2</t>
  </si>
  <si>
    <t>Corresponde al empleador eliminar o mitigar los riesgos detectados, para lo cual aplicará un programa de control, el que elaborará utilizando para ello la metodología señalada en la Norma Técnica referida.</t>
  </si>
  <si>
    <t>Art.110 a3</t>
  </si>
  <si>
    <t>El empleador deberá informar a sus trabajadores sobre los factores a los que están expuestos, las medidas preventivas y los métodos correctos de trabajo pertinentes a la actividad que desarrollan. Esta información deberá realizarse a las personas involucradas, cada vez que se asigne a un trabajador a un puesto de trabajo que implique dichos riesgos y cada vez que se modifiquen los procesos productivos o los lugares de trabajo.
     La información a los trabajadores deberá constar por escrito y contemplar los contenidos mínimos establecidos en la referida Norma Técnica del Ministerio de Salud, dejando constancia de su realización.</t>
  </si>
  <si>
    <t>Art.123</t>
  </si>
  <si>
    <t>En las faenas que se realicen a más de 75 metros de las fuentes de agua potable autorizadas deberá proveerse un volumen mínimo de 10 litros por jornada y por trabajador de agua fresca para la bebida, sea que ésta provenga de una red permanente de agua potable, de pozo, noria o vertientes autorizadas. Los recipientes en que se mantenga esta agua deberán ser mantenidos en condiciones higiénicas adecuadas, de acuerdo a lo dispuesto en el inciso tercero del artículo 15, y sobre alguna estructura que evite su contacto directo con el suelo. El agua deberá ser extraída de ellos solamente mediante llaves.
    En los casos de los trabajadores que durante el desarrollo de sus labores se desplacen por el lugar, sin mantenerse en un lugar fijo, podrá proveérselos con un recipiente portátil para mantener agua para la bebida.</t>
  </si>
  <si>
    <t>Cuando la naturaleza del trabajo implique contacto con sustancias tóxicas, deberá disponerse de duchas con agua fría y caliente para los trabajadores que operen con ellas. Si se emplea un calentador de agua a gas para las duchas, éste deberá estar siempre provisto de la chimenea de descarga de los gases de combustión al exterior y será instalado fuera del recinto de los servicios higiénicos en un lugar adecuadamente ventilado.</t>
  </si>
  <si>
    <t>Incumplimiento
legal</t>
  </si>
  <si>
    <t>Art. 98 bis</t>
  </si>
  <si>
    <t>"Artículo 98 bis: Los empleadores y empleadoras deberán tomar las medidas necesarias para proteger la salud de las personas trabajadoras frente a condiciones climáticas que puedan ocasionar las altas temperaturas y altas temperaturas extremas, de acuerdo con lo informado por la Dirección Meteorológica de Chile y las alertas declaradas por el Servicio Nacional de Prevención y Respuesta ante Desastres (Senapred). Lo anterior, sin perjuicio de las evaluaciones ambientales permanentes por exposición a estrés térmico que deben realizarse en los lugares de trabajo. Para estos efectos, las entidades empleadoras deberán realizar, al menos, las siguientes acciones: a) Informarse diariamente sobre las alertas meteorológicas establecidas por la Dirección Meteorológica de Chile y realizar el seguimiento ante la eventual declaración de alertas por calor establecidas por el Servicio Nacional de Prevención y Respuesta ante Desastres. b) Identificar y evaluar la exposición a altas temperaturas y altas temperaturas extremas en los distintos puestos de trabajo. Para lo anterior, los organismos administradores previstos en la ley Nº 16.744 y administración delegada deberán otorgar las herramientas necesarias para que la entidad empleadora pueda identificar el peligro. c) Elaborar, en conjunto con su organismo administrador previstos en la ley Nº 16.744, y con participación de las personas trabajadoras, un plan de gestión, reducción y respuestas en el caso de emergencias, desastres y catástrofes que considere medidas preventivas, de mitigación y respuesta, con el objetivo de gestionar anticipadamente la exposición a altas temperaturas o altas temperaturas extremas. Ello, sin perjuicio de las medidas prioritarias, urgentes y de cumplimiento inmediato para el cuidado de las personas trabajadoras que establezca la autoridad competente.</t>
  </si>
  <si>
    <t>Generar PLAN de exposición a altas temperaturas ambientales.</t>
  </si>
  <si>
    <t xml:space="preserve">4600029025-000000-PLNSE-0009 Plan exposición a altas temperaturas ambientales </t>
  </si>
  <si>
    <t>Encargada de Salud Ocupacional</t>
  </si>
  <si>
    <t> </t>
  </si>
  <si>
    <t>MINISTERIO DE ECONOMIA</t>
  </si>
  <si>
    <t>DECLARA NORMAS OFICIALES LAS QUE INDICA, APROBADAS POR EL INSTITUTO NACIONAL DE NORMALIZACION</t>
  </si>
  <si>
    <t>Declárense Normas Oficiales de la República de Chile, las siguientes:
NCh 1430    Extintores portátiles - Características y rotulación,</t>
  </si>
  <si>
    <t xml:space="preserve">Verificación Extintores de Faena </t>
  </si>
  <si>
    <t>Inspecciones
Verificación en terreno</t>
  </si>
  <si>
    <t>El presente Decreto se publicará en el Diario Oficial, siendo su costo de cargo del Instituto Nacional de Normalización. El texto íntegro de las normas será publicado en documentos oficiales del mencionado Instituto.
A contar de la fecha de publicación de este Decreto en el Diario Oficial, las normas individualizadas en el artículo 1º, se denominarán como sigue:
NCh 1430.Of97  Extintores portátiles - Características y
              rotulación.
NCh 1724.Of97  Extintores portátiles - Polvo químico seco -
              Requisitos y métodos de ensayo.</t>
  </si>
  <si>
    <t>APRUEBA GUÍA TÉCNICA SOBRE RADIACIÓN ULTRAVIOLETA DE ORIGEN SOLAR</t>
  </si>
  <si>
    <t xml:space="preserve">  Apruébese la Guía Técnica sobre Radiación Ultravioleta de Origen Solar, cuyo texto se adjunta a este decreto como parte integrante del mismo, la que será publicada y se mantendrá en la página web del Ministerio de Salud www.minsal.cl para su adecuado conocimiento y difusión.
     Una copia de este decreto y su guía técnica se mantendrá en la División de Políticas Públicas Saludables del Ministerio de Salud.</t>
  </si>
  <si>
    <t>No aplicar la guía</t>
  </si>
  <si>
    <t>Implementar Guía Técnica RUVS</t>
  </si>
  <si>
    <t>Registros de cumplimiento Plan de Gestión RUVS</t>
  </si>
  <si>
    <t>APRUEBA NORMA GENERAL TÉCNICA DE IDENTIFICACIÓN Y EVALUACIÓN DE FACTORES DE RIESGO DE TRASTORNOS MUSCULOESQUELÉTICOS RELACIONADOS AL TRABAJO (TMERT)</t>
  </si>
  <si>
    <t xml:space="preserve"> 1. Apruébese, a contar de la fecha del presente decreto, el texto de la Norma Técnica de Identificación y Evaluación de Factores de Riesgo de Trastornos Musculoesqueléticos Relacionados al Trabajo (TMERT).
     2. La norma que se aprueba en virtud de este decreto, se expresa en un documento de 44 páginas, incluyendo siete anexos; cuyo original, visado por el Subsecretario de Salud Pública, se mantendrá en poder del Jefe de la División de Políticas Públicas Saludables y Promoción, del Ministerio de Salud.
     3. Remítase un ejemplar de la Norma Técnica de Identificación y Evaluación de Factores de Riesgo de Trastornos Musculoesqueléticos Relacionados al Trabajo (TMERT), a las Secretarías Regionales Ministeriales de Salud del país.
     4.- Manténgase el texto de la Norma Técnica de Identificación y Evaluación de Factores de Riesgo de Trastornos Musculoesqueléticos Relacionados al Trabajo (TMERT), en la página web del Ministerio de Salud.</t>
  </si>
  <si>
    <t>No identificar ni evaluar los factores de riesgos TMERT</t>
  </si>
  <si>
    <t>Implementar Protocolo TMERT</t>
  </si>
  <si>
    <t>Registros al cumplimiento del Protocolo</t>
  </si>
  <si>
    <t>Decreto  814 Exento</t>
  </si>
  <si>
    <t>DECLARA COMO NORMAS OFICIALES DE LA REPÚBLICA DE CHILE LAS QUE INDICA</t>
  </si>
  <si>
    <t>Declara como normas oficiales de la República de Chile las que indica: NCH 461-2001 "casco de protección de uso industrial". NCh 2844-2004 "ropa de protección", NCh 3265-2012 " Ropa de protección contra ambientes fríos", NCh 3272-2012 " Ropa de protección  contra productos químicos líquidos, NCh 3273-2012 "ropa de protección contra radiación  ultravioleta solar</t>
  </si>
  <si>
    <t xml:space="preserve"> Que, al Ministerio de Salud le compete ejercer la función que corresponde al Estado de garantizar el libre e igualitario acceso a las acciones de promoción, protección y recuperación de la salud y de rehabilitación de la persona enferma; así como coordinar, controlar y, cuando corresponda, ejecutar tales acciones.
     2. Que, en virtud de lo anterior, a esta Secretaría de Estado le corresponde velar por las condiciones de higiene y seguridad que deben reunir los equipos de protección personal y la obligación de su uso.</t>
  </si>
  <si>
    <t>Procedimiento de selección, uso y mantención de EPP</t>
  </si>
  <si>
    <t xml:space="preserve">                                                                          Certificados de calidad EPP</t>
  </si>
  <si>
    <t>Decreto 1052 Exento</t>
  </si>
  <si>
    <t xml:space="preserve"> MINISTERIO DE SALUD</t>
  </si>
  <si>
    <t>APRUEBA NORMA TÉCNICA Nº 156 DENOMINADA "PROTOCOLO SOBRE NORMAS MÍNIMAS PARA EL DESARROLLO DE PROGRAMAS DE VIGILANCIA DE LA PÉRDIDA AUDITIVA POR EXPOSICIÓN A RUIDO EN LOS LUGARES DE TRABAJO"</t>
  </si>
  <si>
    <t>Art. Primero</t>
  </si>
  <si>
    <t xml:space="preserve"> 1°.- Apruébese la siguiente Norma Técnica denominada "Protocolo sobre Normas Mínimas para el desarrollo de Programas de Vigilancia de la pérdida auditiva por exposición a ruidos en los lugares de trabajo", cuyo texto forma parte integrante de este decreto y deberá ser publicada en la página web del Ministerio de Salud, www.minsal.cl, para su adecuado conocimiento y difusión.
     Una copia debidamente visada de este decreto y su norma técnica se mantendrá en la División Jurídica del Ministerio de Salud y en el Departamento de Salud Ocupacional de la División de Políticas Públicas Saludables y Promoción de la Subsecretaría de Salud Pública.
     La norma técnica que se aprueba por este acto administrativo se expresa en un documento de 55 páginas.
</t>
  </si>
  <si>
    <t>No aplicar la Implementación protocolo y programa de vigilancia médica por pérdida auditiva</t>
  </si>
  <si>
    <t xml:space="preserve">Realizar Evaluación cualitativa </t>
  </si>
  <si>
    <t xml:space="preserve">Informe Identificación del Riesgo
Evaluación Cualitativa </t>
  </si>
  <si>
    <t>Decreto 1159 Exento</t>
  </si>
  <si>
    <t>DECLARA NORMAS OFICIALES DE LA REPUBLICA DE CHILE</t>
  </si>
  <si>
    <t>Declárense Normas Oficiales de la República de Chile, las
siguientes:
NCh 1258/2.Of2005 Sistemas Personales para detención
 de caídas - Parte 2: Estrobos y amortiguadores de impacto.
NCh 1258/5.Of2005 Sistemas Personales para detención
 de caídas - Parte 5: Conectores con puertas de trabado automático y de cierre automático.
NCh 1258/6.Of2005 Sistemas Personales para detención
 de caídas - Parte 6: Ensayos de Comportamiento de Sistema.
 Artículo 2º.- El presente decreto se publicará en el Diario Oficial. Las normas que en él se identifican tendrán vigencia a partir de la fecha de su publicación. El texto íntegro de las normas oficiales que se aprueban será publicado en los documentos oficiales del Instituto Nacional de Normalización.</t>
  </si>
  <si>
    <t xml:space="preserve">Caída desde Altura </t>
  </si>
  <si>
    <t xml:space="preserve">Procedimiento de Trabajo en Altura </t>
  </si>
  <si>
    <t>Certificados de SDPCC</t>
  </si>
  <si>
    <t>Resolución  19 Exenta</t>
  </si>
  <si>
    <t>APRUEBA GUÍA PARA LA SELECCIÓN Y CONTROL DE CASCOS DE PROTECCIÓN USO INDUSTRIAL, ELABORADA POR EL DEPARTAMENTO SALUD OCUPACIONAL</t>
  </si>
  <si>
    <t xml:space="preserve"> Apruébese la siguiente "Guía para la selección y control de cascos de protección de uso industrial", elaborada por el Departamento Salud Ocupacional del Instituto de Salud Pública de Chile:
     "1. Objetivo
     Exponer los criterios técnicos y las recomendaciones para una adecuada selección, uso, limpieza, mantención, almacenamiento y sustitución de los cascos de protección.
     2. Alcance
     Personal involucrado la selección, uso, limpieza, mantención, almacenamiento, sustitución de cascos de protección.</t>
  </si>
  <si>
    <t>Entregar cascos de seguridad que no cumplan con lo señalado en la Res. Ex. N°19</t>
  </si>
  <si>
    <t>Procedimiento de selección, mantención y uso de EPP</t>
  </si>
  <si>
    <t>Certificado de calidad de cascos</t>
  </si>
  <si>
    <t xml:space="preserve">Administrador de Contrato </t>
  </si>
  <si>
    <t>Resolución  22 Exenta</t>
  </si>
  <si>
    <t xml:space="preserve">   1. Apruébase la actualización de la Guía Técnica para la Evaluación y Control de los Riesgos Asociados al Manejo o Manipulación Manual de Carga, en conformidad a los artículos 211-H y 211-J del decreto con fuerza de ley Nº 1, de 2003, que fija el texto refundido, coordinado y sistematizado del Código del Trabajo y a los artículos 14 y segundo transitorio del decreto supremo Nº 63, de 2005, del Ministerio del Trabajo y Previsión Social.
     2. Deposítase un ejemplar del nuevo texto oficial de la Guía Técnica para la Evaluación y Control de los Riesgos Asociados al Manejo o Manipulación Manual de Carga actualizada, autorizada por la Subsecretaría de Previsión Social, en dicha Subsecretaría y a él deberán ajustarse las copias que se otorguen, así como las publicaciones que de ella se efectúen. 
     3. Difúndase por parte de la Subsecretaría de Previsión Social, a través de medios impresos y digitales, el texto actualizado de la Guía Técnica para la Evaluación y Control de los Riesgos Asociados al Manejo o Manipulación Manual de Carga o de sus principales contenidos. 
     4. Téngase como parte integrante de esta resolución, el texto íntegro de la Guía Técnica para la Evaluación y Control de los Riesgos Asociados al Manejo o Manipulación Manual de Carga actualizada. 
     5. Sustitúyase la resolución exenta Nº 195, de 9 de abril de 2008, del Ministerio del Trabajo y Previsión Social, que dicta Guía Técnica de Evaluación de Riesgos de Manejo o Manipulación Manual de Carga, por el texto actualizado de la Guía Técnica para la Evaluación y Control de los Riesgos Asociados al Manejo o Manipulación Manual de Carga que se aprueba por la presente resolución. 
     6. La presente resolución entrará en vigencia a contar del primer día hábil del mes siguiente a la fecha de su publicación. </t>
  </si>
  <si>
    <t>No aplicar la guía técnica de MMC</t>
  </si>
  <si>
    <t>Evaluación cualitativa del OAL
Implementación de la guía técnica MMC</t>
  </si>
  <si>
    <t>Plan de gestión del riesgo por exposción a MMC</t>
  </si>
  <si>
    <t xml:space="preserve">Resolución 129  Exenta </t>
  </si>
  <si>
    <t xml:space="preserve"> 18-FEB-2025</t>
  </si>
  <si>
    <t>DICTA "GUÍA PARA LA ELABORACIÓN DE MAPAS DE RIESGOS LABORALES AL INTERIOR DE LAS ENTIDADES EMPLEADORAS"</t>
  </si>
  <si>
    <t xml:space="preserve"> 1° Díctese y téngase por aprobada la Guía para la elaboración de Mapas de Riesgos Laborales al interior de las entidades empleadoras, en conformidad con el artículo 62 del decreto supremo N° 44, de 2024, del Ministerio del Trabajo y Previsión Social que aprueba el nuevo reglamento sobre gestión preventiva de los riesgos laborales para un entorno de trabajo seguro y saludable.
    2° Dispóngase de un ejemplar del texto oficial de la "Guía para la elaboración de Mapas de Riesgos Laborales al interior de las entidades empleadoras", autorizado con la firma del Subsecretario de Previsión Social, el cual se depositará en esa Subsecretaría y a él deberán ajustarse las copias que se otorguen, así como las publicaciones que se efectúen.
    3° La Subsecretaría de Previsión Social difundirá por medios impresos o digitales el texto de la "Guía para la elaboración de Mapas de Riesgos Laborales al interior de las entidades empleadoras".
    4° Téngase como parte integrante de la presente resolución, el texto íntegro de la "Guía para la elaboración de Mapas de Riesgos Laborales al interior de las entidades empleadoras".
    5° De conformidad con el artículo 62 del decreto supremo N° 44, de 2024 y de acuerdo con las instrucciones que al efecto imparta la Superintendencia de Seguridad Social, corresponderá a los organismos administradores de la ley N° 16.744 otorgar asistencia técnica a las entidades empleadoras que deban implementar la "Guía para la Elaboración de Mapas de Riesgos Laborales a que se refiere la presente resolución".
    6° La presente resolución entrará en vigencia desde el día 1 del mes siguiente a la fecha de su publicación.</t>
  </si>
  <si>
    <t>Implementar Mapas de Riesgos Laborales para los Procesos del Contrato</t>
  </si>
  <si>
    <t>Mapas de Riesgos Laborales Publicados en áreas de trabajo</t>
  </si>
  <si>
    <t>APRUEBA COMPENDIO DE NORMAS DEL SEGURO SOCIAL DE ACCIDENTES DEL TRABAJO Y ENFERMEDADES PROFESIONALES DE LA LEY N° 16.744, DEROGA Y DECLARA INAPLICABLES CIRCULARES QUE INDICA</t>
  </si>
  <si>
    <t>Resuelvo:
 1° Apruébase el Compendio de Normas del Seguro Social de Accidentes del Trabajo y Enfermedades Profesionales de la Ley Nº 16.744 que refunde y sistematiza las instrucciones actualmente vigentes impartidas por esta Superintendencia, en ejercicio de sus facultades legales, mediante las circulares que, a contar de su entrada en vigencia, se derogan o declaran inaplicables, conforme a los numerales 2 y 3 siguientes.
El Compendio consta de nueve libros, relativos a las materias que a continuación se precisa:
     . Libro I : "Descripción General del Seguro";
     . Libro II : "Afiliación y Cotizaciones";
     . Libro III : "Denuncia, Calificación y Evaluación de Incapacidades Permanentes";
     . Libro IV : "Prestaciones Preventivas";
     . Libro V : "Prestaciones Médicas";
     . Libro VI : "Prestaciones Económicas";
     . Libro VII : "Aspectos Operacionales y Administrativos";
     . Libro VIII : "Aspectos Financiero Contables", y
     . Libro IX : "Sistemas de Información. Informes y Reportes".
     Las modificaciones que deban introducirse al Compendio, se efectuarán mediante circulares, debiendo aquel actualizarse sólo una vez que aquellas entren en vigencia.
     2° Deróganse las circulares individualizadas en el Anexo Nº 1 de esta resolución, cuyas instrucciones han sido incorporadas en el Compendio.
     3° Declárense inaplicables, exclusivamente respecto de los organismos administradores y/o empresas con administración delegada y demás entidades que intervienen en la administración del Seguro de la Ley Nº 16.744, las circulares individualizadas en el Anexo Nº 2, cuyas instrucciones han sido incluidas en el Compendio. Consecuentemente, estas circulares mantendrán su vigencia respecto de las otras entidades a las que también aplican.
     4° Decláranse derogadas las circulares individualizadas en el Anexo Nº 3, por las que en cada caso se indica, en el mismo Anexo.
     5° Publíquese íntegramente el Compendio de Normas del Seguro Social de Accidentes del Trabajo y Enfermedades Profesionales de la Ley Nº 16.744 y las modificaciones que a futuro se le introduzcan, en el sitio web de esta Superintendencia www.suseso.cl.
     6° Publíquese la presente resolución en el Diario Oficial y en el sitio web de esta Superintendencia, según lo dispuesto en el artículo 48 letra a), de la ley Nº 19.880 y en el artículo 7º, letra g), de la ley Nº 20.285, respectivamente.  
    7° El Compendio entrará en vigencia a contar del 6 de marzo de 2018.</t>
  </si>
  <si>
    <t>No actualizar la información</t>
  </si>
  <si>
    <t xml:space="preserve"> Eliminar del procedimiento de investigación de incidentes, las  circulares individualizadas en el Anexo Nº 1 de esta resolución, cuyas instrucciones han sido incorporadas en el Compendio.</t>
  </si>
  <si>
    <t>Registro de Difusión Procedimiento Estructual Gestión de Incidentes</t>
  </si>
  <si>
    <t xml:space="preserve">Artículo </t>
  </si>
  <si>
    <t>APRUEBA PROTOCOLO PARA LA TOMA DE MUESTRA DE SÍLICE LIBRE CRISTALIZADA EN SU FRACCIÓN RESPIRABLE Y DE POLVO NO CLASIFICADO TOTAL Y FRACCIÓN RESPIRABLE, ELABORADO POR EL DEPARTAMENTO DE SALUD OCUPACIONAL</t>
  </si>
  <si>
    <t>Uno. Apruébase el siguiente "Protocolo para la toma de muestra de sílice libre cristalizada en su fracción respirable y de polvo no clasificado total y fracción respirable", elaborada por el Departamento Salud Ocupacional del Instituto de Salud Pública de Chile:
     "1.- CAMPO DE APLICACIÓN
     Este protocolo comprende la forma de evaluar todas aquellas operaciones y actividades en las que los trabajadores estén expuestos o sean susceptibles de estar expuestos a sílice libre en su fracción respirable y de polvo no clasificado total y fracción respirable, en las siguientes situaciones:
a)   Verificación de cumplimiento del límite permisible ponderado para 
     sílice libre cristalizada en fracción respirable.
b)   Verificación de cumplimiento del límite permisible ponderado para 
     polvo no clasificado total y fracción respirable.
c)   Estudios epidemiológicos de exposición y programas de vigilancia 
     ambiental.
d)   Verificación de eficacia y eficiencia de medidas de control.</t>
  </si>
  <si>
    <t xml:space="preserve">No reconocer la existencia de silicie </t>
  </si>
  <si>
    <t>Informe cualitativo y cuantitativo del OAL</t>
  </si>
  <si>
    <t xml:space="preserve"> Informe entregado por mutual </t>
  </si>
  <si>
    <t xml:space="preserve">Resolusión 268 Exenta </t>
  </si>
  <si>
    <t xml:space="preserve">MINISTERIO DE SALUD
   </t>
  </si>
  <si>
    <t>APRUEBA PROTOCOLO DE VIGILANCIA DEL AMBIENTE Y DE LA SALUD DE LOS TRABAJADORES CON EXPOSICIÓN A LA SÍLICE</t>
  </si>
  <si>
    <t xml:space="preserve">1. APRUÉBASE a contar de la fecha de la presente resolución, el texto del Protocolo de Vigilancia del Ambiente y de la Salud de los Trabajadores con Exposición a la Sílice.
2. ESTABLÉZCASE que el texto que se aprueba en virtud del presente acto administrativo consta en un documento de 53 (cincuenta y tres) páginas que forman parte integrante de la presente resolución, cuyo original será visado por el Subsecretario de Salud Pública y se mantendrá oficialmente en la División de Políticas Públicas Saludables y Promoción, la que asegurará que las publicaciones, copias y reproducciones que se emitan sean idénticas al original.
3. DEJÁSE sin efecto la Resolución Nº 847 del 20 de octubre de 2009, de este Ministerio, que aprobó el Manual sobre normas mínimas para el desarrollo de programas de vigilancia de la silicosis, pasando a ser sustituido por el protocolo que se aprueba en la presente resolución.
</t>
  </si>
  <si>
    <t>Exposición a Contraer enfermedad Profesional</t>
  </si>
  <si>
    <t>Implementar Protocolo PLANESI</t>
  </si>
  <si>
    <t>Plan de Gestión por riesgo de Silice
Informe Cualitativo OAL</t>
  </si>
  <si>
    <t xml:space="preserve">Resolusión 606 Exenta </t>
  </si>
  <si>
    <t>1º Apruébase el documento denominado "Protocolo de Vigilancia Ocupacional por Exposición a Metales y Metaloides", cuyo texto se adjunta y forma parte de la presente resolución, el que consta de 58 (cincuenta y ocho) páginas, todas ellas visadas por la Jefatura de la División de Políticas Públicas Saludables y Promoción.
    2º El texto aprobado se mantendrá en poder del Departamento de Salud Ocupacional, de la Subsecretaría de Salud Pública, el que deberá asegurar que sus copias y reproducciones sean idénticas al texto original que se aprueba por este acto.
    3º El presente protocolo entrará en vigencia 90 días después de su publicación en el Diario Oficial.
    4º Publíquese el texto íntegro de la presente resolución en el sitio www.minsal.cl, a contar de la total tramitación de esta última.
    5º Remítase, por el Departamento de Salud Ocupacional, copia de la presente resolución a las Secretarías Regionales Ministeriales del país y a los Organismos Administradores del Seguro de la ley 16.744 y las Empresas con Administración Delegada.</t>
  </si>
  <si>
    <t>Implementar Protocolo Metales y Mataloides</t>
  </si>
  <si>
    <t>Plan de Gestión por riesgo de exposición ocupacional Metales y Metaloides
Informe Cualitativo OAL</t>
  </si>
  <si>
    <t>Yohanna Gahona</t>
  </si>
  <si>
    <t>Resolución Exenta 264</t>
  </si>
  <si>
    <t>DA INICIO AL PROCESO DE ELABORACIÓN DEL DECRETO SUPREMO QUE
ESTABLECE METAS DE RECOLECCIÓN Y VALORIZACIÓN Y OTRAS
OBLIGACIONES ASOCIADAS DE ACEITES LUBRICANTES</t>
  </si>
  <si>
    <t xml:space="preserve">Resuelvo:
1. Iniciar el proceso de elaboración del decreto supremo que establece metas de recolección
y valorización y otras obligaciones asociadas para el producto prioritario aceites lubricantes.
2. Se entenderá, preliminarmente, por "aceites lubricantes" toda sustancia líquida de base
mineral o sintética, formulada para reducir el rozamiento, disipar el calor y facilitar el movimiento entre piezas aplicable a máquinas y herramientas de todo tipo, sean domésticas o
industriales.
3. Los aceites lubricantes, en principio, no se diferenciarán por categoría.
4. Fórmese un expediente para la tramitación del proceso indicado.
5. Considérense, sin perjuicio de los antecedentes que se tuvieren a la vista en el futuro, los
siguientes estudios:
• Evaluación de impactos económicos, ambientales y sociales de la implementación de la
Responsabilidad Extendida del Productor en Chile, Ecoing, 2011.
• Diagnóstico sectorial de aceites lubricantes, Ecobaus, 2016.
• Acuerdo de Producción Limpia. Manejo responsable de aceites lubricantes usados, 2017.
• Diagnóstico Sectorial, Acuerdo de Producción Limpia, Transporte de Carga por Carretera,
Chiletransporte, 2016.
• Asesoría para la Implementación de la Responsabilidad Extendida del Productor (REP) en
Chile. Sector automotriz, EY, 2017.
• Antecedentes para la elaboración de análisis económicos de metas de recolección y
valorización para los productos prioritarios neumáticos, baterías y aceites lubricantes, contenidos
en la ley 20.920, Gescam, 2017.
• Valorización contingente para estimar beneficios ambientales asociados a los residuos de
productos prioritarios contenidos en la ley REP, Dictuc S.A., 2018.
• Catastro Nacional de Instalaciones de Recepción y Almacenamiento, e instalaciones de
valorización de residuos en Chile, Huaiquilaf, 2018.
6. Fíjese como fecha límite para recibir antecedentes técnicos, económicos y sociales sobre la materia a regular, el día hábil treinta contado desde la fecha de publicación de la presente
resolución en el Diario Oficial.
Dichos antecedentes deberán ser fundados y entregarse por escrito en la Oficina de Partes del Ministerio o a través del sitio electrónico que para tales efectos se habilite.
7. En un plazo que no podrá exceder de 5 días a contar de la publicación de este acto, se deberá convocar, mediante resolución exenta, a un comité operativo ampliado....
8. Fíjese un plazo de seis meses, contados desde la publicación de esta resolución, para
dictar un anteproyecto de decreto supremo.
9. Publíquese la presente resolución en el Diario Oficial.
</t>
  </si>
  <si>
    <t>Obra 21393</t>
  </si>
  <si>
    <t xml:space="preserve">Cumplimiento requerimientos legales del proyecto, RCA en caso de Aplicar, Plan de Gestión Ambiental </t>
  </si>
  <si>
    <t>Difusiones de procedimientos ambientales, respaldos cumplimiento requisitos legales</t>
  </si>
  <si>
    <t>Decreto N° 104</t>
  </si>
  <si>
    <t xml:space="preserve"> MINISTERIO DE MEDIO AMBIENTE</t>
  </si>
  <si>
    <t xml:space="preserve">ESTABLECE NORMA PRIMARIA DE CALIDAD DE AIRE PARA DIÓXIDO DE AZUFRE (SO2)
 </t>
  </si>
  <si>
    <t xml:space="preserve">La norma tiene como objetivo proteger la salud la salud de las personas de los efectos agudos y crónicos generados por la exposición a concentraciones en el aire de dióxido de azufre. En términos generales, establece un límite horario equivalente a la normativa vigente en la Unión Europea, y viene a reemplazar la normativa chilena que data desde el año 2002.
</t>
  </si>
  <si>
    <t>Contaminación del aire</t>
  </si>
  <si>
    <t>Cumplimiento requerimientos legales del proyecto, RCA en caso de Aplicar, Plan de Gestión Ambiental.</t>
  </si>
  <si>
    <t>Resolución Exenta N° 544</t>
  </si>
  <si>
    <t xml:space="preserve"> Anteproyecto de Decreto Supremo que Establece Metas de Recolección y Valorización y  Obligaciones Asociadas de Envases y Embalajes. </t>
  </si>
  <si>
    <t xml:space="preserve">Propone metas de recolección y valorización y otras obligaciones asociadas al producto prioritario envases y embalajes. 
Define como productor "Toda persona que enajena una mercancía envasada o embalada por primera vez en el mercado nacional; que enajena bajo marca propia una mercancía envasada o embalada adquirida de un tercero que no es el primer distribuidor; que importa una mercancía envasada o embalada para el propio uso profesional." Además, precisa que la responsabilidad extendida del productor aplicará a quienes pongan en el mercado nacional bienes de consumo envasados o embalados compuestos por, al menos, uno de los siguientes materiales (cartón para líquidos, metal, papel y cartón, plástico y vidrio). Agrega que  en los envases y embalajes no domiciliarios únicamente se consideran las subcategorías de metal, papel y cartón y plástico. Exime de la responsabilidad extendida del productor a los productores que califiquen como microempresa, los envases y embalajes retornables, y a los productores que pongan en el mercado menos de 300 kilogramos de envases y embalajes al año. Los consumidores industriales podrán entregar los residuos de envases y embalajes al respectivo sistema de gestión bajo las condiciones básicas establecidas por estos e informadas públicamente, o bien, alternativamente, podrán valorizar, por sí mismos través de gestores autorizados y registrados, los residuos de envases y embalajes que generen. Si eligieren esta última opción, los consumidores industriales deberán informar al Ministerio, a través del RETC, sobre la valorización efectuada o podrán celebrar convenios con los sistemas de gestión, a efectos de que éstos declaren en su nombre y representación, en cuyo caso las toneladas de residuos que haya generado ese consumidor industrial y que hayan sido efectivamente recolectadas y valorizadas se le imputarán al respectivo sistema de gestión. Establece plazo hasta el 23 de julio para formular observaciones al proyecto. </t>
  </si>
  <si>
    <t>Deficiente Gestión de Residuos según requerimientos legales</t>
  </si>
  <si>
    <t xml:space="preserve">Administrador
</t>
  </si>
  <si>
    <t>Resolución Exenta 897</t>
  </si>
  <si>
    <t xml:space="preserve"> Anteproyecto de Decreto Supremo que Establece Metas de Recolección y Valorización y Obligaciones Asociadas de Neumácos.</t>
  </si>
  <si>
    <t>Este anteproyecto establece metas de recolección y valorización de residuos de neumácos y otras obligaciones asociadas, a ﬁn de prevenir la generación de tales residuos y fomentar su reulización, reciclaje u otro po de valorización.
Las metas buscan que al año 2021 ya debe exisr una recolección del 50% y valorización del 25% para neumácos con aro inferior a 57 pulgadas, además recolección y valorización de un 25% de neumácos con aro igual o superior a 57 pulgadas.</t>
  </si>
  <si>
    <t xml:space="preserve">Resolución Exenta 330 </t>
  </si>
  <si>
    <t>Ministerio de Medio Ambiente</t>
  </si>
  <si>
    <t xml:space="preserve">Da inicio a la revisión de la Norma de Emisión para la  regulación de la Contaminación Lumínica </t>
  </si>
  <si>
    <t>Contaminación lumínica</t>
  </si>
  <si>
    <t>Certificados de Aprobación de alumbrado según D.S. N° 43 del 2012.</t>
  </si>
  <si>
    <t>Yohanna Gahonna</t>
  </si>
  <si>
    <t>Ley 21.162</t>
  </si>
  <si>
    <t>MODIFICA LA LEY Nº 19.300, QUE APRUEBA LEY SOBRE BASES GENERALES DEL MEDIO AMBIENTE, PARA EXIGIR LA ELABORACIÓN DE UN ESTUDIO DE IMPACTO AMBIENTAL EN LOS PROYECTOS QUE PUEDAN GENERAR CONTAMINACIÓN LUMÍNICA EN LAS ZONAS QUE INDICA</t>
  </si>
  <si>
    <t>Proyecto de ley:
“Artículo 1.- Introdúcense las siguientes modificaciones en la ley Nº 19.300, sobre Bases Generales del Medio Ambiente:
a) Incorpórase en la letra d) del artículo 2, a continuación de la expresión “ruido,”, la frase “luminosidad artificial,”.
b) Sustitúyese en la letra d) del artículo 11 la expresión “y glaciares,” por la siguiente: “, glaciares y áreas con valor para la observación astronómica con fines de investigación
científica,”.
Artículo 2.- Intercálase en el artículo 4 de la ley Nº 21.105, que crea el Ministerio de Ciencia, Tecnología, Conocimiento e Innovación, la siguiente letra r), nueva, pasando la actual
letra r) a ser s): “r) Proponer al Presidente de la República las áreas con valor científico y de investigación
para la observación astronómica, las que serán declaradas por decreto supremo expedido por el
Ministerio, que deberá ser suscrito, además, por el Ministro del Medio Ambiente.”.”.</t>
  </si>
  <si>
    <t>z</t>
  </si>
  <si>
    <t>JOHANNA GAHONA</t>
  </si>
  <si>
    <t>JEFE MEDIO AMBIENTE</t>
  </si>
  <si>
    <t>CONGRESO NACIONAL</t>
  </si>
  <si>
    <t>APRUEBA LEY SOBRE BASES GENERALES DEL MEDIO AMBIENTE</t>
  </si>
  <si>
    <t xml:space="preserve"> Artículo 1°.- El derecho a vivir en un medio ambiente libre de contaminación, la protección del medio ambiente, la preservación de la naturaleza y la conservación del patrimonio ambiental se regularán por las disposiciones de esta ley, sin perjuicio de lo que otras normas legales establezcan sobre la materia.</t>
  </si>
  <si>
    <t>Contaminación</t>
  </si>
  <si>
    <t xml:space="preserve"> Artículo 3°.- Sin perjuicio de las sanciones que señale la ley, todo el que culposa o dolosamente cause daño al medio ambiente, estará obligado a repararlo materialmente, a su costo, si ello fuere posible, e indemnizarlo en conformidad a la ley.</t>
  </si>
  <si>
    <t xml:space="preserve"> Artículo 25.- El certificado a que se refiere el artículo anterior, establecerá, cuando corresponda, las condiciones o exigencias ambientales que deberán cumplirse para ejecutar el proyecto o actividad y aquéllas bajo las cuales se otorgarán los permisos que de acuerdo con la legislación deben emitir los organismos del Estado.</t>
  </si>
  <si>
    <t>Cumplimiento RCA de proyecto en caso de aplicar</t>
  </si>
  <si>
    <t>Difusión compromisos ambientales indicados en RCA</t>
  </si>
  <si>
    <t xml:space="preserve">   Artículo 41.- El uso y aprovechamiento de los recursos naturales renovables se efectuará asegurando su capacidad de regeneración y la diversidad biológica asociada a ellos, en especial de aquellas especies en peligro de extinción, vulnerables, raras o insuficientemente conocidas.</t>
  </si>
  <si>
    <t xml:space="preserve">Aspectos ambientales significativos </t>
  </si>
  <si>
    <t xml:space="preserve">Plan Gestión Medio Ambiente </t>
  </si>
  <si>
    <t>Programa de Medio Ambiente</t>
  </si>
  <si>
    <t>Artículo 39.- La ley velará porque el uso del suelo se haga en forma racional, a fin de evitar su pérdida y degradación.</t>
  </si>
  <si>
    <t>Contaminación Suelo</t>
  </si>
  <si>
    <t>Procedimiento Suelo Componente Ambiental</t>
  </si>
  <si>
    <t xml:space="preserve">Difusión Procedimiento  </t>
  </si>
  <si>
    <t>Johanna Gahona</t>
  </si>
  <si>
    <t>Jefe Medio Ambiente</t>
  </si>
  <si>
    <t xml:space="preserve">Ley 19937 </t>
  </si>
  <si>
    <t>MODIFICA EL D.L. Nº 2.763, DE 1979, CON LA FINALIDAD DE ESTABLECER UNA NUEVA CONCEPCION DE LA AUTORIDAD SANITARIA, DISTINTAS MODALIDADES DE GESTION Y FORTALECER LA PARTICIPACION CIUDADANA</t>
  </si>
  <si>
    <r>
      <t xml:space="preserve"> 3.- Velar por el debido cumplimiento de las normas 
en materia de salud.
 La fiscalización de las disposiciones contenidas en  el Código Sanitario y demás leyes, reglamentos y normas complementarias y la sanción a su infracción cuando  proceda, en materias tales como </t>
    </r>
    <r>
      <rPr>
        <b/>
        <sz val="10"/>
        <rFont val="Calibri"/>
        <family val="2"/>
        <scheme val="minor"/>
      </rPr>
      <t>higiene y seguridad del  ambiente y de los lugares de trabajo</t>
    </r>
    <r>
      <rPr>
        <sz val="10"/>
        <rFont val="Calibri"/>
        <family val="2"/>
        <scheme val="minor"/>
      </rPr>
      <t>, productos  alimenticios, inhumaciones, exhumaciones y traslado de  cadáveres, laboratorios y farmacias, será efectuada por la Secretaría Regional Ministerial de Salud respectiva, sin perjuicio de la competencia que la ley asigne a otros organismos.
La labor de inspección o verificación del cumplimiento de las normas podrá ser encomendada a terceros idóneos debidamente certificados conforme al 
reglamento, sólo en aquellas materias que éste señale y siempre que falte personal para desarrollar esas tareas  y que razones fundadas ameriten el encargo. La contratación se regirá por lo dispuesto en la ley Nº 19.886, debiendo cumplir la entidad, al menos, los siguientes requisitos: experiencia calificada en materias relacionadas, de a lo menos tres años; personal idóneo, e infraestructura suficiente para desempeñar las labores. En caso de que estas actividades puedan ser desarrolladas por universidades, las bases de la licitación deberán considerar esta condición con un mayor factor de ponderación.</t>
    </r>
  </si>
  <si>
    <t>No contar con autorización sanitaria</t>
  </si>
  <si>
    <t>Obra CS-528</t>
  </si>
  <si>
    <t xml:space="preserve">Empresas proveedoras de alimentación deben estar autorizadas por el ministerio de salud </t>
  </si>
  <si>
    <t>Resolución de autorización</t>
  </si>
  <si>
    <t xml:space="preserve">IDENTIFICACIÓN Y VALIDACIÓN DE REQUERIMIENTOS LEGALES Y OTROS DE SEGURIDAD, SALUD OCUPACIONAL,  MEDIO AMBIENTE Y COMUNIDAD
</t>
  </si>
  <si>
    <t>LEY 20.096</t>
  </si>
  <si>
    <t>MINISTERIO DE SECRETARIA GENERAL DE LA PRESIDENCIA</t>
  </si>
  <si>
    <t>ESTABLECE MECANISMOS DE CONTROL APLICABLES A LAS SUSTANCIAS AGOTADORAS DE LA CAPA DE OZONO</t>
  </si>
  <si>
    <t xml:space="preserve"> Artículo 19.- Sin perjuicio de las obligaciones establecidas en los artículos 184 del Código del Trabajo y 67 de la ley Nº 16.744, los empleadores deberán adoptar las medidas necesarias para proteger eficazmente a los trabajadores cuando puedan estar expuestos a radiación ultravioleta. Para estos efectos, los contratos de trabajo o reglamentos internos de las empresas, según el caso, deberán especificar el uso de los elementos protectores correspondientes, de conformidad con las disposiciones del Reglamento sobre Condiciones Sanitarias y Ambientales Básicas en los Lugares de Trabajo.</t>
  </si>
  <si>
    <t>No Proporcionar elementos de protección contra los rayos U.V.</t>
  </si>
  <si>
    <t>RIOHS
Entrega de Bloqueador solar 
Entrega de E.P.P.
Protocolo UV</t>
  </si>
  <si>
    <t xml:space="preserve">Entrega RIOHS
Registro de entrega de E.P.P.   
Registro entrega bloqueador a terrno
Implementación Protocolo UV.
Difusión diaria valores radiación UV página metochile
</t>
  </si>
  <si>
    <t xml:space="preserve">HSEC/BODEGA </t>
  </si>
  <si>
    <t xml:space="preserve">Artículo 21.- Los bloqueadores, anteojos y otros dispositivos o productos protectores de la quemadura solar, deberán llevar indicaciones que señalen el factor de protección relativo a la equivalencia del tiempo de exposición a la radiación ultravioleta sin protector, indicando su efectividad ante diferentes grados de deterioro de la capa de ozono.
Corresponderá al Servicio Nacional del Consumidor velar por el cumplimiento de la obligación establecida en este artículo, y su infracción será sancionada conforme a la ley N° 19.496, sobre Protección de los Derechos de losConsumidores.
</t>
  </si>
  <si>
    <t>Ley 20.417</t>
  </si>
  <si>
    <t>MINISTERIO GENERAL SECRETARIA PRESIDENCIAL</t>
  </si>
  <si>
    <t>CREA EL MINISTERIO  EL SERVICIO DE EVALUACIÓN AMBIENTAL Y LA 
SUPERINTENDENCIA DEL MEDIO AMBIENTE</t>
  </si>
  <si>
    <t>TÍTULO II DE LA FISCALIZACIÓN AMBIENTAL.                                                                     
Párrafo 1º     De la Fiscalización Ambiental                                                                        
Párrafo 2º     De las inspecciones, mediciones y análisis                                     
Párrafo 3º  Del Sistema Nacional de Información de fiscalización Ambiental
TÍTULO III DE LAS INFRACCIONES Y SANCIONES.       
Párrafo 1º   De las infracciones
Párrafo 2º  De las sanciones                                                                                                      
Párrafo 3º  Del procedimiento sancionatorio
Párrafo 4º   De los recursos                                                                                                        
Párrafo 5º     Normas generales</t>
  </si>
  <si>
    <t>Plan de Gestión Ambiental</t>
  </si>
  <si>
    <t>Registros, difusiones de cumplimiento de compromisos adquiridos por el Cliente en RCA.</t>
  </si>
  <si>
    <t>Administardor</t>
  </si>
  <si>
    <t>IDENTIFICACIÓN Y VALIDACIÓN DE REQUERIMIENTOS LEGALES Y OTROS DE SEGURIDAD, SALUD OCUPACIONAL,  MEDIO AMBIENTE Y COMUNIDAD
Rev. 6</t>
  </si>
  <si>
    <t>Fecha de Publicacion</t>
  </si>
  <si>
    <t>Ley N° 20.930</t>
  </si>
  <si>
    <t>ESTABLECE EL 
DERECHO REAL DE CONSERVACIÓN 
MEDIOAMBIENTAL</t>
  </si>
  <si>
    <t xml:space="preserve">  Artículo 2°.- Definiciones. El derecho de conservación es un derecho real que consiste en la facultad de conservar el patrimonio ambiental de un predio o de ciertos atributos o funciones de éste. Este derecho se constituye en forma libre y voluntaria por el propietario del predio en beneficio de una persona natural o jurídica determinada.</t>
  </si>
  <si>
    <t>Utilizar un predio o terreno que se encuentre bajo el concepto de conservación y no se cuente con la RCA</t>
  </si>
  <si>
    <t xml:space="preserve">El contrato deberá contener, a lo menos, lo siguiente:
     1.- La individualización completa del propietario del inmueble y del titular del derecho.
     2.- La identificación clara y precisa del o de los bienes raíces gravados, con sus correspondientes deslindes. Se deberá anexar un plano, suscrito por los comparecientes, en que se grafique el inmueble o la parte de él que se grave, y que se entenderá formar parte del contrato. El plano deberá cumplir los siguientes requisitos:
     a) Indicar los datos de inscripción del bien raíz en el Registro de Propiedad del Conservador de Bienes Raíces competente, su ubicación y la región, provincia y comuna a que pertenezca.
     b) Incluir los deslindes del inmueble.
     3.- La declaración de si la constitución es a título gratuito u oneroso. En este último caso, se deberá señalar el monto de dinero u otras contraprestaciones que las partes acuerden.
     4.- La indicación del o de los gravámenes acordados.
     5.- La duración del derecho real de conservación, si la hubiere.
     6.- La declaración de si el derecho se constituye a favor de dos o más titulares, o si el o los bienes raíces gravados pertenecen a dos o más dueños, casos en los cuales se deberán indicar en el contrato las obligaciones y derechos de cada uno.
</t>
  </si>
  <si>
    <t>Contrato firmado con el cliente
Entrega de RCA  por parte del cliente</t>
  </si>
  <si>
    <t>Jefe Medio ambiente</t>
  </si>
  <si>
    <r>
      <rPr>
        <b/>
        <sz val="11"/>
        <color indexed="8"/>
        <rFont val="Calibri"/>
        <family val="2"/>
        <scheme val="minor"/>
      </rPr>
      <t>D.F.L. Nº 1</t>
    </r>
    <r>
      <rPr>
        <sz val="10"/>
        <rFont val="Calibri"/>
        <family val="2"/>
        <scheme val="minor"/>
      </rPr>
      <t xml:space="preserve"> </t>
    </r>
  </si>
  <si>
    <t>D.F.L. Nº 1 de 1990, Determina Materias que requieren Autorización Sanitaria Expresa, Ministerio de Salud.</t>
  </si>
  <si>
    <t>Lo dispuesto en el artículo 7° del Código Sanitario, aprobado por decreto con fuerza de ley N° 725 de 1968 del Ministerio de Salud; las modificaciones a él introducidas por el artículo único de la Ley N°18.498 y por la letra a), del artículo 10°, de la Ley N°18.796; y Teniendo presente: las facultades que me confiere el artículo 11 de la Ley N°18.796, y en el artículo 32 N°3 de la Constitución Política del Estado.                                                   
Determináse las siguientes materias que, conforme a lo dispuesto en el artículo 1° del Código Sanitario requieren autorización sanitaria expresa:                  
25.- Instalación de todo lugar destinado a la acumulación, selección, industrialización, comercio o disposición final de basuras y desperdicios de cualquier clase.                                                       
44.- Acumulación y disposición final de residuos dentro del predio industrial, local o lugar de trabajo cuando los residuos sean inflamables, explosivos o contengan algunos de los elementos o compuestos señalados en el artículo 13 del "Reglamento de Condiciones Sanitarias y Ambientales Mínimas en los Lugares de Trabajo".</t>
  </si>
  <si>
    <t>Generación residuos industriales Peligrosos, no peligrosos y domésticos sin regulación</t>
  </si>
  <si>
    <t>Autorizaciones obtenidas ya sea por Sigdo Koppers o el proveedor que entregue insumos o servicios a Obra. Ej. agua potable, alimentacion, disposición final de residuos.</t>
  </si>
  <si>
    <t>Registros autorizaciones asociadas a las actividades que se mencionan en el texto de la Ley.</t>
  </si>
  <si>
    <t>DFL 725</t>
  </si>
  <si>
    <t>CODIGO SANITARIO</t>
  </si>
  <si>
    <r>
      <rPr>
        <b/>
        <sz val="10"/>
        <color indexed="8"/>
        <rFont val="Calibri"/>
        <family val="2"/>
        <scheme val="minor"/>
      </rPr>
      <t>Art.  71.</t>
    </r>
    <r>
      <rPr>
        <sz val="10"/>
        <color indexed="8"/>
        <rFont val="Calibri"/>
        <family val="2"/>
        <scheme val="minor"/>
      </rPr>
      <t xml:space="preserve">  Corresponde al Servicio Nacional de Salud aprobar los proyectos relativos a la construcción, reparación, modificación y ampliación de cualquier obra pública o particular destinada a:
 b) la evacuación, tratamiento o disposición final de desagües, aguas servidas de cualquier naturaleza y residuos industriales o mineros.                                                                                                                
</t>
    </r>
    <r>
      <rPr>
        <b/>
        <sz val="10"/>
        <color indexed="8"/>
        <rFont val="Calibri"/>
        <family val="2"/>
        <scheme val="minor"/>
      </rPr>
      <t>Art. 78</t>
    </r>
    <r>
      <rPr>
        <sz val="10"/>
        <color indexed="8"/>
        <rFont val="Calibri"/>
        <family val="2"/>
        <scheme val="minor"/>
      </rPr>
      <t xml:space="preserve">. El reglamento fijará las condiciones de saneamiento y seguridad relativas a la acumulación, selección, industrialización, comercio o disposición final de basuras y </t>
    </r>
    <r>
      <rPr>
        <sz val="10"/>
        <rFont val="Calibri"/>
        <family val="2"/>
        <scheme val="minor"/>
      </rPr>
      <t xml:space="preserve">desperdicios. </t>
    </r>
    <r>
      <rPr>
        <b/>
        <sz val="10"/>
        <rFont val="Calibri"/>
        <family val="2"/>
        <scheme val="minor"/>
      </rPr>
      <t xml:space="preserve">  </t>
    </r>
    <r>
      <rPr>
        <b/>
        <sz val="10"/>
        <color indexed="10"/>
        <rFont val="Calibri"/>
        <family val="2"/>
        <scheme val="minor"/>
      </rPr>
      <t xml:space="preserve">                              </t>
    </r>
    <r>
      <rPr>
        <sz val="10"/>
        <color indexed="8"/>
        <rFont val="Calibri"/>
        <family val="2"/>
        <scheme val="minor"/>
      </rPr>
      <t xml:space="preserve">      </t>
    </r>
  </si>
  <si>
    <t>Generación residuos industriales Peligrosos, no peligrosos y domésticos.</t>
  </si>
  <si>
    <t xml:space="preserve">Permisos emitidos por el Servicio Nacional de Salud para la disposición final                                                                                            </t>
  </si>
  <si>
    <t>Registro de disposición final de residuos industriales peligrosos y no peligrosos.</t>
  </si>
  <si>
    <r>
      <rPr>
        <b/>
        <sz val="10"/>
        <color indexed="8"/>
        <rFont val="Calibri"/>
        <family val="2"/>
        <scheme val="minor"/>
      </rPr>
      <t>Art. 73.</t>
    </r>
    <r>
      <rPr>
        <sz val="10"/>
        <color indexed="8"/>
        <rFont val="Calibri"/>
        <family val="2"/>
        <scheme val="minor"/>
      </rPr>
      <t xml:space="preserve"> Prohíbese descargar las aguas servidas y  los residuos industriales o mineros en ríos o lagunas, o  en cualquiera otra fuente o masa de agua que sirva para  proporcionar agua potable a alguna población, para riego  o para balneario, sin que antes se proceda a su  depuración en la forma que se señale en los reglamentos.     Sin perjuicio de lo establecido en el Libro IX de  este Código, la autoridad sanitaria podrá ordenar la  inmediata suspensión de dichas descargas y exigir la  ejecución de sistemas de tratamientos satisfactorios  destinados a impedir toda contaminación. </t>
    </r>
  </si>
  <si>
    <t>Contaminacion de aguas superficiales</t>
  </si>
  <si>
    <t>Proyecto fosas sépticas autorizadas por la autoridad sanitaria</t>
  </si>
  <si>
    <t>Registro de disposición final de aguas servidas y/o residuos</t>
  </si>
  <si>
    <r>
      <rPr>
        <b/>
        <sz val="10"/>
        <color indexed="8"/>
        <rFont val="Calibri"/>
        <family val="2"/>
        <scheme val="minor"/>
      </rPr>
      <t>Artículo 80°.</t>
    </r>
    <r>
      <rPr>
        <sz val="10"/>
        <color indexed="8"/>
        <rFont val="Calibri"/>
        <family val="2"/>
        <scheme val="minor"/>
      </rPr>
      <t>- Corresponde al Servicio Nacional de Salud autorizar la instalación y vigilar el funcionamiento de todo lugar destinado a la acumulación, selección, industrialización, comercio o disposición final de basuras y desperdicios de cualquier clase.
    Al otorgar esta autorización, el Servicio Nacional de Salud determinará las condiciones sanitarias y de seguridad que deben cumplirse para evitar molestia o peligro para la salud de la comunidad o del personal que trabaje en estas faenas.</t>
    </r>
  </si>
  <si>
    <t>Todo lugar de acumulacion de residuos deberá encontrarse debidamente autorizado por la Autoridad Sanitaria</t>
  </si>
  <si>
    <t>Resolución que autoriza la acumulacion y disposición de residuos (sólidos y líquidos)</t>
  </si>
  <si>
    <r>
      <rPr>
        <b/>
        <sz val="10"/>
        <color indexed="8"/>
        <rFont val="Calibri"/>
        <family val="2"/>
        <scheme val="minor"/>
      </rPr>
      <t xml:space="preserve"> Artículo 81°.</t>
    </r>
    <r>
      <rPr>
        <sz val="10"/>
        <color indexed="8"/>
        <rFont val="Calibri"/>
        <family val="2"/>
        <scheme val="minor"/>
      </rPr>
      <t xml:space="preserve">- Los vehículos y sistemas de transporte de materiales que, a juicio del Servicio Nacional de Salud, puedan significar un peligro o molestia a la población y los de transportes de basuras y desperdicios de cualquier naturaleza, deberán reunir los requisitos que señale dicho Servicio, el que, además, ejercerá vigilancia sanitaria sobre ellos. </t>
    </r>
  </si>
  <si>
    <t>Todo medio de transporte de residuos deberá encontrarse debidamente autorizado por la Autoridad Sanitaria</t>
  </si>
  <si>
    <t>Resolución que autoriza el transporte de residuos.</t>
  </si>
  <si>
    <r>
      <rPr>
        <b/>
        <sz val="10"/>
        <color indexed="8"/>
        <rFont val="Calibri"/>
        <family val="2"/>
        <scheme val="minor"/>
      </rPr>
      <t>Art. 86</t>
    </r>
    <r>
      <rPr>
        <sz val="10"/>
        <color indexed="8"/>
        <rFont val="Calibri"/>
        <family val="2"/>
        <scheme val="minor"/>
      </rPr>
      <t>. Corresponderá a los Servicios de Salud,  dentro del territorio de su competencia, otorgar la  autorización previa para que puedan funcionar en él,  instalaciones radiactivas, entendiéndose por tales  aquellas en que se produzcan, traten, manipulen,  almacenen o utilicen materiales radiactivos o equipos que generen radiaciones ionizantes.</t>
    </r>
  </si>
  <si>
    <t>Contaminación por radiación ionizante</t>
  </si>
  <si>
    <t xml:space="preserve">Toda instalación radiactiva debera estar debidamente autorizada por la Autoridad Sanitaria. 
Procedimiento Radiaciones Ionizantes </t>
  </si>
  <si>
    <t>Dar cumplimiento al Procedimiento Radiaciones Ionizantes SK</t>
  </si>
  <si>
    <r>
      <rPr>
        <b/>
        <sz val="10"/>
        <color indexed="8"/>
        <rFont val="Calibri"/>
        <family val="2"/>
        <scheme val="minor"/>
      </rPr>
      <t>Art. 89.</t>
    </r>
    <r>
      <rPr>
        <sz val="10"/>
        <color indexed="8"/>
        <rFont val="Calibri"/>
        <family val="2"/>
        <scheme val="minor"/>
      </rPr>
      <t xml:space="preserve"> El reglamento comprenderá normas como las que se refieren a:   a) la conservación y pureza del aire y evitar en él la presencia de materias u olores que constituyan una amenaza para la salud, seguridad o bienestar del hombre o que tengan influencia desfavorable sobre el uso y goce de los bienes.  La reglamentación determinará, además, los casos y condiciones en que podrá ser prohibida o controlada la emisión a la atmósfera de dichas substancias.            </t>
    </r>
  </si>
  <si>
    <t>Contaminacion del aire</t>
  </si>
  <si>
    <t>Procedimiento- Componente Ambiental - Aire.</t>
  </si>
  <si>
    <t>Registros de difusión  Procedimiento</t>
  </si>
  <si>
    <t>Ministerio del Medio Ambiente</t>
  </si>
  <si>
    <t xml:space="preserve">APRUEBA REGLAMENTO DEL REGISTRO DE EMISIONES Y TRANSFERENCIAS DE CONTAMINANTES, RETC
</t>
  </si>
  <si>
    <r>
      <rPr>
        <b/>
        <sz val="10"/>
        <color theme="1"/>
        <rFont val="Calibri"/>
        <family val="2"/>
        <scheme val="minor"/>
      </rPr>
      <t>Artículo 1º.-</t>
    </r>
    <r>
      <rPr>
        <sz val="10"/>
        <color theme="1"/>
        <rFont val="Calibri"/>
        <family val="2"/>
        <scheme val="minor"/>
      </rPr>
      <t xml:space="preserve"> Objeto. El Registro de Emisiones y Transferencias de Contaminantes, en adelante RETC, es una base de datos accesible al público, destinada a capturar, recopilar, sistematizar, conservar, analizar y difundir la información sobre emisiones, residuos y transferencias de contaminantes potencialmente dañinos para la salud y el medio ambiente que son emitidos al entorno, generados en actividades industriales o no industriales o transferidos para su valorización o eliminación.</t>
    </r>
  </si>
  <si>
    <t>Emisiones</t>
  </si>
  <si>
    <t>Se entregará la información necesaria para que el Cliente o encargado de establecimiento realice las declaraciones correspondientes</t>
  </si>
  <si>
    <t>Registro de Declaraciones o en su defecto registro de entrega de informacion a quien realice las declaraciones.</t>
  </si>
  <si>
    <t>YOHANNA GAHONA</t>
  </si>
  <si>
    <t>Revisó/      Aprobó:</t>
  </si>
  <si>
    <t>APRUEBA REGLAMENTO SANITARIO SOBRE
MANEJO DE RESIDUOS PELIGROSOS.</t>
  </si>
  <si>
    <t xml:space="preserve">Artículo 4 Los residuos peligrosos deberán identificarse y etiquetarse de acuerdo a la clasificación y tipo de riesgo que establece la Norma Chilena Oficial NCh 2.190 of.93.- Esta obligación será exigible desde que tales residuos se almacenen y hasta su eliminación.
</t>
  </si>
  <si>
    <t>Desconocimiento de residuos</t>
  </si>
  <si>
    <t>Desarrollo y aplicación de Procedimiento Manejo de Residuos</t>
  </si>
  <si>
    <t>Difusión Procedimiento Manejo de Residuos con sus respectivos registros.
Identificacion bodegas y contenedores según lo indicado en Decreto</t>
  </si>
  <si>
    <t>Administrador
Administrador</t>
  </si>
  <si>
    <t>Artículo 6 Durante el manejo de los residuos peligrosos se deberán tomar todas las precauciones necesarias para prevenir su inflamación o reacción, entre ellas su separación y protección frente a cualquier fuente de riesgo capaz de provocar tales efectos.
     Además, durante las diferentes etapas del manejo de tales residuos, se deberán tomar todas las medidas necesarias para evitar derrames, descargas o emanaciones de sustancias peligrosas al medio ambiente</t>
  </si>
  <si>
    <t xml:space="preserve">Difusión Procedimiento Manejo de Residuos con sus respectivos registros.
</t>
  </si>
  <si>
    <t xml:space="preserve"> Artículo 7 En cualquier etapa del manejo de residuos peligrosos, queda expresamente prohibida la mezcla de éstos con residuos que no tengan ese carácter o con otras sustancias o materiales, cuando dicha mezcla tenga como fin diluir o disminuir su concentración. Si por cualquier circunstancia ello llegare a ocurrir, la mezcla completa deberá manejarse como residuo peligroso, de acuerdo a lo que establece el presente reglamento. </t>
  </si>
  <si>
    <t xml:space="preserve">  Artículo 8 Los contenedores de residuos peligrosos deberán cumplir con los siguientes requisitos: Ver requisitos en decreto</t>
  </si>
  <si>
    <t xml:space="preserve"> TITULO II
      De la Identificación y Clasificación</t>
  </si>
  <si>
    <t>Artículo 21. Toda instalación, equipo o contenedor, o cualquiera de sus partes, que haya estado en contacto directo con residuos peligrosos, deberá ser manejado como tal y no podrá ser destinado a otro uso sin que haya sido previamente descontaminado.</t>
  </si>
  <si>
    <t>Reutilización de Contenedores de Residuos</t>
  </si>
  <si>
    <t xml:space="preserve"> Artículo 29 Todo sitio destinado al almacenamiento de residuos peligrosos deberá contar con la correspondiente autorización sanitaria de instalación, a menos que éste se encuentre incluido en la autorización sanitaria de la actividad principal.
     El diseño, la construcción, ampliación y/o modificación de todo sitio que implique almacenamiento de dos o más residuos peligrosos incompatibles o que contemple el almacenamiento de 12 o más kilogramos de residuos tóxicos agudos o 12 o más toneladas de residuos peligrosos que presenten cualquier otra característica de peligrosidad, deberá contar con un proyecto previamente aprobado por la Autoridad Sanitaria. Este proyecto de ingeniería deberá ser elaborado por un profesional idóneo.
</t>
  </si>
  <si>
    <t>Toda instalación de almacenamiento de Residuos Peligrosos deberá solicitar autorizacion a la Seremi de Salud</t>
  </si>
  <si>
    <t>Autorización Sanitaria para el Almacenamiento de Residuos Peligrosos</t>
  </si>
  <si>
    <t>Decreto  148</t>
  </si>
  <si>
    <t xml:space="preserve"> Artículo 33 Los sitios donde se almacenen residuos peligrosos deberán cumplir las siguientes condiciones: Ver condiciones en Decreto</t>
  </si>
  <si>
    <t>Artículo 31. El período de almacenamiento de los residuos peligrosos no podrá exceder de 6 meses. Sin embargo, en casos justificados, se podrá solicitar a la Autoridad Sanitaria, una extensión de dicho período hasta por un lapso igual, para lo cual se deberá presentar un informe técnico.</t>
  </si>
  <si>
    <t>Procedimiento Manejo de Residuos</t>
  </si>
  <si>
    <t xml:space="preserve"> Artículo 36 Sin perjuicio de lo dispuesto en el Reglamento de Transporte de Sustancias Peligrosas por Calles y Caminos, fijado en el Decreto Supremo Nº 298, del 25 de Noviembre de 1994, del Ministerio de Transportes y Telecomunicaciones, sólo podrán transportar residuos peligrosos por calles y caminos públicos las personas naturales o jurídicas que hayan sido autorizadas por la Autoridad Sanitaria. Dicha autorización que incluirá de manera expresa las respectivas instalaciones para la operación del sistema, será otorgada por la Autoridad Sanitaria correspondiente al domicilio principal del transportista y tendrá validez en todo el territorio nacional. Al momento de otorgar la autorización, dicha Autoridad asignará un número de identificación, válido para la aplicación del Título VII de este Reglamento.</t>
  </si>
  <si>
    <t>Transporte de Residuos Peligrosos deberá contar con autorizacion para dicha actividad</t>
  </si>
  <si>
    <t>Autorización para el transporte de Residuos Peligrosos.</t>
  </si>
  <si>
    <t xml:space="preserve"> Artículo 43 Toda Instalación de Eliminación de Residuos Peligrosos deberá contar con la respectiva autorización otorgada por la Autoridad Sanitaria, en la que se especificará el tipo de residuos que podrá eliminar y la forma en que dicha eliminación será llevada a cabo ya sea mediante tratamiento, reciclaje y/o disposición final. Al momento de otorgar dicha autorización se asignará un número de identificación, válido para la aplicación del Título VII de este Reglamento.</t>
  </si>
  <si>
    <t>Autorización de la instalación para recibir residuos peligrosos</t>
  </si>
  <si>
    <t>Certificado de disposición final de residuos peligrosos y Autorización para el funcionamiento del establecimiento que recibe el residuo</t>
  </si>
  <si>
    <t>Artículo 80. Los tenedores de residuos peligrosos quedan sujetos a un Sistema de Declaración y Seguimiento de tales residuos, válido para todo el país, que tiene por objeto permitir a la autoridad sanitaria disponer de información completa, actual y oportuna sobre la tenencia de tales residuos desde el momento que salen del establecimiento de generación hasta su recepción en una instalación de eliminación. Corresponderá a la Autoridad Sanitaria, en su respectivo territorio, implementar el sistema referido ajustándose a las normas del presente título y a las instrucciones que imparta el Ministerio de Salud.</t>
  </si>
  <si>
    <t>IObra CS-528</t>
  </si>
  <si>
    <t>Acuerdos contractuales con el Cliente</t>
  </si>
  <si>
    <t>Registro declaraciones o informe de entrega de informacion al Cliente</t>
  </si>
  <si>
    <t>Artículo 83. Para el debido funcionamiento del Sistema de Declaración y Seguimiento los generadores, transportistas y destinatarios tendrán las siguientes obligaciones:
1.- El Generador:
a) Deberá llenar el documento con letra legible consignando todos los datos e informaciones que se le requieren en su calidad de generador.
b) Deberá retener para si la copia 5 por un período mínimo de 2 años.
c) Deberá remitir a la Autoridad Sanitaria respectiva la copia 4.
d) Deberá entregar al Transportista, al momento de la carga, el original y las 3 copias restantes
2.- El Transportista:
a) Deberá verificar que la información del Documento de Declaración guarde conformidad con la entrega.
b) Deberá completar con letra legible, la información correspondiente al Transportista.
c) Firmar el original y las 5 copias del Documento.
d) Deberá retener para si la copia 3 y conservarla por un período mínimo de 2 años.
e) Deberá entregar al Destinatario el original y las copias 1 y 2.
3.- El Destinatario:
a) Deberá completar con letra legible, la información correspondiente al Destinatario.
b) Deberá firmar el Documento original y las copias 1, 2 y 3.
c) Deberá mantener para si la copia 2 del Documento y conservarla por un período mínimo de 2 años.
d) Deberá enviar al Generador la copia 1 dentro de las 24 horas siguientes a la recepción de los residuos.
e) Remitir el original a la Autoridad Sanitaria respectiva, dentro del mismo plazo.</t>
  </si>
  <si>
    <t xml:space="preserve"> Jose Araya</t>
  </si>
  <si>
    <t>Ministerio de economía, fomento y reconstrucción. Subsecretaría de economía, fomento y construcción</t>
  </si>
  <si>
    <t xml:space="preserve">APRUEBA REGLAMENTO DE SEGURIDAD PARA LAS INSTALACIONES Y OPERACIONES DE PRODUCCIÓN Y REFINACIÓN, TRANSPORTE, ALMACENAMIENTO, DISTRIBUCIÓN Y ABASTECIMIENTO DE COMBUSTIBLES LÍQUIDOS
</t>
  </si>
  <si>
    <t>Almacenamiento inadecuado de combustible líquido</t>
  </si>
  <si>
    <t xml:space="preserve">El combustible será adquirido a través de proveedores locales autorizados. 
Procedimiento para la manipulación y almacenamiento del combustible.
En caso de contar con estanque de capacitada igual o mayoy a 1 m3 se debe presentar el requerimiento a la SEC.
Bidones certificados 
</t>
  </si>
  <si>
    <t xml:space="preserve">Difusión Procedimiento Almacenamiento, Transporte y Abastecimiento de Combustible de ICSK, con sus respectivos registros asociados- Inscripción SEC estanque de combustible..
</t>
  </si>
  <si>
    <t>Revisó/     Aprobó:</t>
  </si>
  <si>
    <t>Aprueba reglamento sobre condiciones sanitarias y de seguridad 
básicas en los rellenos sanitarios</t>
  </si>
  <si>
    <t xml:space="preserve"> Artículo 3º.- Toda persona natural o jurídica que desarrolle la actividad de disposición final de residuos sólidos domiciliarios, por cuenta propia o de terceros, deberá cumplir con las disposiciones señaladas en este Reglamento.
     Asimismo, este reglamento impone a toda persona, natural o jurídica, que encargue la disposición final de los residuos sólidos domiciliarios y/o residuos sólidos asimilables a un tercero, que dicha actividad se desarrolle de conformidad con lo dispuesto en él, constituyendo dicha responsabilidad un aspecto irrenunciable, sin perjuicio de la responsabilidad propia del tercero.
</t>
  </si>
  <si>
    <t>Disposición de Residuos</t>
  </si>
  <si>
    <t>Disposición de Residuos en Lugares habilitados para cada tipo de residuo.
Procedimiento Manejo de Residuos ICSK</t>
  </si>
  <si>
    <t>Registro disposición final de Residuos
Autorización de funcionamiento lugar de disposición final de residuos
Difusión procedimiento Manejo de Residuos, con sus respectivos registros asociados</t>
  </si>
  <si>
    <t>TÍTULO VII. Normas especiales. 
Artículo 57. Sólo se podrán disponer residuos sólidos industriales no peligrosos que no afecten la operación normal de disposición final de los residuos sólidos domiciliarios ni las condiciones de estabilidad del Relleno Sanitario, no permitiéndose la disposición de los siguientes tipos de residuos industriales:
a)   residuos que se encuentren en estado líquido o que presenten líquidos libres;
b)   residuos de demolición;
c)   neumáticos.</t>
  </si>
  <si>
    <t xml:space="preserve">Decreto 239 </t>
  </si>
  <si>
    <t>APRUEBA REGLAMENTO DEL SISTEMA NACIONAL DE CONTROL DE COSMETICOS</t>
  </si>
  <si>
    <t xml:space="preserve"> Artículo 40º bis.- Los productos cosméticos que a continuación se indican deberán incorporar en su rotulación las siguientes menciones:
b)   Para los productos que tengan como finalidad ser protectores solares:
     -    Indicación del factor de protección solar, según artículo 5º letra mm), de acuerdo a la siguiente tabla:                                                                                                                              
</t>
  </si>
  <si>
    <t>Utilizar bloqueador solar sin certificación</t>
  </si>
  <si>
    <t>Certificado de calidad</t>
  </si>
  <si>
    <t>Certificado de calidad del bloqueador</t>
  </si>
  <si>
    <t xml:space="preserve">Fecha de Publicacion </t>
  </si>
  <si>
    <t>Decreto 298</t>
  </si>
  <si>
    <t>REGLAMENTA TRANSPORTE DE CARGAS PELIGROSAS POR CALLES Y CAMINOS</t>
  </si>
  <si>
    <t xml:space="preserve">Art. 3. Equipamiento del vehículo y su antigüedad (&lt; a 15 años)
Art. 4 rotulacion 
art. 7.  acondicionamiento de la carga, descarga y manipulación.
Art. 11. sobre incompatibilidad de los productos.
Art. 17.  Circulación y estacionamiento
Art. 21. Personal que realiza las operaciones
Art. 30. Obligaciones de los transportistas
</t>
  </si>
  <si>
    <t xml:space="preserve">Contaminación del entorno </t>
  </si>
  <si>
    <t>ICSK eventualmente podría realizar transporte de cargas peligrosas, lo que depende de las condiciones del proyecto. Cuando se realice tal actividad se aplicarán  las exigencias de la presente Decreto. Su verificación se hará conforme al procedimiento
"Manejo de Sustancias Peligrosas "</t>
  </si>
  <si>
    <t>Registro de Difusion de procedimiento
"Manejo de Sustancias Peligrosas ", y sus respectivos registros.</t>
  </si>
  <si>
    <t>Revisó /   Aprobó:</t>
  </si>
  <si>
    <t>Decreto 735</t>
  </si>
  <si>
    <t>Decreto Nº 735 de 1969 del Ministerio de Salud, Modificado por DS Nº 76 de 2009, Reglamento de los Servicios de Agua Destinados al Consumo Humano. Establece Norma de Calidad para el Agua Potable de Consumo Humano.</t>
  </si>
  <si>
    <r>
      <rPr>
        <b/>
        <sz val="10"/>
        <color indexed="8"/>
        <rFont val="Calibri"/>
        <family val="2"/>
        <scheme val="minor"/>
      </rPr>
      <t>Art. 1</t>
    </r>
    <r>
      <rPr>
        <sz val="10"/>
        <color indexed="8"/>
        <rFont val="Calibri"/>
        <family val="2"/>
        <scheme val="minor"/>
      </rPr>
      <t>. Dispone que todo servicio de agua potable deberá proporcionar agua de buena calidad en cantidad suficiente para abastecer a la población que le corresponde atender, debiendo además asegurar la continuidad del suministro contra interrupciones ocasionadas por fallas de sus instalaciones o de su explotación. (Cumplimiento de la NCh. 409.)</t>
    </r>
  </si>
  <si>
    <t>Agua Potable.</t>
  </si>
  <si>
    <t>Resolución provisión de agua potable envasada en empresas Contratistas</t>
  </si>
  <si>
    <t>Copia Resolución provisión de agua potable envasada</t>
  </si>
  <si>
    <r>
      <rPr>
        <b/>
        <sz val="10"/>
        <color indexed="8"/>
        <rFont val="Calibri"/>
        <family val="2"/>
        <scheme val="minor"/>
      </rPr>
      <t>Art. 2.</t>
    </r>
    <r>
      <rPr>
        <sz val="10"/>
        <color indexed="8"/>
        <rFont val="Calibri"/>
        <family val="2"/>
        <scheme val="minor"/>
      </rPr>
      <t xml:space="preserve"> El Servicio de Salud deberá aprobar todo proyecto de construcción, reparación, modificación y ampliación de cualquier obra pública o particular destinada a la provisión o purificación de agua para el consumo humano.
</t>
    </r>
    <r>
      <rPr>
        <b/>
        <sz val="10"/>
        <color indexed="8"/>
        <rFont val="Calibri"/>
        <family val="2"/>
        <scheme val="minor"/>
      </rPr>
      <t>Art. 3.</t>
    </r>
    <r>
      <rPr>
        <sz val="10"/>
        <color indexed="8"/>
        <rFont val="Calibri"/>
        <family val="2"/>
        <scheme val="minor"/>
      </rPr>
      <t>- La obra de un servicio de agua potable que no se encuentre prestando funciones, total o parcialmente, durante algún tiempo, deberá ser convenientemente desinfectada antes de ser puesta nuevamente en explotación, de acuerdo con el método de desinfección que determine la autoridad sanitaria.</t>
    </r>
  </si>
  <si>
    <r>
      <rPr>
        <b/>
        <sz val="10"/>
        <color indexed="8"/>
        <rFont val="Calibri"/>
        <family val="2"/>
        <scheme val="minor"/>
      </rPr>
      <t>Art. 7º.-</t>
    </r>
    <r>
      <rPr>
        <sz val="10"/>
        <color indexed="8"/>
        <rFont val="Calibri"/>
        <family val="2"/>
        <scheme val="minor"/>
      </rPr>
      <t xml:space="preserve"> Todo servicio de agua potable deberá someter el agua que obtenga de su fuente de abastecimiento a alguno de los procesos de tratamiento general que se indican más adelante, para ser considerada apta para el consumo humano. </t>
    </r>
    <r>
      <rPr>
        <b/>
        <sz val="10"/>
        <color indexed="8"/>
        <rFont val="Calibri"/>
        <family val="2"/>
        <scheme val="minor"/>
      </rPr>
      <t xml:space="preserve">     
Art. 12.-</t>
    </r>
    <r>
      <rPr>
        <sz val="10"/>
        <color indexed="8"/>
        <rFont val="Calibri"/>
        <family val="2"/>
        <scheme val="minor"/>
      </rPr>
      <t xml:space="preserve"> Toda captación de agua destinada al consumo humano deberá estar proyectada y protegida, construida y explotada de manera que impida la contaminación de las aguas captadas.
</t>
    </r>
    <r>
      <rPr>
        <b/>
        <sz val="10"/>
        <color indexed="8"/>
        <rFont val="Calibri"/>
        <family val="2"/>
        <scheme val="minor"/>
      </rPr>
      <t>Art. 13.-</t>
    </r>
    <r>
      <rPr>
        <sz val="10"/>
        <color indexed="8"/>
        <rFont val="Calibri"/>
        <family val="2"/>
        <scheme val="minor"/>
      </rPr>
      <t xml:space="preserve"> Toda planta de tratamiento de agua potable deberá estar proyectada, construida y explotada de manera de proporcionar una eficaz purificación del agua, para lograr la calidad que las normas de este Reglamento establecen.</t>
    </r>
  </si>
  <si>
    <t>Procedimientos específicos sobre "Agua"</t>
  </si>
  <si>
    <t>Resolución  133 Exenta</t>
  </si>
  <si>
    <t>Ministerio de Agricultura; Servicio Agricola y  Ganadero</t>
  </si>
  <si>
    <t xml:space="preserve">Establece Regulaciones Cuaternarias para el Ingreso de Embalajes de Madera     </t>
  </si>
  <si>
    <t>Plagas</t>
  </si>
  <si>
    <t xml:space="preserve">Procedimiento de manejo de embalajes de madera internacional que debe incluir
las disposiciones establecidas en la Resolución N°133, en lo que dice relación con el tratamiento de la madera y las marcas de certificación de los tratamientos fitosanitarios. Asimismo, en caso de sospecha de transmisión de plagas (según procedencia), se solicitará inspección del SAG, o bien aplicará tratamientos fitosanitarios complementarios. </t>
  </si>
  <si>
    <t>Difusión del  procedimiento de manejo de embalajes  de madera internacional
Registro  manejo de residuos (acopio de madera internacional)
Registro inspeccion de Madera por parte del SAG (en caso de aplicar)</t>
  </si>
  <si>
    <t>Revisó /    Aprobó:</t>
  </si>
  <si>
    <t>Resolución  222 Exenta</t>
  </si>
  <si>
    <t>Ministerio de Economía, Fomento y Reconstrucción, Subsecretaría de Economía, Fomento y Reconstrucción</t>
  </si>
  <si>
    <t>Decláranse Normas Oficiales de la República de Chile</t>
  </si>
  <si>
    <r>
      <rPr>
        <b/>
        <sz val="10"/>
        <color indexed="8"/>
        <rFont val="Calibri"/>
        <family val="2"/>
        <scheme val="minor"/>
      </rPr>
      <t>Artículo 1º.-</t>
    </r>
    <r>
      <rPr>
        <sz val="10"/>
        <color indexed="8"/>
        <rFont val="Calibri"/>
        <family val="2"/>
        <scheme val="minor"/>
      </rPr>
      <t xml:space="preserve"> Decláranse Normas Oficiales de la República de Chile, las siguientes Normas Chilenas con sus respectivos códigos y títulos de identificación:
NCh-ISO 14042.Of2003 Gestión ambiental - Evaluación de ciclo de vida - Evaluación de impacto del ciclo de vida.
NCh-ISO 14043.Of2003 Gestión ambiental - Evaluación de ciclo de vida - Interpretación del ciclo de  vida.
NCh-ISO 19011.Of2003 Directrices para la auditoría de los sistemas de gestión de la calidad y/o ambiental.
</t>
    </r>
    <r>
      <rPr>
        <b/>
        <sz val="10"/>
        <color indexed="8"/>
        <rFont val="Calibri"/>
        <family val="2"/>
        <scheme val="minor"/>
      </rPr>
      <t>Artículo 2º</t>
    </r>
    <r>
      <rPr>
        <sz val="10"/>
        <color indexed="8"/>
        <rFont val="Calibri"/>
        <family val="2"/>
        <scheme val="minor"/>
      </rPr>
      <t>.- Con la presente resolución se anulan y reemplazan las siguientes normas:
NCh-ISO 14010.Of1997 Guías para auditoría ambiental - Principios generales;
NCh-ISO 14011.Of1997 Guías generales para auditoría ambiental -Procedimientos de auditoría - Auditoría de sistemas de gestión ambiental
NCh-ISO 14012.Of1997 Directrices generales para auditoría ambiental - Criterios de calificación para auditores ambientales, declaradas Normas Chilenas Oficiales por resolución Nº715, de fecha 31 de diciembre de 1997, de este Ministerio, publicada en el Diario Oficial del 25 de febrero de 1998.</t>
    </r>
  </si>
  <si>
    <t>General</t>
  </si>
  <si>
    <t>Implementación plan de gestión ambiental</t>
  </si>
  <si>
    <t xml:space="preserve">Informe de cumplimiento del PGA                                 </t>
  </si>
  <si>
    <t>Revisó /       Aprobó:</t>
  </si>
  <si>
    <t>Resolución 359                                                          Resolución 499</t>
  </si>
  <si>
    <t>Aprueba Documento Electrónico de Declaración de Residuos Peligrosos</t>
  </si>
  <si>
    <t>Se aprueba el formato de Documento de Declaración y Seguimiento de Residuos Peligrosos, el cual aparece en la página de internet www.sidrep.minsal.cl. Documento que puede usarse alternativamente al formulario aprobado por resolución exenta N° 359/05.</t>
  </si>
  <si>
    <t>incumplimiento legal</t>
  </si>
  <si>
    <t xml:space="preserve">                                      </t>
  </si>
  <si>
    <t>Registro de declaración de Residuos Peligrosos</t>
  </si>
  <si>
    <t>Guía para la selección y control de equipos de protección respiratoria.</t>
  </si>
  <si>
    <t>Aprueba el documento "Guía para la selección y control de equipos de protección respiratoria", elaborada por el Departamento Salud Ocupacional del Instituto de Salud Pública de Chile y deja sin efecto resolución que indica.</t>
  </si>
  <si>
    <t>No definir la protección respiratoria de acuerdo a los agentes de riesgos</t>
  </si>
  <si>
    <t xml:space="preserve">Programa de Protección Respiratoria </t>
  </si>
  <si>
    <t xml:space="preserve">Registro de Difusión y Evaluación del Programa </t>
  </si>
  <si>
    <t xml:space="preserve">Resolución 971 Exenta
</t>
  </si>
  <si>
    <t xml:space="preserve">MINISTERIO DE SALUD; </t>
  </si>
  <si>
    <t xml:space="preserve">ESTABLECE CRITERIOS TÉCNICOS DE CALIFICACIÓN DE LA
 IDONEIDAD DE LOS ELEMENTOS DE PROTECCIÓN PERSONAL
 COMERCIALIZADOS EN EL PAÍS PARA USO EN LOS LUGARES DE
 TRABAJO
</t>
  </si>
  <si>
    <r>
      <rPr>
        <b/>
        <sz val="10"/>
        <rFont val="Calibri"/>
        <family val="2"/>
        <scheme val="minor"/>
      </rPr>
      <t>Resolución:</t>
    </r>
    <r>
      <rPr>
        <sz val="10"/>
        <rFont val="Calibri"/>
        <family val="2"/>
        <scheme val="minor"/>
      </rPr>
      <t xml:space="preserve">
     1. Establécese que la idoneidad de un Elemento de Protección Personal de uso en los lugares de trabajo, queda definida por el cumplimiento de las siguientes condiciones de higiene y seguridad:
1. Informar la norma técnica de cumplimiento (identificando letras, números y año), y que corresponde al documento normativo que detalla las pruebas y ensayos a los que se deben someter los equipos, las tolerancias para los parámetros críticos, la clasificación, el marcado, la designación de tallas, entre otros contenidos;
2. Contener el marcado, etiquetas y sellos con la información, frases, códigos, pictogramas u otra información que establezca la norma técnica de cumplimiento y la reglamentación vigente;
3. Identificar el organismo que certifica que los equipos de protección personal
dan cumplimiento a la norma técnica mencionada, el cual debe contar con la
autorización, competencia o reconocimiento técnico para la realización de tales actividades;
4. Tener a disposición de los clientes el certificado de conformidad emitido por
el organismo de certificación, donde se informa el cumplimiento de la norma, el
modelo de certificación utilizado e identifica en forma inequívoca el producto cubierto por la certificación (marca, modelo, referenciales, serie, lote, etc.);
5. Disponer de un folleto informativo (envase o independiente) que señale las
instrucciones de uso, ajuste, mantención, limpieza y desinfección; clase y nivel de protección; limitaciones de uso y advertencias de seguridad; criterios sobre la caducidad o período de vida útil del equipo o componentes cuando corresponda, referencias a repuestos y accesorios cuando sea el caso y se trate de un equipo reutilizable; condiciones de almacenamiento y transporte;
6. Contar con el reconocimiento oficial de la certificación de la conformidad
cuando se trate de un equipo que no posea servicios de control y certificación
autorizados en el país.
</t>
    </r>
  </si>
  <si>
    <t>EPP NO CERTIFICADOS</t>
  </si>
  <si>
    <t xml:space="preserve">Solicitar a proveedor registro inscripción ISP y Certificados de calidad </t>
  </si>
  <si>
    <t>TODOS LOS EPP COMPRADOS VIENEN CON CERTIFICACION Y APROBADOS POR EL INSTITUTO DE SALUD PUBLICA.</t>
  </si>
  <si>
    <t>Resolución 1031 Exenta</t>
  </si>
  <si>
    <t xml:space="preserve">APRUEBA GUÍA QUE CONTIENE RECOMENDACIONES PARA LA
 SELECCIÓN, USO, MANTENCIÓN, LIMPIEZA, ALMACENAMIENTO Y
 CONTROL PARA TRABAJOS CON RIESGOS DE CAÍDA
</t>
  </si>
  <si>
    <r>
      <rPr>
        <b/>
        <sz val="10"/>
        <rFont val="Calibri"/>
        <family val="2"/>
        <scheme val="minor"/>
      </rPr>
      <t>Resolución:</t>
    </r>
    <r>
      <rPr>
        <sz val="10"/>
        <rFont val="Calibri"/>
        <family val="2"/>
        <scheme val="minor"/>
      </rPr>
      <t xml:space="preserve">
     1. Apruébase la guía que contiene recomendaciones para la selección, uso, mantención, limpieza, almacenamiento y control de equipos de protección personal para trabajos con riesgo de caída, denominada "Guía para la Selección y Control de Equipos de Protección Personal para Trabajos con Riesgo de Caídas" y sus anexos.
     2. La Guía y sus anexos se expresan en documentos adjuntos a la presente resolución, que se entenderán formar parte de ésta, y cuyos originales, se mantendrán en poder de la Oficina de Partes de este Instituto. Adicionalmente, estos documentos estarán a disposición de los usuarios en la página web del Instituto de Salud Pública de Chile (www.ispch.cl).
</t>
    </r>
  </si>
  <si>
    <t>CAIDA DE ALTURA</t>
  </si>
  <si>
    <t xml:space="preserve">REGISTRO DE REVISIONES Y MANTENCIONES PERIÓDICAS SPDC 
(Sistema personal para detención de caídas) PROCEDIMIENTO DE TRABAJO EN ALTURA
</t>
  </si>
  <si>
    <t>Registro de listas de verificación
Certificado de aprobación de curso de altura SKIC</t>
  </si>
  <si>
    <t xml:space="preserve">Resolución 1059 Exenta </t>
  </si>
  <si>
    <t xml:space="preserve">MODIFICA "PROTOCOLO DE VIGILANCIA DEL AMBIENTE DE TRABAJO Y DE LA SALUD DE LOS TRABAJADORES EXPUESTOS A SÍLICE" APROBADO POR RESOLUCIÓN EXENTA N°268, DE 2015, DEL MINISTERIO DE SALUD </t>
  </si>
  <si>
    <t xml:space="preserve">RESOLUCIÓN: 
1.- MODIFÍCASE el "Protocolo de Vigilancia del Ambiente de Trabajo y de la Salud de los Trabajadores expuestos a Sílice", aprobado por Resolución Exenta N° 268, de 2015, de este Ministerio, en el siguiente sentido: 
1.- REEMPLÁZASE la letra e) del número 6.6.1.1. Nivel de Riesgo 4, por la siguiente: 
"e) Si en una evaluación cuantitativa se establece que la concentración promedio ponderada es superior a 5 veces el límite permisible, el organismo administrador, una vez 
conocido los resultados analíticos de las muestras, deberá: 
e.1) Prescribir a la empresa, dentro del plazo de las 48 horas siguientes, las medidas necesarias inmediatas, y 
e.2) Notificar de esta situación a la Autoridad Sanitaria regional, dentro del plazo de 5 días hábiles, vía electrónica, utilizando el formulario definido en el Anexo N° 7. 
El plazo para remitir el Informe Técnico tanto a la Autoridad Sanitaria regional como a la empresa será el determinado en la letra b) precedente".                                                          2.- AGREGASE el siguiente párrafo final al número 7.3 Evaluaciones de Vigilancia: 
"Los organismos administradores tendrán un plazo de 30 días, a contar de la fecha en que se realiza la evaluación radiográfica de tórax, para entregar al trabajador el resultado de la 
radiografía correspondiente". 
3.- REEMPLÁZASE el Anexo N° 10 "Ficha Evaluación Cualitativa de Exposición a Sílice Libre Cristalizada en el Rubro de la Construcción" por el documento que se adjunta a la presente resolución, que consta de 11 (once) páginas, que se entiende formar parte integrante de ella para todos los efectos legales, cuyo original será visado por Sr. Subsecretario de Salud Pública. </t>
  </si>
  <si>
    <t>Plan de Gestión por riesgo de Sílice
Informe Cualitativo OAL</t>
  </si>
  <si>
    <t>APRUEBA  GUIA QUE CONTIENE RECOMENDACIONES PARA LA SELECCIÓN, USO, MANTENCION Y ALMACENAMIENTO DE EQUIPOS DE PROTECCION RESPIRATORIA</t>
  </si>
  <si>
    <t xml:space="preserve"> Resolución:
     1. Apruébase la guía que contiene recomendaciones para la selección, uso, limpieza, mantención y almacenamiento de equipos de protección respiratoria, denominada "Guía para la Selección y Control de Protección Respiratoria" y sus anexos.
     2. La guía y sus anexos se expresan en documentos adjuntos a la presente resolución, que se entenderán formar parte de ésta, y cuyos originales, se mantendrán en poder de la Oficina de Partes de este Instituto. Adicionalmente estos documentos estarán a disposición de los usuarios en la página web del Instituto de Salud Pública de Chile (www.ispch.cl).
     Todas las copias de los documentos en referencia deberán guardar estricta concordancia con el texto original correspondiente.
</t>
  </si>
  <si>
    <t>Falta de Instruccipón a los usuarios de protección respiratoria</t>
  </si>
  <si>
    <t xml:space="preserve">Difusión y evaluación de Programa de Protección Respiratoria </t>
  </si>
  <si>
    <t>APRUEBA  GUIA QUE CONTIENE RECOMENDACIONES PARA LA SELECCIÓN, USO, MANTENCION Y ALMACENAMIENTO DE EQUIPOS DE PROTECCION AUDITIVA EN LUGARES DE TRABAJO</t>
  </si>
  <si>
    <t>Resolución:
     1. Apruébase la guía que contiene recomendaciones para la selección, uso, limpieza, mantención y almacenamiento de equipos de protección auditiva en lugares de trabajo, denominada "Guía para la Selección y Control de los Elementos de Protección Auditiva" y sus anexos.
     2. La guía y sus anexos se expresan en documentos adjuntos a la presente resolución, que se entenderán formar parte de ésta, y cuyos originales se mantendrán en poder de la Oficina de Partes de este Instituto. Adicionalmente estos documentos estarán a disposición de los usuarios en la página web del Instituto de Salud Pública de Chile (www.ispch.cl).
     Todas las copias de los documentos en referencia deberán guardar estricta concordancia con el texto original correspondiente.</t>
  </si>
  <si>
    <t xml:space="preserve">Falta de Instruccipón a los usuarios de protección Auditiva </t>
  </si>
  <si>
    <t xml:space="preserve">Programa de Protección Auditiva </t>
  </si>
  <si>
    <t xml:space="preserve">Difusión y evaluación de Programa de Protección Auditiva </t>
  </si>
  <si>
    <t>Resolusión 1448 Exenta</t>
  </si>
  <si>
    <t>APRUEBA ACTUALIZACIÓN DE PROTOCOLO DE VIGILANCIA DE RIESGOS PSICOSOCIALES</t>
  </si>
  <si>
    <t xml:space="preserve"> 1º Apruébase el documento denominado "Actualización del Protocolo de Vigilancia de Riesgos Psicosociales en el Trabajo", cuyo texto se adjunta y forma parte de la presente resolución, el que consta de 30 (treinta) páginas, todas ellas visadas por la Jefatura de la División de Políticas Públicas Saludables y Promoción.
    2º El texto aprobado se mantendrá en poder del Departamento de Salud Ocupacional, de la Subsecretaría de Salud Pública, el que deberá asegurar que sus copias y reproducciones sean idénticas al texto original que se aprueba por este acto.
    3º Publíquese, el texto íntegro de la presente resolución en el sitio www.minsal.cl, a contar de la total tramitación de esta última.
    4º Remítase, por el Departamento de Salud Ocupacional, copia de la presente resolución a las Secretarías Regionales Ministeriales del país y a los Organismos Administradores del Seguro de la ley 16.744 y las Empresas con Administración Delegada.
    5º Déjase sin efecto la resolución exenta Nº 1.433, del Ministerio de Salud.</t>
  </si>
  <si>
    <t xml:space="preserve"> Elaboración e implementación de Plan de Gestión de Riesgos Psicosociales</t>
  </si>
  <si>
    <t>Registros Plan de Trabajo, Carta Gantt</t>
  </si>
  <si>
    <t xml:space="preserve">APRUEBA GUÍA PARA LA GESTIÓN DE ELEMENTOS DE PROTECCIÓN PERSONAL EN ENTIDADES EMPLEADORAS, ELABORADA POR EL DEPARTAMENTO DE SALUD OCUPACIONAL DEL INSTITUTO DE SALUD PÚBLICA DE CHILE. </t>
  </si>
  <si>
    <t xml:space="preserve">APRUÉBASE la “GUÍA PARA LA GESTIÓN DE LOS ELEMENTOS DE PROTECCIÓN PERSONAL EN ENTIDADES EMPLEADORAS”, elaborada por el Departamento Salud Ocupacional de este Instituto, cuyo texto es el siguiente: GUÍA PARA LA GESTIÓN DE LOS ELEMENTOS DE PROTECCIÓN PERSONAL EN ENTIDADES EMPLEADORAS </t>
  </si>
  <si>
    <t xml:space="preserve">No seleccionar el EPP especifico de acuerdo al riesgo a cubrir </t>
  </si>
  <si>
    <t>Incorporar requisitos al Estudio de necesidad de EPP</t>
  </si>
  <si>
    <t xml:space="preserve">Formulario de evaluación EPP </t>
  </si>
  <si>
    <t>Resolución 1660 Exenta</t>
  </si>
  <si>
    <t xml:space="preserve">Desarrollar Enfermedad Profesional </t>
  </si>
  <si>
    <t xml:space="preserve">MODIFICA LA RESOLUCIÓN EXENTA N°909, DEL 12 DE ABRIL DE 2019, QUE APRUEBA GUÍA PARA LA SELECCIÓN Y CONTROL DE EQUIPOS DE PROTECCIÓN RESPIRATORIA </t>
  </si>
  <si>
    <t>Incorporar requisitos al Programa de Protección Respiratoria</t>
  </si>
  <si>
    <t>APRUEBA GUÍA PARA LA SELECCIÓN Y CONTROL DE PROTECCIÓN OCULAR Y FACIAL, ELABORADA POR EL DEPARTAMENTO DE SALUD OCUPACIONAL</t>
  </si>
  <si>
    <t>Resolución:
     Uno. Apruébase la siguiente "Guía para la selección y control de protección ocular y facial", elaborada por el Departamento de Salud Ocupacional del Instituto de Salud Pública de Chile:
     "1. OBJETIVO
     Exponer los criterios técnicos y las recomendaciones para una adecuada selección, uso, limpieza, mantención y almacenamiento de equipos de protección ocular y facial.
     2. ALCANCE
     La presente guía será aplicable al proceso de selección y control de la protección ocular y facial, y no incluye máscaras de soldar.</t>
  </si>
  <si>
    <t>Lista de chequeo para la selección de protección ocular / facial</t>
  </si>
  <si>
    <t>APRUEBA “PROTOCOLO PARA LA EVALUACIÓN DE LA EXPOSICIÓN A RUIDO EN LOS PUESTOS DE
TRABAJO” Y DEJA SIN EFECTO RESOLUCIONES
QUE INDICA.</t>
  </si>
  <si>
    <t>1.- APRUEBASE el “Protocolo para la evaluación de la exposición a ruido en los puestos de trabajo”, cuyo íntegro tenor es el siguiente: “PROTOCOLO PARA LA EVALUACIÓN DE LA EXPOSICIÓN A RUIDO EN LOS PUESTOS DE TRABAJO VERSIÓN 4.0 – año 2025
2. OBJETIVO GENERAL.
Establecer la metodología para la evaluación de la exposición a ruido de las personas trabajadoras en los lugares de trabajo respecto del cumplimiento del Decreto Supremo N° 594/99 del MINSAL y el PREXOR, o el que lo reemplace.
3. ALCANCE.
3.1 Alcance Teórico.
En el documento se detallan los criterios mínimos y obligatorios para la evaluación de la exposición a ruido, tanto continuo como impulsivo, de las personas trabajadoras en sus puestos de trabajo, o de los Grupos de Exposición Similar que ellos integran, de forma de establecer las acciones
preventivas respecto de la vigilancia ambiental relacionada con este agente físico.
3.2 Población objetivo.
Corresponde a personas trabajadoras expuestas a ruido continuo e impulsivo en sus puestos de trabajo.</t>
  </si>
  <si>
    <t>No considerar las actualizaciones en la implementación y desarrollo del Protocolo</t>
  </si>
  <si>
    <t>Desarrollo de Protoloco para la eavluación de la Exposición a Ruido en los puestos de trabajo</t>
  </si>
  <si>
    <t>Plan de Gestión por exposición pocupacional a ruido</t>
  </si>
  <si>
    <t>CIRCULAR N°148</t>
  </si>
  <si>
    <t>DIRECCION DEL TRABAJO</t>
  </si>
  <si>
    <r>
      <rPr>
        <b/>
        <sz val="10"/>
        <rFont val="Calibri"/>
        <family val="2"/>
        <scheme val="minor"/>
      </rPr>
      <t>2. Solicitud de Certificado</t>
    </r>
    <r>
      <rPr>
        <sz val="10"/>
        <rFont val="Calibri"/>
        <family val="2"/>
        <scheme val="minor"/>
      </rPr>
      <t xml:space="preserve">
La solicitud de certificado, que tendrá el carácter de Declaración Jurada, deberá verificarse mediante formulario especial denominado ―SOLICITUD DE CERTIFICADO DE CUMPLIMIENTO DE OBLIGACIONES LABORALES Y PREVISIONALES. LEY DE SUBCONTRATACIÓN.
DECLARACIÓN JURADA―, ―F-30-1‖ y que es de uso obligatorio por todos los peticionarios de este tipo de certificados.
El ingreso del formulario de solicitud podrá materializarse directamente en oficina (formulario impreso o a través del ingreso por página web</t>
    </r>
  </si>
  <si>
    <t>Incumplimiento legal por parte de empresas contratistas y subcontratistas</t>
  </si>
  <si>
    <t>Certificado de cumplimiento de obligaciones laborales y previsionales</t>
  </si>
  <si>
    <t>Pago leyes sociales</t>
  </si>
  <si>
    <t>Circular 3221</t>
  </si>
  <si>
    <t>Accidentes de trayecto, modifica, complementa y refunde instrucciones, mregoga Circular N°3.154 de 2015</t>
  </si>
  <si>
    <t xml:space="preserve">La Superintendencia de Seguridad Social, en uso de las atribuciones que le confieren las Leyes N° 16.395 y 16.744, como tambien lo dispuesto en el D.S. N°101 de 1968, del Min del Trabajo y Prevensión Social, procedio a complementar y refundir las instrucciones impartidas por los Organismos Administradores respecto a la definición, denucia, atención, investigacióny calificación delmorigen de los accidentes de trayecto, contrenidas en las Circulares N°1.900,; 2.302 Y 2.283, esta ultima en lo pertinente.
I. ACCIDENTES DE TRAYECTO
II.INGRESO DEL TRABAJADOR A UN CENTRO ASISTENCIAL DE SALUD Y DILIGENCIAS A REALIZAR EN CASO DE UN ACCIDENTE DE TRAYECTO 
III. CALIFICACIÓN DEL ACCIDENTE DE TRAYECTO
IV. REMISIÓN  DE ANTECENDENTES A LA SUPERINTENDENCIA DE SEGURIDAD SOCIAL EN CASO DE RECLAMACIONES </t>
  </si>
  <si>
    <t>Información al Trabajador RIOHS</t>
  </si>
  <si>
    <t>Administrador de Contrato
RRHH</t>
  </si>
  <si>
    <t>Circular 3298</t>
  </si>
  <si>
    <t>Calificación de Enfermedades Profesionales</t>
  </si>
  <si>
    <t>INSTRUYE A LOS ORGANISMOS ADMINISTRADORES DEL SEGURO DE LA LEY N° 16.744, SOBRE EL PROTOCOLO DE NORMAS MINIMAS DE EVALUACIÓN QUE DEBEN CUMPLIR EN EL PROCESO DE CALIFICACIÓN DEL ORIGEN DE LAS ENFERMEDADES DENUNCIADAS COMO PROFESIONALES. REEMPLAZA Y DEROGA CIRCULAR N° 3241</t>
  </si>
  <si>
    <t>Requisito estabñecido en RIOHS</t>
  </si>
  <si>
    <t>Revisó /      Aprobó:</t>
  </si>
  <si>
    <t>Resolución 1215</t>
  </si>
  <si>
    <t>Normas sanitarias mínimas destinadas a prevenir y controlar la 
contaminación atmosférica</t>
  </si>
  <si>
    <t xml:space="preserve"> Artículo 9 Se prohibe quemar residuos sólidos, líquidos o cualquier otro material combustible a cielo abierto, en áreas rurales, radio urbano, vía pública y recintos privados. Esta disposición regirá para áreas saturadas o en vías de saturación con las siguientes excepciones:
I. Cuando se efectúe con permiso de la autoridad competente para:
a) Instruir sobre procedimientos que tengan como fin combatir el fuego y los incendios.
b) Destruir materiales peligrosos que no sea posible eliminar por otros medios sin causar riesgo.
II. Cuando se trate de prevenir la propagación del fuego que no puede ser atacado de otro modo.
III. Por razones sanitarias de protección comunitaria
IV. Cuando el fuego se use para cocinar al aire libre y no produzca molestias</t>
  </si>
  <si>
    <t>CALIDAD DEL AIRE</t>
  </si>
  <si>
    <t>Procedimiento manejo de residuos</t>
  </si>
  <si>
    <t>Registro de Procedimiento  manejo de residuos</t>
  </si>
  <si>
    <t>NCh N° 382</t>
  </si>
  <si>
    <t>INN</t>
  </si>
  <si>
    <t>Esta norma establece una clasificación de las mercancías peligrosas en clase y división. Esta norma presenta dos listas de mercancías peligrosas, el primero ordenado por su numeración de las Naciones Unidas (NU) y la segunda por orden alfabético, indicando su peligro primario y cuando corresponda su peligro secundario y el número de Guía GRE 2016 (primeras acciones en caso de emergencia). Esta norma clasifica a las mercancías peligrosas de acuerdo al peligro más significativo que presentan en el transporte en territorio nacional. Esta norma se aplica a las mercancías peligrosas que aparecen en el listado de Anexo A, listado, cualquiera sea el medio de transporte en territorio nacional, con la finalidad de propender a la seguridad personal, colectiva, de la propiedad y el medio ambiente. NOTA Se debe considerar la legislación específica aplicable a los distintos modos de transporte</t>
  </si>
  <si>
    <t>Contaminacion por Sustancias Peligrosas</t>
  </si>
  <si>
    <t>Procedimiento Manejo de Sustancias Peligrosas</t>
  </si>
  <si>
    <t xml:space="preserve">Ordenanza 0188 </t>
  </si>
  <si>
    <t>SERNAGEOMIN</t>
  </si>
  <si>
    <t>EXAMENES PSICOSENSOMETRICO RIGUROSO</t>
  </si>
  <si>
    <t xml:space="preserve">
Bajo estas circunstancias y en lo que no está indicado en el Reglamento y que es materia de otros servicios. entendemos como "Examen Psico-Senso-Tecnico Riguroso e Ineludible"  a aquel examen que incluya, además de los exámenes normales que realizan las municipalidades. Nictometro, Examen Visual, Audiómetro, Test de palanca y pedal, Reactimetria se debe aplicar una batería de pruebas Psicosensometricas que permitan evaluar en forma global, los aspectos cognoscitivos tales como, atención, concentración, atención a las tareas monótonas, respuesta a estímulos complejos, coordinación viso-motora (mano-mano / ojo-mano) y visión témporo espacial.
Además considerando el trabajo por turno y en altura sobre el nivel del mar, debe tomarse en cuenta la variable de calidad del sueño y somnolencia laboral para conocer el estado de alerta de los conductores.
</t>
  </si>
  <si>
    <t>No disponer de examenes rigurosos e ineludibles en Organismo Administrador ContratoContrato  Mutual</t>
  </si>
  <si>
    <t>Realización de "Examen Psico-Senso-Tecnico Riguroso de acuerdo el equipo a conducir</t>
  </si>
  <si>
    <t>Resultado examenes Psico Senso Tecnicos a conductores y operadores de los contratos</t>
  </si>
  <si>
    <t>ORD. 3029/044</t>
  </si>
  <si>
    <t>Reglamento interno. Consumo de Tabaco.</t>
  </si>
  <si>
    <t>En consecuencia, sobre la base de las disposiciones legales citadas y consideraciones expuestas, cumplo con informar a Ud., que, en virtud de lo dispuesto en el numeral 9) del artículo 154 del Código del Trabajo, las reglas contenidas en el artículo 11 de la ley Nº19.419, deben consignarse en el reglamento interno de orden, higiene y seguridad de aquellas empresas, establecimientos, faenas o unidades económicas obligadas a confeccionar dicho cuerpo reglamentario.</t>
  </si>
  <si>
    <t>No indicar en el RIOHS</t>
  </si>
  <si>
    <t xml:space="preserve">Inclusión en el RIOHS </t>
  </si>
  <si>
    <t xml:space="preserve">Entrega RIOHS
</t>
  </si>
  <si>
    <t xml:space="preserve">Norma  Chilena 1377 </t>
  </si>
  <si>
    <t>Gases comprimidos - Cilindros de gas para uso industrial - Marcas para identificación del contenido y de los riesgos inherentes.</t>
  </si>
  <si>
    <t>1.1 Esta norma establece un sistema de marcas para identificar el gas comprimido para uso industrial, contenido en cilindros; establece también las marcas para identificar las clases de riesgos y la forma en que deben presentarse las principales precauciones de seguridad. 1.2 Esta norma se aplica a los cilindros destinados a contener los gases para uso industrial que se indican en esta norma, correspondientes a la Clase 2 de las normas NCh382 y NCh2120/2. 1.3 Esta norma se aplica en la comercialización, distribución, transporte, manipulación y uso de los gases comprimidos para uso industrial, contenido en cilindros de procedencia nacional o de importación. 1.4 Esta norma no se aplica a los cilindros destinados a contener gases licuados de petróleo para uso doméstico (NCh78 y NCh1924) y para uso en vehículos motorizados (NCh2106 y NCh2107). 1.5 Esta norma no se aplica, en cuanto a la identificación del contenido por medio de colores, a los casos siguientes: a) cilindros que contienen gases para uso estrictamente militar y aeronáutico; b) cilindros para gases comprimidos que se encuentran en tránsito en el país y cuyos dueños son personas o entidades radicadas en países extranjeros; c) cilindros para ser usados en extintores de incendio; y d) cilindros desechables de origen importado, para usos especiales</t>
  </si>
  <si>
    <t>No identificar adecuadamente los gases comprimidos</t>
  </si>
  <si>
    <t xml:space="preserve">Procedimiento y difusión </t>
  </si>
  <si>
    <t>Registro difusión procedimiento Manejo de Sustancias Peligrosas
 a) registro de difusión 
b) procedimiento</t>
  </si>
  <si>
    <t>Norma 
Chilena 1411</t>
  </si>
  <si>
    <t>1.1   Esta   norma   especifica   las   características   de   los   letreros,   usados   para   prevenir accidentes, riesgos a la salud y para enfrentar condiciones de emergencia.</t>
  </si>
  <si>
    <t>Cumplimiento a la norma</t>
  </si>
  <si>
    <t>Letreros usados cumplen normativa.</t>
  </si>
  <si>
    <t>Norma 
Chilena 1430</t>
  </si>
  <si>
    <t xml:space="preserve">INN </t>
  </si>
  <si>
    <t xml:space="preserve">
EXTINTORES PORTATILES- CARACTERISTICAS Y ROTULAICON</t>
  </si>
  <si>
    <t xml:space="preserve">En el Cilindro
• Año y mes de fabricación del cilindro
• Identificación del fabricante 
• Naturaleza de agente de extinción 
• Presión de trabajo
• Presión de ensayo del cilindro
En las etiquetas
• Naturaleza del agente de extinción
• Nombre químico y contenido porcentual del compuesto activo
• Clase de fuego y potencial de extinción
• Temperaturas limites de operación en grados Celsius (°C)
• Masa del extintor cargado, en kilogramo (Kg).
• Nombre o razón social y dirección del fabricante o importador.
Instrucciones de uso
• Naturaleza del agente extintor 
• La o las clases de fuego a que está  destinado el extintor 
• Símbolos correspondientes a las clases de fuego según NCH 934 
• Descripción grafica y lateral de la forma de operar el extintor
• Recomendaciones de uso, mediante código de símbolos
• Cuando corresponda, se deben incluir advertencias escritas sobre uso no recomendados 
• En la parte inferior de la etiqueta debe indicar el nombre o razón social y dirección del fabricante o importador.
Servicio Técnico
• Nombre o razón social y dirección de la empresa (servicio técnico)
• Fecha último servicio de mantención
• Fecha último ensayo de PH
</t>
  </si>
  <si>
    <t>Extintores no cumplan con el requerimiento</t>
  </si>
  <si>
    <t>Extintores deben cumplir con la NCh</t>
  </si>
  <si>
    <t>Registro de Lista de Verificacion del Extintor</t>
  </si>
  <si>
    <t>Norma Chilena 1433</t>
  </si>
  <si>
    <t>UBICACIÓN Y SEÑALIZACION DE LOS EXTINTORES PORTATILES</t>
  </si>
  <si>
    <t xml:space="preserve">1.1 Esta norma establece los criterios que se deben aplicar para la ubicación e instalación de los extintores portátiles que se utilizan al interior o exterior de los edificios. </t>
  </si>
  <si>
    <t>Extintor mal Ubicado</t>
  </si>
  <si>
    <t>Extintores instalados a una altura mínima de 20 cm. Y a una máxima de 1.30 m, medidas desde el suelo hasta la base del extintor. A la intemperie se ubicaran en un nicho</t>
  </si>
  <si>
    <t>Norma Chilena 2056</t>
  </si>
  <si>
    <t>Toda la NCh</t>
  </si>
  <si>
    <t xml:space="preserve"> Esta norma establece los criterios generales que se deben aplicar, durante la vida útil de un extintor, para efectuar la inspección, Mantención, recarga y prueba hidrostática del mismo.
1.2 Esta norma establece además la frecuencia con que se debe realizar cada una de las operaciones.
1.3 Esta norma incluye las acciones correctivas que se deben aplicar cuando la operación practicada revele alguna deficiencia en el extintor. </t>
  </si>
  <si>
    <t>Extintores sin cumplir con la NCh</t>
  </si>
  <si>
    <t>Proveedor y servicio de mantención debe cumplir con la normativa</t>
  </si>
  <si>
    <t xml:space="preserve">Proveedor debe cumplir con la certificación NCh 2956
Lista verificación extintores </t>
  </si>
  <si>
    <t xml:space="preserve"> Norma Chilena 2190</t>
  </si>
  <si>
    <t>INN.</t>
  </si>
  <si>
    <t>Sustancias Peligrosas - Marcas para Información de Riesgos.</t>
  </si>
  <si>
    <t>1.1 Esta norma establece los requisitos de los distintivos de seguridad con que se deben identificar los riesgos que presentan las sustancias peligrosas; incluyendo requisitos sobre las características de las marcas, etiquetas y rótulos, uso de ellos, excepciones en el uso y lugares en que se deben colocar. 1.2 Esta norma se aplica en el transporte de las sustancias peligrosas definidas en NCh382 y NCh2120/1 a NCh2120/9, por vía terrestre, dentro del país y para el comercio de importación/exportación, así como en la manipulación y almacenamiento en tránsito de estas sustancias. NOTA - En nuestro país el transporte de Sustancias Peligrosas por vía marítima y aérea está regulado por el DS 777/1978 y el DS 746/1989 respectivamente, ambos del Ministerio de Defensa Nacional. 1.3 Las disposiciones de esta norma no se aplican a las marcas o etiquetas de los envases siguientes: a) gases licuados de petróleo para uso doméstico, ver NCh78 y NCh1924; b) gases licuados de petróleo para uso automotriz, ver NCh2106, NCh2107 y NCh2108; c) gas natural para uso automotriz, ver NCh2109; d) gases comprimidos, ver NCh1025 y NCh1377. 1.4 En el caso especial de los plaguicidas agrícolas, se aplica esta norma, sin perjuicio de otras disposiciones de etiquetado, transporte, internación, fabricación, comercialización y uso reguladas por el Servicio Agrícola y Ganadero. 1.5 Como principio general, cuando, por circunstancias especiales, la Autoridad Competente determine la conveniencia de exceptuar temporalmente la aplicación de algunas de las disposiciones establecidas en esta norma, se entiende que, en esos casos excepcionales, se debe disponer la aplicación de procedimientos especiales que garanticen un nivel de seguridad adecuado. 1.6 Las disposiciones de esta norma se deben observar, sin perjuicio de las reglamentaciones nacionales específicas existentes sobre la materia, y de las disposiciones particulares que disponga la Autoridad Competente. En Anexo AB se incluye una nómina, no exhaustiva y en carácter informativo, de la reglamentación nacional existente.</t>
  </si>
  <si>
    <t>Traslado, Almacenaniento y Manejo  de Sustancias Peligrosas</t>
  </si>
  <si>
    <t xml:space="preserve"> Inscripción SEC camioneta de combustible.</t>
  </si>
  <si>
    <t>Hojas de datos de seguridad de productos químicos.
La Norma establece la información que debe contener la hoja de datos de seguridad (HDS) para productos químicos.</t>
  </si>
  <si>
    <t>Traslado, Almacenaniento y Manejo  de Sustancias Peligrosas.</t>
  </si>
  <si>
    <t>Registros de difusión procedimiento Manejo de Sustancias Peligrosas con sus respectivos registros</t>
  </si>
  <si>
    <t>https://www.sernameg.gob.cl/?page_id=32792</t>
  </si>
  <si>
    <t>DIRECTOR NACIONAL DEL TRABAJO</t>
  </si>
  <si>
    <t>Inicio de investigación acoso sexual, laboral y
violencia en el trabajo ejercida por terceros ajenos
a la relación laboral.</t>
  </si>
  <si>
    <t>Mediante antecedente 3) se ha solicitado un pronunciamiento sobre procedencia de que el empleador realice de oficio una investigación por un presunto acto de acoso laboral o sexual, cuando el superior jerárquico se haya enterado de los hechos que pudieren constituir acoso laboral o sexual por una confidencia de la presunta víctima, quien solicita expresamente que no se realice ninguna denuncia o procedimiento investigativo; los hechos ocurrieron meses y años antes de entrada en vigencia de la Ley Karin, Reglamento y Protocolo interno; el presunto agresor fue trasladado a otra sucursal de la empresa con anterioridad al conocimiento de los hechos, de la entrada en vigencia de la Ley Karin, del Reglamento y Protocolo interno, siendo separado de la presunat victima.
Al respecto, cumplo con informar a Ud. lo siguiente:
Para efectos de dar respuesta a lo consultado, se debe considerar que el inciso primero del artículo 211-A del Código del Trabajo establece que las y los trabajadores tienen el derecho a que el empleador adopte e implemente medidas destinadas a prevenir, investigar y sancionar las conductas de acoso sexual, laboral y la violencia en el lugar de trabajo.
Luego, el artículo 211-B bis, indica que, en caso de acoso sexual o laboral o violencia en el trabajo, la persona afectada deberá hacer llegar su denuncia por escrito o de manera verbal a la empresa o ala respectiva Inspección del Trabajo.</t>
  </si>
  <si>
    <t xml:space="preserve">No mantener un lugar de trabajo saludable </t>
  </si>
  <si>
    <t xml:space="preserve">Difundir  Protocolo de acoso sexual, acoso laboral y vilencia en el trabajo la denuncia retroactiva </t>
  </si>
  <si>
    <t>Registros de difusión al personal del Contrato</t>
  </si>
  <si>
    <t>Administrador de Contrato 
RRLL</t>
  </si>
  <si>
    <t xml:space="preserve">Constitución y funcionamiento de los Comités Paritarios de Higiene y
Seguridad del sector público, ante la contingencia provocada por el Coronavirus Covid
</t>
  </si>
  <si>
    <t>2. En primer término cabe señalar que, atendida la situación sanitaria nacional producto de la propagación de la infección por Coronavirus COVID 19, que representa una situación de fuerza mayor, los servicios públicos han adoptado distintas medidas, las que sumadas aquellas que puedan ser implementadas a futuro, en razón de la evolución de esta enfermedad, dificultan el normal desarrollo de los procesos de elección y de constitución o renovación del o de los Comités Paritarios de Higiene y Seguridad.
Atendido lo señalado, corresponde que los procesos de elección de los miembros representantes de los trabajadores y constitución de los Comités Paritarios de Higiene y Seguridad, cuyos plazos se indican en el Capítulo I. Comités Paritarios de Higiene y Seguridad del Sector Público, de la Letra C, Libro IV del Compendio de Normas del Seguro Social de la Ley N° 16.744, se posterguen hasta que puedan ser realizados con normalidad. En caso de corresponder la renovación del Comité Paritario de Higiene y Seguridad, se debe mantener en funcionamiento el comité que ya se encuentra constituido, hasta que se pueda realizar la elección de los miembros del nuevo comité.</t>
  </si>
  <si>
    <t>No dar continuidad al CPHS como indica</t>
  </si>
  <si>
    <t>Continuar con funcionamiento del CPHS que sesa sus funciones</t>
  </si>
  <si>
    <t>Actas de reunión
Reprentadas a la DT
Respaldo reuniones vía Teams</t>
  </si>
  <si>
    <t>Administrador de Contrato 
CPHS</t>
  </si>
  <si>
    <t xml:space="preserve">Por su parte, cuando el servicio adopte la medida de suspender las reuniones presenciales, se deberán suspender también las reuniones presenciales del Comité Paritario de Higiene y Seguridad. En este caso, en el acta de la primera reunión que pueda realizar, deberá indicarse el motivo por el que no se realizó la reunión correspondiente al mes o a los meses anteriores.
Lo anterior, aplica también para cuando no se pueda realizar la reunión, por falta de quórum producto de las medidas adoptadas en el servicio, por ejemplo, trabajo remoto desde el domicilio de los trabajadores.
</t>
  </si>
  <si>
    <t>No dejar constancia en acta  el motivo de suspender reuniones</t>
  </si>
  <si>
    <t>Dejas constancia en acta</t>
  </si>
  <si>
    <t>No obstante lo anterior, si el Comité Paritario de Higiene y Seguridad cuenta con medios tecnológicos disponibles, podrá efectuar las reuniones de forma remota, para continuar desarrollando sus labores, especialmente las de promover medidas para la prevención del Coronavirus COVID 19 entre los trabajadores, así como medidas preventivas aplicables a los trabajadores que se encuentran realizando trabajo a distancia.</t>
  </si>
  <si>
    <t>No realizar reuniones remotas cuando aplique</t>
  </si>
  <si>
    <t>Constancia de reuniones forma remotas</t>
  </si>
  <si>
    <t>Por otra parte, respecto a la remisión de antecedentes al "Sistema de Registro de Comités Paritarios" que administra esta Superintendencia, no corresponde que el servicio remita antecedentes adicionales para dar cuenta de la postergación del proceso de elección y constitución o de la no realización de una reunión del Comité Paritario de Higiene y Seguridad por los motivos antes señalados.</t>
  </si>
  <si>
    <t>Constancias Inspección del Trabajo y Actas de reunión</t>
  </si>
  <si>
    <t>Dictamen 1389/7</t>
  </si>
  <si>
    <t>DIC.: 1. En conformidad a la Ley N°21.220, las partes de un contrato de trabajo, al iniciarse la relación laboral o con posterioridad, podrán acordar la modalidad de trabajo a distancia o teletrabajo, la que se sujetará a las reglas del Capítulo IX, del Título II del Libro I del Código del Trabajo, las que se detallan en el presente informe.
2. Cabe destacar que los pactos que se celebren en conformidad a la nueva normativa no podrán implicar un menoscabo a los derechos que el Código del Trabajo reconoce a los trabajadores; debiendo tener presente para estos efectos lo establecido en el artículo 5 de dicho cuerpo legal que consagra que las facultades que la ley le reconoce al empleador tienen como límite las garantías constitucionales de los trabajadores y que los derechos establecidos en las leyes laborales son irrenunciables mientras subsista el contrato de trabajo.</t>
  </si>
  <si>
    <t>Vulneración de derechos</t>
  </si>
  <si>
    <t>Requsito estabñlecido en RIOHS</t>
  </si>
  <si>
    <t>Normas SGI</t>
  </si>
  <si>
    <t>SIGDO KOPPERS</t>
  </si>
  <si>
    <t>Pólitica de Seguridad, Salud Ocupacional, Medio Ambiente y Comunidad.</t>
  </si>
  <si>
    <t>En Ingeniería y Construcción Sigdo Koppers S.A., y sus liales Construcciones y Montajes COM S.A. y SK Industrial S.A., reconocemos
como valores fundamentales el cuidado de la vida, salud y seguridad de todas las personas que participan en nuestras operaciones, así
como la protección del medioambiente y el uso eciente de los recursos naturales, en armónica relación con las comunidades donde
ejecutamos nuestras actividades.</t>
  </si>
  <si>
    <t>No difundir politica, no adquirir el compromiso de la politica</t>
  </si>
  <si>
    <t>Difundir politica a todo el personal</t>
  </si>
  <si>
    <t>Difusión Política Corporativa Codelco</t>
  </si>
  <si>
    <t>SIGO ET-001</t>
  </si>
  <si>
    <t>GSSO CODELCO</t>
  </si>
  <si>
    <t>ÁRBOL DE DECISIÓN
PARA CALIFICACION DE EVENTOS SIGNIFICATIVOS</t>
  </si>
  <si>
    <t>Orientar al personal para la correcta calificación de Eventos Significativos</t>
  </si>
  <si>
    <t>No formalizar en el registro SIGO-F-025 "Registro de Calificación de Eventos Significativos"</t>
  </si>
  <si>
    <t>Registro de calificación de de evento significativo.</t>
  </si>
  <si>
    <t xml:space="preserve"> - Evidenciar proceso de calificación de incidente.
 - Difundir a línea de mando</t>
  </si>
  <si>
    <t>SIGO ET-002</t>
  </si>
  <si>
    <t>METODOLOGÍAS DE INVESTIGACIÓN DE INCIDENTES</t>
  </si>
  <si>
    <t xml:space="preserve">Contar  con  métodos  de  investigación que  nos  permitan,  mediante  un  análisis exhaustivo de los hechos y sus antecedentes:
1.Establecer los hechos que dieron origen al evento.
2.Evitar la repetición de eventos.
3.Identificar los factores contribuyentes y las causas básicas. 
4.Establecer acciones inmediatas, correctivas y preventivas. </t>
  </si>
  <si>
    <t>No realizar una adecuada investigación de accidente.</t>
  </si>
  <si>
    <t>Aplicar el procedimiento SIGO-ET-002, REALIZAR DIFUSIÓN A LÍNEA DE MANDO</t>
  </si>
  <si>
    <t xml:space="preserve">Certificados de Capacitación a la línea base del Contrato </t>
  </si>
  <si>
    <t>SIGO ET-003</t>
  </si>
  <si>
    <t>MEJORAMIENTO CONTINUO DEL DESEMPEÑO DE CONTROLES CRITICOS</t>
  </si>
  <si>
    <t>Elaborar un proceso planificado para la verificación en terreno de los diferentes elementos, actos,  objetos  o  sistemas  (controles)  que  directamente  previenen  o  mitigan  eventos  de  riesgos críticos.</t>
  </si>
  <si>
    <t xml:space="preserve">No realizar ninguna actividad para el control de los riesgos críticos </t>
  </si>
  <si>
    <t>Aplicar procedimiento,
Realizar difusión de procedimiento SIGO-ET-003</t>
  </si>
  <si>
    <t>Registro de Investigación de Incidentes</t>
  </si>
  <si>
    <t>SIGO ET-004
RESSO V9</t>
  </si>
  <si>
    <t xml:space="preserve">Reglamento Especial de Seguridad y Salud Ocupacional RESSO CODELCO </t>
  </si>
  <si>
    <t>Reglamento Especial de Seguridad y Salud Ocupacional - Empresas contratistas y subcontratistas</t>
  </si>
  <si>
    <t>tener una evaluación inaceptable en el cumplimiento del RESSO</t>
  </si>
  <si>
    <t>Evidenciar un cumplimiento aceptable en auditorías RESSO del cliente e internas.</t>
  </si>
  <si>
    <t>Evidencia de 45 puntos RESSO y Carpeta del Adm.</t>
  </si>
  <si>
    <t xml:space="preserve">Reglamento Especial de Seguridad y Salud Ocupacional </t>
  </si>
  <si>
    <t>GUÍA DE IMPLEMENTACIÓN RESSO - Codelco</t>
  </si>
  <si>
    <t xml:space="preserve">La siguiente Guía de Implementación del Reglamento Especial de Seguridad y Salud en el Trabajo (RESSO)para empresas contratistas y subcontratistas, tiene por objetivo apoyar en la comprensión de los principales requerimientos del RESSO y cómo implementarlos. </t>
  </si>
  <si>
    <t>Obtener cumplimiento inaceptable en cumplimiento RESSO</t>
  </si>
  <si>
    <t>Cumplir con requisitos de RESSO con cumplimiento sobre el 90%</t>
  </si>
  <si>
    <t>RESSO con cumplimiento sobre el 100%</t>
  </si>
  <si>
    <t>SIGO-ET-006</t>
  </si>
  <si>
    <t>GCSSO CODELCO</t>
  </si>
  <si>
    <t>Estándar Técnico Aplicación Tarjeta Verde</t>
  </si>
  <si>
    <t>Establecer las circunstancias y/o condiciones bajo las cuales se aplicará el uso de la Tarjeta Verde, por parte de todos/as quienes desempeñan labores en Codelco.</t>
  </si>
  <si>
    <t xml:space="preserve">No aplicar Tarjeta Verde cuando las condiciones no son seguras para realizar las actividades. </t>
  </si>
  <si>
    <t xml:space="preserve">Registros de Aplicación TV 
Difusión a los trabajadores </t>
  </si>
  <si>
    <t>Registros de difusión de acuerdo a Plan de Capacitación.
Registros TV Mensuales</t>
  </si>
  <si>
    <t>SIGO-ET-007</t>
  </si>
  <si>
    <t>Estándar Técnico Elaboración de Análisis de Riesgos del Trabajo</t>
  </si>
  <si>
    <t>Establecer  una  metodología única parala confección  del  Análisis  de  Riesgos  del  trabajo  (ART),  con  foco  en  la  verificación  de  los  Controles  Críticos  que  Salvan  Vidas  y  otros  controles operacionales, antes de comenzar cualquier trabajo.</t>
  </si>
  <si>
    <t xml:space="preserve"> - No realizar un correcto ART.
 - No identificar RCSV y sus controles.</t>
  </si>
  <si>
    <t xml:space="preserve">Realizar un correcto análisis de los riesgos de los trabajos, identificando los RCSV aplicables. </t>
  </si>
  <si>
    <t>Registros de difusión de acuerdo a Plan de Capacitación.
Verificación en terrno</t>
  </si>
  <si>
    <t>SIGO-ET-009</t>
  </si>
  <si>
    <t>Estándar Técnico de Verificación Aleatoria de la Calidad de Cierre de Acciones Correctivas</t>
  </si>
  <si>
    <t>Establecer la metodología de revisión del cierre de acciones correctivas (administrativa y/o de terreno), que permita determinar objetivamente la calidad del cierre de las acciones correctivas propuestas y/o implementadas.</t>
  </si>
  <si>
    <t xml:space="preserve">No evaluar ni determinar la calidad del cierre de acciones correctivas </t>
  </si>
  <si>
    <t>Evaluar  de manera documental y terreno  las  medidas correctivas emanadas de informes de investigación de incidentes, planes, programas, documentos emitidos por la autoridad, entre otros.</t>
  </si>
  <si>
    <t>Registro de cierre de medidas correctivas</t>
  </si>
  <si>
    <t>SIGO-P-003</t>
  </si>
  <si>
    <t>Procedimiento Estructural SIGO CODELCO
Gestión de Incidentes</t>
  </si>
  <si>
    <t>Establecer una metodología para la gestión de incidentes, de tal forma de registrarlos, investigarlos y analizarlos, en orden a:
• Determinar las causas básicas que lo originaron.
• Determinar las acciones de control y monitoreo para evitar su repetición.
• Facilitar los procesos de aprendizaje en la organización a partir de los incidentes ocurridos.</t>
  </si>
  <si>
    <t>No aplicar metodología correcta de investigación de incidentes</t>
  </si>
  <si>
    <t xml:space="preserve">Aplicar procedimiento en la investigación de incidentes,
Realizar difusión de Procedimiento Estructural Gestión de Incidentes.  </t>
  </si>
  <si>
    <t xml:space="preserve">Registro de difusión a trabajadores de acuerdo al Plan de Capacitación </t>
  </si>
  <si>
    <t>SIGO-P-006</t>
  </si>
  <si>
    <t>Procedimiento Estructural Ciclo de Administración y Gestión de Riesgos</t>
  </si>
  <si>
    <t xml:space="preserve">Establecer la metodología que permita definir los controles para los riesgos en materia de Seguridad y Salud Ocupacional en los procesos de minería continua y de construcción en minería. 
Cumplir con la legislación nacional en materia de Seguridad y Salud Ocupacional (Leyes, Decretos, Reglamentos, Protocolos Nacionales, etc.) 
Establecer los criterios para la identificación de procesos, la evaluación peligros y control de riesgos y la definición de las herramientas preventivas que permitan gestionar la exposición al riesgo de personas trabajadoras. </t>
  </si>
  <si>
    <t>No aplicar la Metodología para definir los controles de riesgos</t>
  </si>
  <si>
    <t>Aplicar el Procedimiento Estructural Ciclo de Administración y Gestión de Riesgos</t>
  </si>
  <si>
    <t>Registro de Mapa de Procesos, MIPER</t>
  </si>
  <si>
    <t>SIGO-P-008 V3</t>
  </si>
  <si>
    <t>Procedimiento de Fatiga y Somnolencia</t>
  </si>
  <si>
    <t>Establecer los criterios generales y requisitos mínimos para la Gestión de Fatiga y Somnolencia, de acuerdo con lo  requerido en el Estándar de Salud en el Trabajo N°6</t>
  </si>
  <si>
    <t>No aplicar adecuadamente el procedimiento de fatiga y somnolencia</t>
  </si>
  <si>
    <t>Procedimiento de Fatiga y Somnolencia actualizado de acuerdo al Requerimiento</t>
  </si>
  <si>
    <t>GSSO-DCH-P-001</t>
  </si>
  <si>
    <t>Procedimiento Divisional – Implementación y Mantención y Seguimiento de Proceso de Seguridad Conductual DCH.</t>
  </si>
  <si>
    <t>Establecer  los  lineamientos  básicos  para  la  implementación,  desarrollo  y  mantención  de  un Proceso  de  Seguridad  Conductual  en  CODELCO,  de  acuerdo  a  lo establecido  en  la  Política Corporativa  de  Gestión  de  Seguridad  y  Salud  en  el  Trabajo  y  riesgos  Operacionales  y  en  el Sistema de Gestión para la Seguridad, Salud en el Trabajo y Riesgos Operacionales (SIGO)</t>
  </si>
  <si>
    <t>No implementar proceso de Seguridad Conductual</t>
  </si>
  <si>
    <t>Implementar proceso de Seguridad Conductual</t>
  </si>
  <si>
    <t xml:space="preserve"> - Conformación Equipo Guía.
 - Contar con observadores de conducta en el contrato.
 - Planes de acción en plataforma ZYGHT
 - Cierres de planes de acción.</t>
  </si>
  <si>
    <t>SIGO-I-029</t>
  </si>
  <si>
    <t>Instructivo: Programa de Tutoría para Trabajadores/as de Baja Experiencia Laboral en Minería</t>
  </si>
  <si>
    <t>El  Programa  de  desarrollo  y  seguimiento  a  los/as trabajadores /as de  baja  experiencia laboral en faenas y operaciones de la Minería (BEL) busca brindar apoyo y dirección en terreno a: Trabajadores/as nuevos /as.  Trabajadores que cambian de puesto de trabajo. Trabajadores que  pasan de operar  o  conducir un equipo  otro (Ver  equipos  en Anexo 3). Lo anterior, para facilitar su nueva integración laboral y modelar conductas preventivas, con  base en  la  generación  de  competencias, en  la aplicación de  controles  críticos asociado a ejecución de tareas.</t>
  </si>
  <si>
    <t>No aplicar programa BEL según SIGO-I-029</t>
  </si>
  <si>
    <t>Aplicar Programa BEL Según SIGO-I-029</t>
  </si>
  <si>
    <t xml:space="preserve"> - Programa BEL actualizado según SIGO-I-029.
 - Instrucciones de Tutor a trabajador BEL.
 - Evaluación de trabajador BEL.
 - Cierre de proceso BEL
 - Reconocimiento Tutor BEL</t>
  </si>
  <si>
    <t>SIGO-G-012</t>
  </si>
  <si>
    <t xml:space="preserve">Guía Controles Críticos y Riesgos Operacionales </t>
  </si>
  <si>
    <t>Se deberá realizar durante la elaboración del Análisis del Riesgo del Trabajo (ART),
al momento de identificar los Riesgos Críticos y sus controles
respectivos, asociados a las tareas a ejecutar (Rutinarias, No
Rutinarias, Críticas y Emergencias).</t>
  </si>
  <si>
    <t>No realizar evaluación de controles críticos que salvan vidas</t>
  </si>
  <si>
    <t xml:space="preserve">Difusión de la guía a los trabajadores </t>
  </si>
  <si>
    <t xml:space="preserve">Registro de difusión a trabajadores de acuerdo al Plan de Capacitación
Verificación en terreno </t>
  </si>
  <si>
    <t>No aplica</t>
  </si>
  <si>
    <t>DCH-E-COP-007 Rev.1</t>
  </si>
  <si>
    <t>ESTÁNDAR CONTROL OPERACIONAL PREVENTIVO Y TRABAJOS NO RUTINARIOS, DIVISIÓN CHUQUCAMATA</t>
  </si>
  <si>
    <t>Estándar Control Operacional y Trabajos no rutinarios</t>
  </si>
  <si>
    <t>la verificación de controles Preventivos tanto en las actividades rutinarias como las no rutinarias</t>
  </si>
  <si>
    <t>Decauedro a programa de capacitaciones 2026</t>
  </si>
  <si>
    <t>DCH-P-IZAJE N°004 Rev.07</t>
  </si>
  <si>
    <t>PROCEDEMIENTO ESTRUCTURAL DE IZAJE DE CARGAS, DIVISIÓN CHUQUCAMATA</t>
  </si>
  <si>
    <t>Actividades que requieran izaje de cargas y en la cual se pierde el  control  de  esta,  golpeando  a  una  o  más  personas  o  se  cae  la  carga,  causando la muerte por impacto o aplastamiento</t>
  </si>
  <si>
    <t>Contar con Plan de Izaje.
Inspección Pre-uso</t>
  </si>
  <si>
    <t>Norma Corporativa Codelco</t>
  </si>
  <si>
    <t>NCC 40 Seguridad contra incendio REV.01</t>
  </si>
  <si>
    <t>Incumplimiento a los Requisitos del Cliente</t>
  </si>
  <si>
    <t>Toda la norma</t>
  </si>
  <si>
    <t xml:space="preserve">R-002 </t>
  </si>
  <si>
    <t>Medidas de Seguridad en el Transporte, Almacenamiento, Manejo y Utilización de Cilindros de gases comprimidos</t>
  </si>
  <si>
    <t>Registro de Difusión a los trabajadores
 Requisito asociado a los Procedimientos específicos de Trabajo</t>
  </si>
  <si>
    <t>R-008</t>
  </si>
  <si>
    <t>R-008 Control de Energías Peligrosas con el Uso de Sistemas de Bloqueos y Advertencia en la Intervención de Equipos, Maquinarias y Sistemas por Reparación y Mantención</t>
  </si>
  <si>
    <t>R-021</t>
  </si>
  <si>
    <t>R-021 Medidas de Seguridad en Superficies de Trabajo</t>
  </si>
  <si>
    <t>R-025</t>
  </si>
  <si>
    <t>R-025 Medidas de Seguridad en el Uso, Manejo, Almacenamiento y Transporte de Sustancias Peligrosas</t>
  </si>
  <si>
    <t>R-034</t>
  </si>
  <si>
    <t xml:space="preserve">R-034 Reglamento de transito de vehículos y personas en las minas de Codelco </t>
  </si>
  <si>
    <t>Política Corporativa Gestión de Seguridad, Salud en el Trabajo y Riesgos Operacionales.</t>
  </si>
  <si>
    <t>Completa. Codelco con el propósito de proteger la vida e integridad de las personas, la continuidad de marcha de los procesos y el cuidado de los recursos confiados a su administración…</t>
  </si>
  <si>
    <t>NEO 01 
Eslingas de Cables de Acero</t>
  </si>
  <si>
    <t xml:space="preserve">Trabajos de Izajes </t>
  </si>
  <si>
    <t xml:space="preserve">NEO 02 
Accesorios y Componentes de Izaje de Cargas con Eslingas de Cables de Acero </t>
  </si>
  <si>
    <t>NEO 03 
Superficies de Trabajo, Escalas fijas y portátiles</t>
  </si>
  <si>
    <t>Superficies de trabajo inadecuadas</t>
  </si>
  <si>
    <t>NEO 04 
Intervención de Equipos, Maquinarias y Sistemas en estado de energía cero</t>
  </si>
  <si>
    <t>Intervención de equipo energizado</t>
  </si>
  <si>
    <t xml:space="preserve">NEO 05 
Cilindros área Gases Comprimidos </t>
  </si>
  <si>
    <t xml:space="preserve">Construcción </t>
  </si>
  <si>
    <t xml:space="preserve">NEO 06 
Gases Industriales Corte y Soldadura con Gas </t>
  </si>
  <si>
    <t>NEO 07 
Sistemas equipos industriales de protección personal</t>
  </si>
  <si>
    <t>Uso de EPP en mal estado o no uso de ellos</t>
  </si>
  <si>
    <t>NEO 08 
Andamios Metálicos Modulares Prefabricados.</t>
  </si>
  <si>
    <t>NEO 09 
Eslingas de Cadena y Accesorios de Izaje de Cargas.</t>
  </si>
  <si>
    <t xml:space="preserve">Trabajos en Andamios </t>
  </si>
  <si>
    <t>NEO 11
 Esmeriles Portales Neumáticos (Accionados por Aires)</t>
  </si>
  <si>
    <t xml:space="preserve">Herramientas Portátiles </t>
  </si>
  <si>
    <t>NEO 16 
Herramientas portátiles Industriales - Herramientas Manuales</t>
  </si>
  <si>
    <t>Uso de herramientas en mal estado</t>
  </si>
  <si>
    <t xml:space="preserve">NEO 17 
Herramientas Portátiles Neumáticas Accionadas por Aire Comprimido </t>
  </si>
  <si>
    <t xml:space="preserve">Herramientas Manuales y Portátiles </t>
  </si>
  <si>
    <t>NEO 18 
Sistemas de Supresión y Protección Contra Incendios – Equipamiento y Accesorios</t>
  </si>
  <si>
    <t>Emergencias</t>
  </si>
  <si>
    <t>NEO 20 
Extintores Portátiles Contra Incendio Manuales y Rodantes</t>
  </si>
  <si>
    <t>NEO 24 
Reglamento de Seguridad y Salud en el Trabajo</t>
  </si>
  <si>
    <t>Seguridad y Salud Ocupacional</t>
  </si>
  <si>
    <t xml:space="preserve">NEO 26 
Escaleras fijas industriales de servicio </t>
  </si>
  <si>
    <t>NEO 27 Seguridad, Prevención y Protección Contra Incendio en Instalaciones Eléctricas</t>
  </si>
  <si>
    <t>NEO 28 
Investigación de Incidentes Operacionales</t>
  </si>
  <si>
    <t>Incidentes</t>
  </si>
  <si>
    <t>NEO 40 Equipos y Herramientas Eléctricas Portátiles</t>
  </si>
  <si>
    <t>NEO 42 
Permiso de Trabajo Seguro</t>
  </si>
  <si>
    <t xml:space="preserve">NEO 43 
Eslingas de Fibra Sintética para Elevación y Movimiento de Cargas en Altura </t>
  </si>
  <si>
    <t>NEO 44 Escaleras fijas industriales de acceso normal</t>
  </si>
  <si>
    <t>Carga suspendida</t>
  </si>
  <si>
    <t xml:space="preserve">NEO 51 
Tecle / Polipastos Industriales Manuales y Motorizados y Carros (Trolleys) para Translación de Cargas </t>
  </si>
  <si>
    <t>NEO 52 
Estándares y Requisitos de Seguridad de Vías de Evacuación para Emergencias en Edificios Industriales</t>
  </si>
  <si>
    <t>NEO 58 
Seguridad de las maquinas - Distancias de seguridad para prevenir que las extremidades superiores e inferiores alcancen las zonas de peligro</t>
  </si>
  <si>
    <t>NEO 59
 Aberturas mínimas en las máquinas para evitar el peligro de aplastamiento de partes del cuerpo</t>
  </si>
  <si>
    <t>NEO 60 
Conceptos, Terminología Básica y Aspectos Generales Aplicables a las Máquinas y Dispositivos de Seguridad.</t>
  </si>
  <si>
    <t>NEO 61 
Inspección Periódica Exterior Visual de Cilindros de Acero para Gases Comprimidos</t>
  </si>
  <si>
    <t>NEO 66 
Torres de Trabajo Móviles construidas o Montadas con Andamio Metálico Tubular Multidireccional y Andamio Metálico Modular Prefabricado</t>
  </si>
  <si>
    <t>no-26</t>
  </si>
  <si>
    <t xml:space="preserve">NEO 67 
Excavaciones </t>
  </si>
  <si>
    <t xml:space="preserve">Excavaciones </t>
  </si>
  <si>
    <t xml:space="preserve">NEO 70 
Grúas Móviles Autopropulsadas </t>
  </si>
  <si>
    <t>Operación Maquinaria</t>
  </si>
  <si>
    <t>NEO 74 
Sistema de Gestión de
Equipos y Elementos de Protección Personal en División CODELCO Norte</t>
  </si>
  <si>
    <t>NEO 77 
Procedimiento de: Permiso para Trabajos en Caliente en Áreas, Equipos e Instalaciones con Riesgo de Incendio y Explosión</t>
  </si>
  <si>
    <t xml:space="preserve">Trabajos en Calientes </t>
  </si>
  <si>
    <t xml:space="preserve">NEO 78 
Seguridad de las Máquinas - Dispositivos de Seguridad en Maquinarias o Equipos de Trabajo </t>
  </si>
  <si>
    <t xml:space="preserve">Articulo </t>
  </si>
  <si>
    <t>ECF N°1</t>
  </si>
  <si>
    <t>AISLACIÓN Y BLOQUEO</t>
  </si>
  <si>
    <t>Trabajo con energías peligrosas en la intervención de equipos, máquinas y sistemas.</t>
  </si>
  <si>
    <t>identificarlas las energías y tener la capacidad de controlarlas.</t>
  </si>
  <si>
    <t>LV ECF Mensual
Verificación en terreno
Registro de evidencias mensuales</t>
  </si>
  <si>
    <t>ECF N°2</t>
  </si>
  <si>
    <t>TRABAJO EN ALTURA FÍSICA</t>
  </si>
  <si>
    <t>Trabajos en altura sobre 1,8 mt.</t>
  </si>
  <si>
    <t>Identificar Superficies de trabajo inestables o irregulares.
Falta de líneas de vida o puntos de anclaje.
Equipos de protección personal dañados</t>
  </si>
  <si>
    <t>LV ECF Mensual
Velicación en terreno
Registro de evidencias mensuales</t>
  </si>
  <si>
    <t>ECF N°3</t>
  </si>
  <si>
    <t>MAQUINARIA INDUSTRIAL</t>
  </si>
  <si>
    <t>Trabajo con maquinaria industrial</t>
  </si>
  <si>
    <t>Identificar riesgos de atrapamiento, golpes, mecánicos.</t>
  </si>
  <si>
    <t>ECF N°4</t>
  </si>
  <si>
    <t>VEHÍCULOS LIVIANOS</t>
  </si>
  <si>
    <t>Conducción de Vehículo liviano.</t>
  </si>
  <si>
    <t>Identificar riesgos de conducción en Faena - Interior mina.</t>
  </si>
  <si>
    <t>ECF N°5</t>
  </si>
  <si>
    <t>EQUIPOS, HERRAMIENTAS PORTÁTILES Y MANUALES</t>
  </si>
  <si>
    <t>Trabajo con Equipos, Herramientas portátiles y manuales.</t>
  </si>
  <si>
    <t>Identificar los riesgos de los trabajos con Equipos, Herramientas portátiles y manuales.</t>
  </si>
  <si>
    <t>ECF N°7</t>
  </si>
  <si>
    <t>CARGAS SUSPENDIDAS E IZAJES</t>
  </si>
  <si>
    <t>Trabajos con cargas suspendidas e izajes</t>
  </si>
  <si>
    <t xml:space="preserve">Contar con Plan de Izaje.
Inspección Pre-uso
</t>
  </si>
  <si>
    <t>ECF N°9</t>
  </si>
  <si>
    <t>MANEJO DE SUSTANCIAS PELIGROSAS</t>
  </si>
  <si>
    <t>No contar con la capacitación y autorización para la manipulación de sustancias peligrosas</t>
  </si>
  <si>
    <t>Eliminar  o  controlar  accidentes  graves  y  fatales  producto  del  almacenamiento,  uso  y  disposición  de  sustancias peligrosas</t>
  </si>
  <si>
    <t>ECF N°12</t>
  </si>
  <si>
    <t>INCENDIO</t>
  </si>
  <si>
    <t xml:space="preserve">No cumplir con los requisitos obligatorios en todas las faenas y proyectos de la Corporación. </t>
  </si>
  <si>
    <t>Eliminar o controlar accidentes graves y fatales por efecto de incendio</t>
  </si>
  <si>
    <t>ECF N°17</t>
  </si>
  <si>
    <t>CONTROL DE OXIGENO Y GASES MINERIA SUBTERRANEA</t>
  </si>
  <si>
    <t>Eliminar o controlar accidentes graves y fatales por la deficiencia de oxigeno</t>
  </si>
  <si>
    <t>ECF N°21</t>
  </si>
  <si>
    <t>VEHÍCULOS DE TRANSPORTE DE CARGA Y PERSONAS</t>
  </si>
  <si>
    <t>Eliminar o controlar el riesgo de accidentes graves o fatales producto de la operación de vehículos de transporte</t>
  </si>
  <si>
    <t>EST N°1</t>
  </si>
  <si>
    <t>GESTIÓN DE SALUD EN EL TRABAJO</t>
  </si>
  <si>
    <t>Requisitos mínimos obligatorios de salud en el trabajo.</t>
  </si>
  <si>
    <t>Homologar criterios generales para la gestión de salud en el trabajo.</t>
  </si>
  <si>
    <t>LV Mensual
Plan de Acción</t>
  </si>
  <si>
    <t>EST N°2</t>
  </si>
  <si>
    <t>VIGILANCIA MÉDICA OCUPACIONAL</t>
  </si>
  <si>
    <t>Requerimientos mínimos obligatorios para la vigilancia de los trabajadores.</t>
  </si>
  <si>
    <t>EST N°3</t>
  </si>
  <si>
    <t>HIGIENE OCUPACIONAL</t>
  </si>
  <si>
    <t>Requerimientos mínimos obligatorios para el control de agentes de riesgos presentes.</t>
  </si>
  <si>
    <t>EST N°4</t>
  </si>
  <si>
    <t>ERGONOMÍA</t>
  </si>
  <si>
    <t>Requerimientos mínimos obligatorios para controlar los factores de riesgo ergonómicos.</t>
  </si>
  <si>
    <t>EST N°5</t>
  </si>
  <si>
    <t>SALUD COMPATIBLE.EXAMENES PRE-OCUPACIONALES Y OCUPACIONALES</t>
  </si>
  <si>
    <t>Requerimientos mínimos obligatorios y/o procedimientos que deben cumplirse en la gestión de salud compatible.</t>
  </si>
  <si>
    <t>EST N°6</t>
  </si>
  <si>
    <t>FATIGA Y SOMNOLENCIA</t>
  </si>
  <si>
    <t>Requerimientos mínimos obligatorios para el control de la fatiga y somnolencia.</t>
  </si>
  <si>
    <t>EST N°7</t>
  </si>
  <si>
    <t>FACTORES BIOPSICOSOCIALES</t>
  </si>
  <si>
    <t>Requerimientos mínimos obligatorios para el control de los factores biopsicosociales.</t>
  </si>
  <si>
    <t>EST N°8</t>
  </si>
  <si>
    <t>ALCOHOL, DROGAS Y TABACO</t>
  </si>
  <si>
    <t>Requerimientos mínimos obligatorios y procedimientos que deben cumplirse en la gestión.</t>
  </si>
  <si>
    <t>EST N°9</t>
  </si>
  <si>
    <t>RESTRICCIONES, REUBICACIONES, REHABILITACIÓN Y REEDUCACIÓN LABORAL</t>
  </si>
  <si>
    <t>Requerimientos mínimos obligatorios para la gestión de salud en relación a las restricciones, reubicaciones, rehabilitación y reeducación laboral.</t>
  </si>
  <si>
    <t>EST N°10</t>
  </si>
  <si>
    <t xml:space="preserve">MATERNIDAD </t>
  </si>
  <si>
    <t xml:space="preserve">LV Mensual
</t>
  </si>
  <si>
    <t>BOWTIE 1</t>
  </si>
  <si>
    <t>Interacción con energía eléctrica</t>
  </si>
  <si>
    <t>Interacción  entre  energía  eléctrica  y  las  personas.  Esto  puede  ocurrir  en  actividades  de  operación,  mantención,  servicios,  proyectos  en  donde  se  puedan observar exposición a AT - BT (AT &gt; 1000 V y BT &lt;1000 V CA)</t>
  </si>
  <si>
    <t>Realizar control del método Bowtie en la interacción con energía eléctrica.</t>
  </si>
  <si>
    <t xml:space="preserve">LV Mensual
Plan de Acción </t>
  </si>
  <si>
    <t>BOWTIE 2</t>
  </si>
  <si>
    <t>Pérdida de equilibrio en altura física</t>
  </si>
  <si>
    <t>Actividades que se realizan en recintos industriales, campamentos, plantas de proceso,  mina,  proyectos,  en  las  que  exista  el  potencial  de  caída  de  una  persona desde una altura igual o superior a 1,8 metros</t>
  </si>
  <si>
    <t>Realizar control del método Bowtie en la pérdida de equilibrio en altura física.</t>
  </si>
  <si>
    <t>LISTADO DE VERIFICACIÓN - BRECHAS</t>
  </si>
  <si>
    <t>BOWTIE 3</t>
  </si>
  <si>
    <t>Pérdida control maniobra izaje</t>
  </si>
  <si>
    <t>Realizar control del método Bowtie en la pérdida de control en maniobras de izaje.</t>
  </si>
  <si>
    <t>BOWTIE 4</t>
  </si>
  <si>
    <t>Pérdida de control de energías de alta intensidad Presión</t>
  </si>
  <si>
    <t xml:space="preserve">Herramientas, equipos, maquinaria, instalaciones y sistemas. </t>
  </si>
  <si>
    <t>Realizar control del método Bowtie en la pérdida de  control de energías de alta intensidad Presión.</t>
  </si>
  <si>
    <t>BOWTIE 6</t>
  </si>
  <si>
    <t>Pérdida control variables del fuego</t>
  </si>
  <si>
    <t>Elementos Combustibles, Elementos de ignición, Aumento de Temperatura</t>
  </si>
  <si>
    <t>Realizar control del método Bowtie en la pérdida de control variable fuego.</t>
  </si>
  <si>
    <t>BOWTIE 10</t>
  </si>
  <si>
    <t>Pérdida de control de Vehículo Liviano</t>
  </si>
  <si>
    <t>Falla mecánica y eléctrica (f renos, control de estabilidad, dirección, neumáticos).
Selección incorrecta del vehículo para la tarea, proceso, condiciones de trabajo.
Condiciones climáticas adversas, tales como lluvia, granizo, congelamiento de la vía, neblina o similares.</t>
  </si>
  <si>
    <t>Realizar control del método Bowtie Perdida de control Vehicular</t>
  </si>
  <si>
    <t>BOWTIE 13</t>
  </si>
  <si>
    <t>Pérdida de control de objetos en altura</t>
  </si>
  <si>
    <t>Caídas de objetos en áreas de proyectos y/o operaciones mineras, esto incluye procesos, plantas y área mina que puede resultar en lesiones graves y/o fatales a personas.</t>
  </si>
  <si>
    <t>Realizar control del método Bowtie Pérdida de Control de Objetos de Altura</t>
  </si>
  <si>
    <t>BOWTIE 18</t>
  </si>
  <si>
    <t>Pérdida de control estabilidad roca subterránea</t>
  </si>
  <si>
    <t>Roca subterránea: Desprendimiento o explosión de rocas individuales de caras, frentes, planchones.</t>
  </si>
  <si>
    <t>Realizar control del método Bowtie Pérdida de  control estabilidad roca subterránea</t>
  </si>
  <si>
    <t>BOWTIE 20</t>
  </si>
  <si>
    <t>Pérdida de control de fuentes de emisión de polvo</t>
  </si>
  <si>
    <t>Fuentes de emisión de polvo respirable con sílice con controles disponibles y eficientes para evitar concentraciones ambientales peligrosas y cumplir con el LPP</t>
  </si>
  <si>
    <t>Realizar control del método Bowtie de fuentes de emisión de Polvo</t>
  </si>
  <si>
    <t>BOWTIE 25</t>
  </si>
  <si>
    <t>Pérdida de control de maquinaria industrial autopropulsada</t>
  </si>
  <si>
    <t>Operación de equipos/maquinarias autopropulsadas, utilizadas en minería de superficie, minería subterránea y sus procesos complementarios</t>
  </si>
  <si>
    <t>Realizar control del método Bowtie Pérdida de control de maquinaria industrial autopropulsada.</t>
  </si>
  <si>
    <t>BOWTIE 27</t>
  </si>
  <si>
    <t>Interacción de personas con equipos/ vehículos</t>
  </si>
  <si>
    <t xml:space="preserve">Operaciones, instalaciones y recintos industriales de CODELCO, en donde exista interacción de personas con equipos/vehículos.
</t>
  </si>
  <si>
    <t>Realizar control del método Bowtie Interacción de Personas con equipos / Vehículos</t>
  </si>
  <si>
    <t>2008</t>
  </si>
  <si>
    <t>Protocolo de Vigilancia de Trabajadores Expuestos a Sílice</t>
  </si>
  <si>
    <t xml:space="preserve">Trabajador expuesto a Sílice es aquel qué se desempeña en un ambiente de trabajo cuya concentración promedio ponderada, producto de un muestreo representativo de la jornada laboral semanal. Alcance el 50% o más el Límite Permisible Ponderado de la sílice cristalina.
Por otra parte, cuando no exista una evaluación de la exposición, se entenderá que es todo trabajador que se desempeñe en uno o más puestos de trabajo con presencia de sílice, y que el total de tiempo de exposición sea mayor al 30% de la jornada laboral semanal.
(Definición establecida en el Protocolo de Vigilancia Ambiental de Sílice de Ministerio de Salud - Res. Ex. N°847.20.10.09). </t>
  </si>
  <si>
    <t>No implementar las medidas necesarias para evitar los riesgos asociados al la exposición ocupacional de los trabajadores a Sílice.</t>
  </si>
  <si>
    <t>Implementación  del Protocolo PLANESI</t>
  </si>
  <si>
    <t>Carpeta con evidencia de implementación de Protocolo PLANESI</t>
  </si>
  <si>
    <t>Administrador de contrato
HSEC</t>
  </si>
  <si>
    <t>10-2013</t>
  </si>
  <si>
    <t>Protocolo de Exposición Ocupacional a Ruido (PREXOR)</t>
  </si>
  <si>
    <t>VISTO: 10 dispuesto en los artículos 4° N°2 Y 7° del Decreto con Fuerza de Ley N°1 de 2005 del Ministerio de Salud, que fijo el texto refundido, coordinado y sistematizado del Decreto Ley N° 2763 de 1979 y de las leyes N° 18.933 Y 18.469, en la ley N° 16.744 sobre Accidentes del trabajo y Enfermedades Profesionales, del Ministerio de Salud y en la Resolución N° 1.600 de 2008, de la Contraloría General de la Republica;</t>
  </si>
  <si>
    <t xml:space="preserve">No implementar las medidas necesarias para evitar los riesgos asociados al la exposición ocupacional de los trabajadores a Ruido </t>
  </si>
  <si>
    <t>Implementación del Protocolo PREXOR</t>
  </si>
  <si>
    <t>Carpeta con evidencia de implementación de Protocolo PREXOR</t>
  </si>
  <si>
    <t>11-2011</t>
  </si>
  <si>
    <t>Guía Técnica Radiación Ultravioleta de Origen Solar</t>
  </si>
  <si>
    <t>El 7 de enero del año 2011 se publicó en el Diario Oficial una modificación del Decreto Supremo Nº 594/1999 del MINSAL, que incorpora definiciones y medidas de control para la prevención de los efectos dañinos a la salud asociados a la exposición a radiación ultravioleta de origen artificial y solar</t>
  </si>
  <si>
    <t>No implementar las medidas necesarias para evitar los riesgos asociados al la exposición ocupacional a Radiación de Origen Solar.</t>
  </si>
  <si>
    <t>Implementación de la Guía Técnica de Radiación Ultravioleta de Origen Solar.</t>
  </si>
  <si>
    <t>Carpeta con evidencia de implementación de Guía de Radiación UV</t>
  </si>
  <si>
    <t>12-2025</t>
  </si>
  <si>
    <t>Protocolo de Vigilancia de Trabajadores Expuestos a Factores de Riesgos de Trastornos Musculoesqueléticos V2</t>
  </si>
  <si>
    <t>Todos los trabajadores que estén expuestos a factores de riesgo de TMERT.
Dicha exposición será identificada mediante la aplicación de la Lista de Chequeo de la Norma Técnica para la Identificación y Evaluación de factores de riesgo de TMERT, del Ministerio de Salud</t>
  </si>
  <si>
    <t>No realizar lista de chequeo de la Norma Técnica para la Identificación y Evaluación de factores de riesgo</t>
  </si>
  <si>
    <t xml:space="preserve">Implementación del Protocolo Trastornos
Musculoesqueléticos Relacionados al Trabajo
(TMERT) </t>
  </si>
  <si>
    <t>Carpeta con evidencia de implementación de protocolo TMERT</t>
  </si>
  <si>
    <t>70</t>
  </si>
  <si>
    <t>Protocolo de Riesgos Psicosociales</t>
  </si>
  <si>
    <t>Los riesgos psicosociales son entendidos como todas las situaciones y condiciones del trabajo que se relacionan con el tipo de organización, el contenido del trabajo y la ejecución de la tarea, los cuales tienen la capacidad de afectar, en forma negativa, el bienestar y la salud (física, psíquica y/o social) de las personas y sus condiciones de trabajo.
A través del protocolo se busca medir la existencia y magnitud de estos factores en las distintas organizaciones de nuestro país, generando recomendaciones para disminuir la incidencia y prevalencia del estrés laboral y problemas relacionados con la salud mental de los trabajadores. Para esto, la empresa deberá evaluar con el cuestionario SUSESO-ISTAS 21 versión breve y luego intervenir utilizando. Sin embargo, si la empresa presenta una enfermedad profesional de salud mental, o un nivel de riesgo alto</t>
  </si>
  <si>
    <t xml:space="preserve">No aplicar cuestionario SUCESO identificando el nivel de riesgos de cada dimensión. </t>
  </si>
  <si>
    <t>Implementación del Protocolo de Riesgos Psicosociales</t>
  </si>
  <si>
    <t>Carpeta con evidencia de implementación de protocolo Psicosocial.</t>
  </si>
  <si>
    <t>Protocolo de Vigilancia Ocupacional por Exposición a Metales y Metaloides</t>
  </si>
  <si>
    <t>Mantener el cumplimiento de los parámetros ambientales para metales por debajo de los límites permisibles en los ambientes laborales, para el control de los riesgos asociados a la exposición, así como asegurar la pesquisa de posibles alteraciones en la salud derivada de la exposición ocupacional a metales. Los metales considerados en este protocolo son:  Arsénico (As), Cadmio (Cd), Cromo VI (Cr+6), Mercurio (Hg), Manganeso (Mn) y Plomo Inorgánico (Pb).</t>
  </si>
  <si>
    <t xml:space="preserve">No implementar las medidas necesarias para evitar los riesgos asociados a la exposición ocupacional de los trabajadores a Metales y Metaloides </t>
  </si>
  <si>
    <t>Implementación de Protocolo Metales y Metaloides</t>
  </si>
  <si>
    <t xml:space="preserve">Carpeta con evidencia de implementación de Protocolo </t>
  </si>
  <si>
    <t>Rodrigo Catalán P.</t>
  </si>
  <si>
    <t>José Luis Maira</t>
  </si>
  <si>
    <t>EST 1</t>
  </si>
  <si>
    <t>Gestión de Salud en el Trabajo</t>
  </si>
  <si>
    <t>Obra CC-123B</t>
  </si>
  <si>
    <t>la  implementación  de  estos  estándares exige  la  coordinación  con  los  administradores  de  contratos, las  empresas  contratistas  y  sus  respectivos  organismos administradores de la Ley 16.744</t>
  </si>
  <si>
    <t>HSEC - ADM CTTO</t>
  </si>
  <si>
    <t>EST 2</t>
  </si>
  <si>
    <t>Vigilancia Medica Ocupacional</t>
  </si>
  <si>
    <t>la  implementación  de  estos  estándares exige  la  coordinación  con  los  administradores  de  contratos, las  empresas  contratistas  y  sus  respectivos  organismos administradores de la Ley 16.745</t>
  </si>
  <si>
    <t>EST 3</t>
  </si>
  <si>
    <t>Higiene Ocupacional</t>
  </si>
  <si>
    <t>la  implementación  de  estos  estándares exige  la  coordinación  con  los  administradores  de  contratos, las  empresas  contratistas  y  sus  respectivos  organismos administradores de la Ley 16.746</t>
  </si>
  <si>
    <t>EST 4</t>
  </si>
  <si>
    <t>Ergonomía</t>
  </si>
  <si>
    <t>la  implementación  de  estos  estándares exige  la  coordinación  con  los  administradores  de  contratos, las  empresas  contratistas  y  sus  respectivos  organismos administradores de la Ley 16.747</t>
  </si>
  <si>
    <t>EST 5</t>
  </si>
  <si>
    <t>Salud Compatible / Exámenes Pre-Ocupacional y Ocupacionales</t>
  </si>
  <si>
    <t>la  implementación  de  estos  estándares exige  la  coordinación  con  los  administradores  de  contratos, las  empresas  contratistas  y  sus  respectivos  organismos administradores de la Ley 16.748</t>
  </si>
  <si>
    <t>EST 6</t>
  </si>
  <si>
    <t>Fatiga y Somnolencia</t>
  </si>
  <si>
    <t>la  implementación  de  estos  estándares exige  la  coordinación  con  los  administradores  de  contratos, las  empresas  contratistas  y  sus  respectivos  organismos administradores de la Ley 16.749</t>
  </si>
  <si>
    <t>EST 7</t>
  </si>
  <si>
    <t>Factores Biopsicosocial</t>
  </si>
  <si>
    <t>la  implementación  de  estos  estándares exige  la  coordinación  con  los  administradores  de  contratos, las  empresas  contratistas  y  sus  respectivos  organismos administradores de la Ley 16.750</t>
  </si>
  <si>
    <t>EST 8</t>
  </si>
  <si>
    <t>Alcohol, Drogas y Tabaco</t>
  </si>
  <si>
    <t>la  implementación  de  estos  estándares exige  la  coordinación  con  los  administradores  de  contratos, las  empresas  contratistas  y  sus  respectivos  organismos administradores de la Ley 16.751</t>
  </si>
  <si>
    <t>EST 9</t>
  </si>
  <si>
    <t>Restricciones, Rehubicaciones, Rehabilitación y Reeducación Laboral</t>
  </si>
  <si>
    <t>la  implementación  de  estos  estándares exige  la  coordinación  con  los  administradores  de  contratos, las  empresas  contratistas  y  sus  respectivos  organismos administradores de la Ley 16.752</t>
  </si>
  <si>
    <t>EST 10</t>
  </si>
  <si>
    <t>Maternidad</t>
  </si>
  <si>
    <t>la  implementación  de  estos  estándares exige  la  coordinación  con  los  administradores  de  contratos, las  empresas  contratistas  y  sus  respectivos  organismos administradores de la Ley 16.753</t>
  </si>
  <si>
    <t>https://www.bcn.cl/leychile/navegar?idNorma=247502&amp;idVersion=2006-02-23</t>
  </si>
  <si>
    <t>Protocolo TMERT V2 - DEROGADO; sustituido por Res. Ex. N° 1.697/2026 (TMERT V3)</t>
  </si>
  <si>
    <t>https://www.bcn.cl/leychile/navegar?i=1209799&amp;f=2026-02-25</t>
  </si>
  <si>
    <t>DEROGADO 25-02-2026</t>
  </si>
  <si>
    <t>NCh3262:2021</t>
  </si>
  <si>
    <t>INSTITUTO NACIONAL DE NORMALIZACIÓN (INN)</t>
  </si>
  <si>
    <t>RRHH / Equidad</t>
  </si>
  <si>
    <t>Sistemas de gestión - Gestión de igualdad de género y conciliación de la vida laboral, familiar y personal - Requisitos</t>
  </si>
  <si>
    <t>https://www.inn.cl/nch-aprobadas?page=35</t>
  </si>
  <si>
    <t>Vigente como norma voluntaria; verificar exigencia contractual/corporativa</t>
  </si>
  <si>
    <t>https://www.dt.gob.cl/legislacion/1624/w3-article-127874.html</t>
  </si>
  <si>
    <t>Seguridad / RRLL</t>
  </si>
  <si>
    <t>Modifica la Ley N°18.290 y otros cuerpos legales para exigir aptitudes para conducir y regular materias relacionadas</t>
  </si>
  <si>
    <t>https://www.bcn.cl/leychile/Navegar?idNorma=1221210</t>
  </si>
  <si>
    <t>Vigente / requisitos por verificar</t>
  </si>
  <si>
    <t>Ley 21.828</t>
  </si>
  <si>
    <t>Promueve la transparencia y la adopción de medidas para la inclusión laboral de las mujeres en las empresas que indica</t>
  </si>
  <si>
    <t>https://www.bcn.cl/leychile/navegar?idNorma=1226327</t>
  </si>
  <si>
    <t>Vigente / implementación para reporte anual</t>
  </si>
  <si>
    <t>HSEC / Sustancias peligrosas</t>
  </si>
  <si>
    <t>Aprueba reglamento de clasificación, etiquetado y notificación de sustancias químicas y mezclas peligrosas</t>
  </si>
  <si>
    <t>https://www.bcn.cl/leychile/Navegar?idNorma=1155752</t>
  </si>
  <si>
    <t>Vigente / aplicabilidad y evidencia por verificar</t>
  </si>
  <si>
    <t>Decreto 4/2026 - Convenio OIT 155</t>
  </si>
  <si>
    <t>MINISTERIO DE RELACIONES EXTERIORES</t>
  </si>
  <si>
    <t>Promulga el Convenio N°155 sobre Seguridad y Salud de los Trabajadores, 1981, de la OIT</t>
  </si>
  <si>
    <t>https://www.bcn.cl/leychile/navegar?idNorma=1222695</t>
  </si>
  <si>
    <t>Vigente en Chile desde 10-06-2026 / marco SST</t>
  </si>
  <si>
    <t>Resolución Exenta 1.697</t>
  </si>
  <si>
    <t>Salud Ocupacional / Ergonomía</t>
  </si>
  <si>
    <t>Aprueba Protocolo de Vigilancia Ocupacional por Exposición a Factores de Riesgo de Trastornos Musculoesqueléticos V3</t>
  </si>
  <si>
    <t>https://www.bcn.cl/leychile/navegar?idNorma=1221732</t>
  </si>
  <si>
    <t>Vigente / sustituye Res. 327 y Res. 1660</t>
  </si>
  <si>
    <t>Ley 21.755</t>
  </si>
  <si>
    <t>MINISTERIO DE HACIENDA</t>
  </si>
  <si>
    <t>RRLL / Jornada</t>
  </si>
  <si>
    <t>Modifica cuerpos legales en materia de simplificación regulatoria y promoción de la actividad económica; incluye ajustes al Código del Trabajo vinculados a la reducción de jornada</t>
  </si>
  <si>
    <t>https://www.bcn.cl/leychile/navegar?idNorma=1214890</t>
  </si>
  <si>
    <t>Vigente / verificar implementación en jornada</t>
  </si>
  <si>
    <t>Resolución Exenta 1.117</t>
  </si>
  <si>
    <t>MINISTERIO DEL TRABAJO Y PREVISIÓN SOCIAL; SUBSECRETARÍA DE PREVISIÓN SOCIAL</t>
  </si>
  <si>
    <t>Seguridad y Salud / Capacitación</t>
  </si>
  <si>
    <t>Guía Técnica para la capacitación de los trabajadores en prevención de los riesgos laborales</t>
  </si>
  <si>
    <t>https://www.bcn.cl/leychile/navegar?idNorma=1226913</t>
  </si>
  <si>
    <t>PUBLICADA / vigencia 01-11-2026 / en implementación</t>
  </si>
  <si>
    <t>Ley 21.719</t>
  </si>
  <si>
    <t>RRHH / Datos personales</t>
  </si>
  <si>
    <t>Regula la protección y el tratamiento de los datos personales y crea la Agencia de Protección de Datos Personales</t>
  </si>
  <si>
    <t>https://www.bcn.cl/leychile/Navegar/imprimir?idNorma=1209272</t>
  </si>
  <si>
    <t>VIGENCIA FUTURA 01-12-2026 / en implementación</t>
  </si>
  <si>
    <t>Ley 21.735</t>
  </si>
  <si>
    <t>RRHH / Previsional</t>
  </si>
  <si>
    <t>Crea un nuevo sistema mixto de pensiones y un seguro social en el pilar contributivo y establece otras modificaciones</t>
  </si>
  <si>
    <t>https://www.bcn.cl/leychile/Navegar?idNorma=1212060</t>
  </si>
  <si>
    <t>Vigencia diferenciada / obligaciones 2026 por verificar</t>
  </si>
  <si>
    <t>Decreto 40/2026</t>
  </si>
  <si>
    <t>Salud Ocupacional / Calor</t>
  </si>
  <si>
    <t>Modifica el DS N°594 incorporando obligaciones frente a altas temperaturas y temperaturas extremas</t>
  </si>
  <si>
    <t>https://www.bcn.cl/leychile/navegar?idNorma=1220382&amp;idParte=10578771</t>
  </si>
  <si>
    <t>Vigente / contenido incorporado en DCTO 594</t>
  </si>
  <si>
    <t>Ley 21.628</t>
  </si>
  <si>
    <t>Flexibiliza requisitos de acceso e incrementa prestaciones del Seguro de Desempleo de la Ley N°19.728</t>
  </si>
  <si>
    <t>https://www.bcn.cl/leychile/Navegar?idNorma=1197373</t>
  </si>
  <si>
    <t>Vigente / obligaciones y evidencias por verificar</t>
  </si>
  <si>
    <t>Ley 21.746</t>
  </si>
  <si>
    <t>RRHH / Licencias médicas</t>
  </si>
  <si>
    <t>Modifica la Ley N°20.585 para fortalecer fiscalización y sanciones en otorgamiento y uso de licencias médicas</t>
  </si>
  <si>
    <t>https://www.bcn.cl/leychile/Navegar?idNorma=1213603</t>
  </si>
  <si>
    <t>Vigente / implementar control y trazabilidad de licencias médicas</t>
  </si>
  <si>
    <t>Ley 19.799</t>
  </si>
  <si>
    <t>MINISTERIO DE ECONOMÍA, FOMENTO Y RECONSTRUCCIÓN</t>
  </si>
  <si>
    <t>Gestión documental / Firma electrónica</t>
  </si>
  <si>
    <t>Sobre documentos electrónicos, firma electrónica y servicios de certificación de dicha firma</t>
  </si>
  <si>
    <t>https://www.bcn.cl/leychile/Navegar?idNorma=196640</t>
  </si>
  <si>
    <t>Vigente / verificar procesos del contrato que utilizan firma electrónica</t>
  </si>
  <si>
    <t>Circular 3873</t>
  </si>
  <si>
    <t>SUPERINTENDENCIA DE SEGURIDAD SOCIAL (SUSESO)</t>
  </si>
  <si>
    <t>Salud mental / SST</t>
  </si>
  <si>
    <t>Asistencia técnica para contribuir a disminuir el riesgo de suicidio en el lugar de trabajo</t>
  </si>
  <si>
    <t>https://www.suseso.gob.cl/613/w3-propertyvalue-814667.html</t>
  </si>
  <si>
    <t>Vigente desde 01-12-2025 / aplicación indirecta vía organismo administrador</t>
  </si>
  <si>
    <t>Circular 3890</t>
  </si>
  <si>
    <t>Verificación del cumplimiento del reposo y realización de trabajos durante el uso de licencia médica</t>
  </si>
  <si>
    <t>https://www.suseso.gob.cl/612/w3-article-767521.html</t>
  </si>
  <si>
    <t>Vigente / destinatarios directos COMPIN-Isapres; efecto operativo en RRLL</t>
  </si>
  <si>
    <t>Circular 3909</t>
  </si>
  <si>
    <t>Régimen de Subsidios por Incapacidad Laboral: modifica porcentaje de cotización que recaudan las CCAF</t>
  </si>
  <si>
    <t>https://www.suseso.gob.cl/612/w3-article-771887.html</t>
  </si>
  <si>
    <t>Vigente / aplicación directa CCAF-FONASA; seguimiento RRHH</t>
  </si>
  <si>
    <t>NEO 53</t>
  </si>
  <si>
    <t>CODELCO - DIVISIÓN CHUQUICAMATA</t>
  </si>
  <si>
    <t>Seguridad / Tránsito</t>
  </si>
  <si>
    <t>Reglamento de Tránsito y Transporte de Personas y Materiales en Áreas Administrativas, Plantas y Servicios</t>
  </si>
  <si>
    <t>SGDOC / documento controlado DCH</t>
  </si>
  <si>
    <t>Vigente contractual / verificar revisión controlada y evidencia</t>
  </si>
  <si>
    <t>PROMEDIO</t>
  </si>
  <si>
    <t>FIRMA:
FECHA:</t>
  </si>
  <si>
    <t>Resolución Exenta N° 1.697</t>
  </si>
  <si>
    <t>APRUEBA PROTOCOLO DE VIGILANCIA OCUPACIONAL POR EXPOSICIÓN A FACTORES DE RIESGO DE TRASTORNOS MUSCULOESQUELÉTICOS V3</t>
  </si>
  <si>
    <t>Se incorpora. Sustituye a Res. Ex. N°327 y N°1.660.</t>
  </si>
  <si>
    <t>Resolución Exenta N° 1.660</t>
  </si>
  <si>
    <t>PROTOCOLO TMERT V2</t>
  </si>
  <si>
    <t>Se actualiza estado: DEROGADA desde 25-02-2026.</t>
  </si>
  <si>
    <t>MODIFICA LA LEY N°18.290 Y OTROS CUERPOS LEGALES SOBRE APTITUDES PARA CONDUCIR Y MATERIAS RELACIONADAS</t>
  </si>
  <si>
    <t>Se corrige contenido, evidencia y trazabilidad; se incorpora a Planilla Global.</t>
  </si>
  <si>
    <t>PROMUEVE LA TRANSPARENCIA Y LA ADOPCIÓN DE MEDIDAS PARA LA INCLUSIÓN LABORAL DE LAS MUJERES EN LAS EMPRESAS QUE INDICA</t>
  </si>
  <si>
    <t>Se incorpora; validar dotación y entidad empleadora para obligación de reporte anual.</t>
  </si>
  <si>
    <t>REGLAMENTO DE CLASIFICACIÓN, ETIQUETADO Y NOTIFICACIÓN DE SUSTANCIAS QUÍMICAS Y MEZCLAS PELIGROSAS</t>
  </si>
  <si>
    <t>Se incorpora efectivamente a la matriz y Planilla Global.</t>
  </si>
  <si>
    <t>Decreto 4/2026</t>
  </si>
  <si>
    <t>PROMULGA CONVENIO N°155 OIT SOBRE SEGURIDAD Y SALUD DE LOS TRABAJADORES</t>
  </si>
  <si>
    <t>Se incorpora como marco vigente de SST.</t>
  </si>
  <si>
    <t>MODIFICA CUERPOS LEGALES EN MATERIA DE SIMPLIFICACIÓN REGULATORIA Y PROMOCIÓN DE LA ACTIVIDAD ECONÓMICA</t>
  </si>
  <si>
    <t>Se incorpora por ajustes al Código del Trabajo vinculados a implementación de reducción de jornada.</t>
  </si>
  <si>
    <t>Resolución Exenta N° 1.117</t>
  </si>
  <si>
    <t>GUÍA TÉCNICA PARA LA CAPACITACIÓN DE LOS TRABAJADORES EN PREVENCIÓN DE LOS RIESGOS LABORALES</t>
  </si>
  <si>
    <t>Se incorpora con vigencia futura 01-11-2026; dejar en implementación.</t>
  </si>
  <si>
    <t>REGULA LA PROTECCIÓN Y EL TRATAMIENTO DE LOS DATOS PERSONALES Y CREA LA AGENCIA DE PROTECCIÓN DE DATOS PERSONALES</t>
  </si>
  <si>
    <t>Se incorpora con vigencia futura 01-12-2026; dejar en implementación.</t>
  </si>
  <si>
    <t>CREA UN NUEVO SISTEMA MIXTO DE PENSIONES Y UN SEGURO SOCIAL EN EL PILAR CONTRIBUTIVO</t>
  </si>
  <si>
    <t>Se incorpora; revisar obligaciones previsionales con vigencia diferenciada durante 2026.</t>
  </si>
  <si>
    <t>MODIFICA DS N°594 EN MATERIA DE ALTAS TEMPERATURAS Y TEMPERATURAS EXTREMAS</t>
  </si>
  <si>
    <t>Se incorpora como norma modificatoria; requisito ya reflejado en pestaña DCTO 594.</t>
  </si>
  <si>
    <t>SISTEMAS DE GESTIÓN - GESTIÓN DE IGUALDAD DE GÉNERO Y CONCILIACIÓN DE LA VIDA LABORAL, FAMILIAR Y PERSONAL - REQUISITOS</t>
  </si>
  <si>
    <t>Se corrige identificación. Norma voluntaria salvo exigencia contractual/corporativa.</t>
  </si>
  <si>
    <t>LEY DE 40 HORAS - MODIFICA EL CÓDIGO DEL TRABAJO CON EL OBJETO DE REDUCIR LA JORNADA LABORAL</t>
  </si>
  <si>
    <t>Se verifica que ya estaba incorporada; se mantiene sin duplicar. Etapa vigente: 42 horas semanales desde 26-04-2026.</t>
  </si>
  <si>
    <t>FLEXIBILIZA REQUISITOS DE ACCESO E INCREMENTA PRESTACIONES DEL SEGURO DE DESEMPLEO DE LA LEY N°19.728</t>
  </si>
  <si>
    <t>Se incorpora a Planilla Global y se crea hoja de evaluación específica.</t>
  </si>
  <si>
    <t>FORTALECE FISCALIZACIÓN Y SANCIONES EN EL OTORGAMIENTO Y USO DE LICENCIAS MÉDICAS</t>
  </si>
  <si>
    <t>Se incorpora a Planilla Global y se crea hoja específica; evidencia RRLL por verificar.</t>
  </si>
  <si>
    <t>SOBRE DOCUMENTOS ELECTRÓNICOS, FIRMA ELECTRÓNICA Y SERVICIOS DE CERTIFICACIÓN</t>
  </si>
  <si>
    <t>Se incorpora; verificar alcance de firma electrónica en registros y tomas de conocimiento del contrato.</t>
  </si>
  <si>
    <t>ASISTENCIA TÉCNICA PARA CONTRIBUIR A DISMINUIR EL RIESGO DE SUICIDIO EN EL LUGAR DE TRABAJO</t>
  </si>
  <si>
    <t>Se incorpora como aplicación indirecta vía organismo administrador de la Ley N°16.744.</t>
  </si>
  <si>
    <t>VERIFICACIÓN DEL CUMPLIMIENTO DEL REPOSO Y REALIZACIÓN DE TRABAJOS DURANTE EL USO DE LICENCIA MÉDICA</t>
  </si>
  <si>
    <t>Se incorpora; destinatarios directos COMPIN/Isapres, con efecto operacional en la gestión RRLL.</t>
  </si>
  <si>
    <t>RÉGIMEN DE SUBSIDIOS POR INCAPACIDAD LABORAL - MODIFICA PORCENTAJE DE COTIZACIÓN QUE RECAUDAN LAS CCAF</t>
  </si>
  <si>
    <t>Se incorpora como aplicación indirecta; destinatarios directos CCAF y FONASA.</t>
  </si>
  <si>
    <t>REGLAMENTO DE TRÁNSITO Y TRANSPORTE DE PERSONAS Y MATERIALES EN ÁREAS ADMINISTRATIVAS, PLANTAS Y SERVICIOS</t>
  </si>
  <si>
    <t>Se individualiza en Planilla Global, se crea hoja propia y se corrige su registro en NOR.INTER.DCH. Verificar revisión controlada SGDOC.</t>
  </si>
  <si>
    <t>La reducción de la jornada ordinaria es gradual. Desde el 26-04-2026 la jornada ordinaria máxima es de 42 horas semanales; la reducción a 40 horas rige desde el 26-04-2028, salvo regímenes especiales y reglas específicas del Código del Trabajo.</t>
  </si>
  <si>
    <t>Contratos y anexos, distribución de jornada/turno y control de asistencia conforme a Ley 21.561 y sus modificaciones, incluida Ley 21.755 cuando corresponda.</t>
  </si>
  <si>
    <t>Contratos/anexos; sistema de control de asistencia y marcajes; jornada o turno autorizado; RIOHS actualizado.</t>
  </si>
  <si>
    <t>Sistema de control de asistencia y registro verificable de horas ordinarias y extraordinarias.</t>
  </si>
  <si>
    <t>Control Tiempo / marcajes; anexos aplicables; reportes de asistencia y horas extraordinarias.</t>
  </si>
  <si>
    <t>Modifica la Ley de Tránsito en materias de aptitud física y psíquica para conducir, declaración de condiciones inhabilitantes o restrictivas y control de licencias. Varias modificaciones tienen vigencia diferida vinculada a la dictación del reglamento respectivo.</t>
  </si>
  <si>
    <t>Accidentes de tránsito / conducción sin aptitud o habilitación legal</t>
  </si>
  <si>
    <t>Control documental de licencias de conducir vigentes y habilitación de conductores; revisar y actualizar el Reglamento de Tránsito del contrato cuando se dicte la reglamentación complementaria.</t>
  </si>
  <si>
    <t>POR VERIFICAR</t>
  </si>
  <si>
    <t>Registro de licencias; carpeta de conductor; autorización interna; Reglamento de Tránsito actualizado cuando corresponda.</t>
  </si>
  <si>
    <t>RRLL / Logística</t>
  </si>
  <si>
    <t>Art. 2</t>
  </si>
  <si>
    <t>Modifica reglas del seguro obligatorio de accidentes personales (SOAP), incluyendo la reducción del plazo de pago a siete días en caso de muerte de la víctima, desde la presentación de los antecedentes exigidos.</t>
  </si>
  <si>
    <t>Gestión vehicular / cobertura obligatoria</t>
  </si>
  <si>
    <t>Verificar que los vehículos afectos mantengan SOAP vigente y respaldo documental en la carpeta de flota.</t>
  </si>
  <si>
    <t>Certificados SOAP vigentes; carpeta vehicular; checklist documental de flota.</t>
  </si>
  <si>
    <t>Logística / Administración de Contrato</t>
  </si>
  <si>
    <t>Sustituye el inciso cuarto del artículo 66 del Código del Trabajo y establece fuero laboral por un mes desde el fallecimiento respectivo, con la limitación legal aplicable a contratos a plazo fijo o por obra o servicio determinado.</t>
  </si>
  <si>
    <t>Relaciones laborales / derechos de trabajadores</t>
  </si>
  <si>
    <t>Incorporar el requisito al procedimiento de RRLL y a la gestión de permisos y protección laboral prevista en el artículo 66 del Código del Trabajo.</t>
  </si>
  <si>
    <t>Procedimiento RRLL; registros de permisos; antecedentes contractuales y de administración de personal.</t>
  </si>
  <si>
    <t>APRUEBA ACTUALIZACIÓN DEL PROTOCOLO TMERT V2 (DEROGADA DESDE 25-02-2026)</t>
  </si>
  <si>
    <t>Resolución histórica. Fue dejada sin efecto por la Resolución Exenta N° 1.697/2026 del Ministerio de Salud, que aprobó el Protocolo TMERT V3 y rige desde su publicación.</t>
  </si>
  <si>
    <t>No corresponde evaluar cumplimiento actual con esta resolución. Mantener sólo como trazabilidad histórica y migrar la gestión TMERT al Protocolo V3 aprobado por Res. Ex. N° 1.697/2026.</t>
  </si>
  <si>
    <t>Respaldo histórico; evidencia de migración y actualización al Protocolo TMERT V3.</t>
  </si>
  <si>
    <t>HSEC / Higiene Ocupacional</t>
  </si>
  <si>
    <t>Jul-2021</t>
  </si>
  <si>
    <t>Norma de sistema de gestión orientada a igualdad de género y conciliación de la vida laboral, familiar y personal. Su aplicación es voluntaria, salvo que exista un compromiso corporativo, contractual o de certificación que la haga exigible.</t>
  </si>
  <si>
    <t>Equidad de género / conciliación laboral</t>
  </si>
  <si>
    <t>Aplicar sólo si existe compromiso corporativo o contractual de implementación/certificación; de lo contrario mantener como referencia voluntaria.</t>
  </si>
  <si>
    <t>Política, diagnóstico, plan de acción o certificado NCh3262, si aplica.</t>
  </si>
  <si>
    <t>RRHH / RRLL</t>
  </si>
  <si>
    <t>NEO 53 - Reglamento de Tránsito y Transporte de Personas y Materiales en Áreas Administrativas, Plantas y Servicios (revisión vigente DCH)</t>
  </si>
  <si>
    <t>Requisito interno de División Chuquicamata para tránsito, conducción y transporte de personas y materiales. Verificar la revisión controlada vigente en SGDOC/DCH.</t>
  </si>
  <si>
    <t>Conducir vehículos a velocidad inadecuada o imprudente / atropello / colisión</t>
  </si>
  <si>
    <t>Mantener copia controlada vigente; incorporar exigencias al Reglamento de Tránsito SKIC; difusión a conductores; control de licencias, autorizaciones y condiciones vehiculares.</t>
  </si>
  <si>
    <t>Copia controlada NEO 53; registro de difusión; autorizaciones internas; licencias; carpetas de conductor y vehículo; inspecciones y controles de tránsito.</t>
  </si>
  <si>
    <t>Administrador de Contrato / Logística / Supervisión / HSEC</t>
  </si>
  <si>
    <t>SIGDO KOPPERS
SKIC</t>
  </si>
  <si>
    <t>Lista de Verificación de Cumplimiento Requisitos Legales y Otros
Aplicable a Seguridad, Salud Ocupacional, Medioambiente y Comunidad
Contrato 4600029025 - SKIC CC-101</t>
  </si>
  <si>
    <t>Numerales 1° a 6° / Protocolo V3</t>
  </si>
  <si>
    <t>Aprueba el Protocolo TMERT V3, vigente desde su publicación, y deja sin efecto las Resoluciones Exentas N°327 y N°1.660. La gestión de vigilancia ergonómica y TMERT del contrato debe alinearse al protocolo vigente.</t>
  </si>
  <si>
    <t>Trastornos musculoesqueléticos / ergonomía</t>
  </si>
  <si>
    <t>Actualizar Plan de Gestión TMERT a V3; revisar identificación de factores de riesgo, evaluación, controles, vigilancia y registros con el Organismo Administrador.</t>
  </si>
  <si>
    <t>EN IMPLEMENTACIÓN</t>
  </si>
  <si>
    <t>Plan TMERT V3; evaluaciones; nómina de expuestos; medidas de control; registros de vigilancia y asistencia técnica del OAL.</t>
  </si>
  <si>
    <t>Art. 157 septies del Código del Trabajo</t>
  </si>
  <si>
    <t>Exige informe anual de equidad de género a empresas con 200 o más trabajadores, cualquiera sea su sector, y a empresas con 50 o más trabajadores de determinados sectores, entre ellos minería y construcción. El informe debe considerar participación de mujeres, cargos de responsabilidad, conciliación laboral-familiar-personal, brecha salarial y medidas; debe remitirse en marzo a la Dirección del Trabajo y mantenerse disponible públicamente.</t>
  </si>
  <si>
    <t>Equidad de género / relaciones laborales</t>
  </si>
  <si>
    <t>Confirmar entidad empleadora y dotación aplicable. Si se configura el supuesto legal, definir responsables, fuentes de datos, metodología e hitos para el informe anual y su envío/publicación.</t>
  </si>
  <si>
    <t>Determinación de dotación y sector; base de datos de género; análisis de brecha; borrador de informe; constancia de envío y publicación cuando corresponda.</t>
  </si>
  <si>
    <t>Título I y disposiciones aplicables</t>
  </si>
  <si>
    <t>Establece reglas para la clasificación de peligros y la comunicación mediante etiquetado de sustancias químicas y mezclas peligrosas, en concordancia con el sistema globalmente armonizado.</t>
  </si>
  <si>
    <t>Sustancias químicas peligrosas / exposición ocupacional / medio ambiente</t>
  </si>
  <si>
    <t>Mantener inventario químico; controlar compra y recepción; exigir etiquetado y HDS compatibles con la normativa; verificar obligaciones especiales si la empresa fabrica o importa sustancias o mezclas.</t>
  </si>
  <si>
    <t>Inventario de sustancias; HDS vigentes; etiquetas; inspecciones de bodegas; registros de compra/proveedor; antecedentes de importación o fabricación si aplica.</t>
  </si>
  <si>
    <t>HSEC / Medio Ambiente / Bodega</t>
  </si>
  <si>
    <t>PROMULGA EL CONVENIO N° 155 SOBRE SEGURIDAD Y SALUD DE LOS TRABAJADORES, 1981, DE LA ORGANIZACIÓN INTERNACIONAL DEL TRABAJO</t>
  </si>
  <si>
    <t>Arts. 16 a 18</t>
  </si>
  <si>
    <t>El Convenio establece deberes de prevención en el nivel de empresa respecto de lugares de trabajo, maquinaria, equipos, procesos y sustancias bajo control del empleador, junto con medidas para enfrentar emergencias y riesgos.</t>
  </si>
  <si>
    <t>Seguridad y salud en el trabajo</t>
  </si>
  <si>
    <t>Asegurar integración con MIPER, Programa SST, procedimientos, controles operacionales, gestión de sustancias y preparación ante emergencias.</t>
  </si>
  <si>
    <t>MARCO VIGENTE</t>
  </si>
  <si>
    <t>Administrador de Contrato / HSEC</t>
  </si>
  <si>
    <t>Arts. 19 a 21</t>
  </si>
  <si>
    <t>Refuerza cooperación, información y formación de trabajadores y representantes, así como la protección frente a situaciones de peligro grave e inminente y la ausencia de costo para el trabajador por medidas de SST.</t>
  </si>
  <si>
    <t>Participación / capacitación / riesgo grave e inminente</t>
  </si>
  <si>
    <t>Mantener mecanismos de participación, información, capacitación, CPHS y reglas para paralizar o alejarse de trabajos ante riesgo grave e inminente, en armonía con la normativa nacional.</t>
  </si>
  <si>
    <t>Actas CPHS; registros de información/capacitación; procedimientos de detención de trabajo; reportes de condiciones peligrosas.</t>
  </si>
  <si>
    <t>Administrador de Contrato / HSEC / CPHS</t>
  </si>
  <si>
    <t>MODIFICA CUERPOS LEGALES QUE INDICA EN MATERIA DE SIMPLIFICACIÓN REGULATORIA Y PROMOCIÓN DE LA ACTIVIDAD ECONÓMICA</t>
  </si>
  <si>
    <t>Art. 24</t>
  </si>
  <si>
    <t>Interpreta la expresión “en forma proporcional” del artículo tercero transitorio de la Ley 21.561. A falta de acuerdo, la reducción gradual debe distribuirse proporcionalmente entre los días de la jornada semanal, aplicándose dicha regla en cada etapa de rebaja.</t>
  </si>
  <si>
    <t>Jornada de trabajo / relaciones laborales</t>
  </si>
  <si>
    <t>Revisar contratos, anexos, sistemas de turno y control de asistencia para asegurar que la reducción de jornada aplicada desde 26-04-2026 cumpla la regla legal vigente.</t>
  </si>
  <si>
    <t>Contratos y anexos; acuerdos de jornada; turnos; reportes de asistencia; parametrización del sistema de control de tiempo.</t>
  </si>
  <si>
    <t>RRLL / RRHH</t>
  </si>
  <si>
    <t>Numeral 1 / Guía Técnica DS 44 Art. 16</t>
  </si>
  <si>
    <t>Establece metodología de enseñanza, medidas y mecanismos de evaluación para la capacitación preventiva del artículo 16 del DS N°44. Considera curso de al menos 8 horas y exige registros acreditables, verificables y trazables. Entra en vigencia el 01-11-2026.</t>
  </si>
  <si>
    <t>Capacitación / competencia preventiva</t>
  </si>
  <si>
    <t>Programa de capacitación; contenidos mínimos; evaluaciones; registros de asistencia/ejecución; certificados o respaldos trazables; procedimiento de control documental.</t>
  </si>
  <si>
    <t>HSEC / RRHH</t>
  </si>
  <si>
    <t>Vigencia diferida 01-12-2026 / obligaciones aplicables al responsable del tratamiento</t>
  </si>
  <si>
    <t>Moderniza el régimen de protección y tratamiento de datos personales, reforzando principios, derechos de titulares, deberes de seguridad y responsabilidad. Su entrada en vigencia general está prevista para el 01-12-2026.</t>
  </si>
  <si>
    <t>Datos personales de trabajadores / privacidad / seguridad de la información</t>
  </si>
  <si>
    <t>Levantar tratamientos de datos del contrato; revisar bases de legitimación, avisos y autorizaciones; definir controles de acceso, conservación, seguridad, atención de derechos e incidentes.</t>
  </si>
  <si>
    <t>Inventario de tratamientos; política/avisos de privacidad; contratos y autorizaciones; matriz de accesos; procedimiento de incidentes y atención de derechos.</t>
  </si>
  <si>
    <t>RRHH / TI / Legal</t>
  </si>
  <si>
    <t>CREA UN NUEVO SISTEMA MIXTO DE PENSIONES Y UN SEGURO SOCIAL EN EL PILAR CONTRIBUTIVO, MEJORA LA PENSIÓN GARANTIZADA UNIVERSAL Y ESTABLECE BENEFICIOS Y MODIFICACIONES REGULATORIAS QUE INDICA</t>
  </si>
  <si>
    <t>Disposiciones transitorias con vigencia anticipada</t>
  </si>
  <si>
    <t>La ley contempla vigencias diferenciadas. Durante 2026 comenzaron a operar obligaciones previsionales anticipadas, por lo que debe revisarse la parametrización y entero oportuno de las cotizaciones de cargo del empleador conforme al calendario legal.</t>
  </si>
  <si>
    <t>Cotizaciones previsionales / relaciones laborales</t>
  </si>
  <si>
    <t>Verificar con Remuneraciones la tasa y distribución de cotizaciones patronales aplicable a cada período y conservar comprobantes de declaración y pago.</t>
  </si>
  <si>
    <t>Liquidaciones; nóminas de remuneraciones; Previred o plataforma equivalente; comprobantes de declaración y pago; parametrización del sistema.</t>
  </si>
  <si>
    <t>RRHH / Remuneraciones</t>
  </si>
  <si>
    <t>MODIFICA DECRETO SUPREMO N° 594, DE 1999, DEL MINISTERIO DE SALUD, EN MATERIA DE ALTAS TEMPERATURAS Y TEMPERATURAS EXTREMAS</t>
  </si>
  <si>
    <t>Artículo único - nuevo Art. 98 bis DS 594</t>
  </si>
  <si>
    <t>Incorpora obligaciones para gestionar la exposición a altas temperaturas y temperaturas extremas, incluyendo seguimiento de alertas oficiales, identificación/evaluación de puestos y un plan de gestión preventivo.</t>
  </si>
  <si>
    <t>Estrés térmico / altas temperaturas</t>
  </si>
  <si>
    <t>Monitoreo diario de alertas DMC/Senapred; identificación y evaluación de exposición; aplicación del plan de gestión con apoyo del OAL y participación de trabajadores; implementación de medidas según nivel de alerta.</t>
  </si>
  <si>
    <t>Plan de exposición a altas temperaturas; registros de monitoreo de alertas; difusión; medidas implementadas en terreno; asistencia técnica OAL.</t>
  </si>
  <si>
    <t>FLEXIBILIZA LOS REQUISITOS DE ACCESO, INCREMENTA EL MONTO DE LAS PRESTACIONES AL SEGURO DE DESEMPLEO DE LA LEY N°19.728 Y ESTABLECE OTRAS MODIFICACIONES QUE INDICA</t>
  </si>
  <si>
    <t>Modifica la Ley N°19.728, reduciendo requisitos de acceso y ajustando prestaciones del Seguro de Cesantía, además de otras reglas del régimen.</t>
  </si>
  <si>
    <t>Relaciones laborales / seguridad social</t>
  </si>
  <si>
    <t>Mantener afiliación y cotizaciones al Seguro de Cesantía conforme a la Ley N°19.728 vigente y controlar que la información contractual y previsional sea correctamente declarada.</t>
  </si>
  <si>
    <t>Planillas Previred/AFC; comprobantes de pago de cotizaciones; contratos y anexos; liquidaciones de remuneraciones.</t>
  </si>
  <si>
    <t>RRLL / Remuneraciones</t>
  </si>
  <si>
    <t>Art. 2 y transitorios</t>
  </si>
  <si>
    <t>Introduce medidas vinculadas al Fondo de Cesantía Solidario y a la intermediación laboral para facilitar la reinserción de personas cesantes.</t>
  </si>
  <si>
    <t>Gestión de cesantía / información al trabajador</t>
  </si>
  <si>
    <t>Mantener procedimientos de término de relación laboral y entrega oportuna de antecedentes necesarios para el acceso al Seguro de Cesantía.</t>
  </si>
  <si>
    <t>Finiquitos; avisos de término; certificados AFC; registros de entrega de documentación.</t>
  </si>
  <si>
    <t>Aplicabilidad contractual</t>
  </si>
  <si>
    <t>La modificación no sustituye las obligaciones de cotización y declaración del empleador establecidas en la Ley N°19.728 vigente.</t>
  </si>
  <si>
    <t>Cumplimiento previsional</t>
  </si>
  <si>
    <t>Verificar que no existan cotizaciones de cesantía pendientes y que las bajas contractuales estén correctamente informadas.</t>
  </si>
  <si>
    <t>Certificado de cotizaciones AFC/Previred; conciliación de nómina y bajas.</t>
  </si>
  <si>
    <t>MODIFICA LA LEY N°20.585, SOBRE OTORGAMIENTO Y USO DE LICENCIAS MÉDICAS, FORTALECIENDO FACULTADES DE FISCALIZACIÓN Y SANCIONES</t>
  </si>
  <si>
    <t>Fortalece el control y fiscalización del otorgamiento y uso de licencias médicas y reconoce la licencia médica electrónica dentro del sistema regulado.</t>
  </si>
  <si>
    <t>Licencias médicas / cumplimiento laboral</t>
  </si>
  <si>
    <t>Gestionar las licencias médicas mediante canales formales, mantener trazabilidad y colaborar con requerimientos de los organismos fiscalizadores.</t>
  </si>
  <si>
    <t>Procedimiento RRLL de licencias médicas; registros de recepción/tramitación; respaldos LME; comunicaciones con COMPIN/Isapre/CCAF.</t>
  </si>
  <si>
    <t>Deber de colaboración</t>
  </si>
  <si>
    <t>Los empleadores deben colaborar con los organismos fiscalizadores en las materias reguladas por la ley.</t>
  </si>
  <si>
    <t>Fiscalización / integridad documental</t>
  </si>
  <si>
    <t>Definir responsable y canal para responder requerimientos de SUSESO, COMPIN, Isapre u otros organismos competentes.</t>
  </si>
  <si>
    <t>Procedimiento de atención de fiscalizaciones; registros de requerimientos y respuestas; responsable designado.</t>
  </si>
  <si>
    <t>RRLL / Administración</t>
  </si>
  <si>
    <t>Uso correcto de licencia</t>
  </si>
  <si>
    <t>La ley refuerza sanciones y controles frente al uso indebido de licencias médicas y a la emisión sin fundamento.</t>
  </si>
  <si>
    <t>Fraude / incumplimiento del reposo</t>
  </si>
  <si>
    <t>Evitar asignar labores o turnos a trabajadores con licencia vigente y escalar situaciones irregulares por el canal formal.</t>
  </si>
  <si>
    <t>Control de asistencia cruzado con licencias; bloqueo de programación de turnos; procedimiento disciplinario y de denuncia cuando corresponda.</t>
  </si>
  <si>
    <t>SOBRE DOCUMENTOS ELECTRÓNICOS, FIRMA ELECTRÓNICA Y SERVICIOS DE CERTIFICACIÓN DE DICHA FIRMA</t>
  </si>
  <si>
    <t>Arts. 1 y 2</t>
  </si>
  <si>
    <t>Regula los documentos electrónicos, sus efectos legales y los conceptos de firma electrónica y firma electrónica avanzada.</t>
  </si>
  <si>
    <t>Gestión documental / trazabilidad</t>
  </si>
  <si>
    <t>Identificar los procesos del contrato que utilizan documentos y firmas electrónicas y asegurar mecanismos de identificación, integridad y conservación.</t>
  </si>
  <si>
    <t>Procedimiento de gestión documental electrónica; plataforma utilizada; registros de autenticación, fecha/hora y conservación.</t>
  </si>
  <si>
    <t>Administración / HSEC / TI</t>
  </si>
  <si>
    <t>Los actos y contratos suscritos mediante firma electrónica son válidos y producen, en general, los mismos efectos que los celebrados por escrito, con las excepciones legales.</t>
  </si>
  <si>
    <t>Validez de registros y tomas de conocimiento</t>
  </si>
  <si>
    <t>Verificar que las tomas de conocimiento, consentimientos y documentos electrónicos utilizados por el contrato cumplan los requisitos de la Ley N°19.799.</t>
  </si>
  <si>
    <t>Registros de firma electrónica; consentimiento; identificación del firmante; fecha/hora; evidencia de integridad del documento.</t>
  </si>
  <si>
    <t>Arts. 4 y 5</t>
  </si>
  <si>
    <t>Los instrumentos públicos electrónicos requieren firma electrónica avanzada y la ley regula el valor probatorio de los documentos electrónicos.</t>
  </si>
  <si>
    <t>Validez probatoria / documentos electrónicos</t>
  </si>
  <si>
    <t>Distinguir cuándo corresponde firma electrónica simple y cuándo la naturaleza del documento exige firma electrónica avanzada u otra formalidad.</t>
  </si>
  <si>
    <t>Administración / Asesoría Jurídica</t>
  </si>
  <si>
    <t>Título II Libro IV</t>
  </si>
  <si>
    <t>Instruye a los organismos administradores de la Ley N°16.744 y a empresas con administración delegada sobre asistencia técnica para disminuir el riesgo de suicidio en el entorno laboral.</t>
  </si>
  <si>
    <t>Salud mental / factores psicosociales</t>
  </si>
  <si>
    <t>Aplicación indirecta para SKIC: coordinar con el organismo administrador de la Ley N°16.744 la asistencia técnica que corresponda.</t>
  </si>
  <si>
    <t>NO APLICA DIRECTAMENTE</t>
  </si>
  <si>
    <t>Registro de coordinación con Mutual/organismo administrador; material preventivo y derivaciones cuando corresponda.</t>
  </si>
  <si>
    <t>HSEC / Salud Ocupacional</t>
  </si>
  <si>
    <t>Vigencia</t>
  </si>
  <si>
    <t>Las instrucciones rigen desde el 1 de diciembre de 2025.</t>
  </si>
  <si>
    <t>Gestión preventiva</t>
  </si>
  <si>
    <t>Mantener disponible el canal de asistencia del organismo administrador y difundir rutas de apoyo pertinentes.</t>
  </si>
  <si>
    <t>Correos o solicitudes al organismo administrador; campañas o material entregado por éste.</t>
  </si>
  <si>
    <t>Aplicabilidad</t>
  </si>
  <si>
    <t>La Circular tiene como destinatarios directos a organismos administradores y empresas con administración delegada; para el contrato constituye referencia de coordinación preventiva.</t>
  </si>
  <si>
    <t>Cumplimiento indirecto</t>
  </si>
  <si>
    <t>Conservar evidencia de coordinación; no tratarla como obligación directa de porcentaje de cumplimiento del empleador.</t>
  </si>
  <si>
    <t>Matriz de aplicabilidad y respaldo del organismo administrador.</t>
  </si>
  <si>
    <t>ACTUALIZA INSTRUCCIONES SOBRE VERIFICACIÓN DEL CUMPLIMIENTO DEL REPOSO Y REALIZACIÓN DE TRABAJOS DURANTE EL USO DE LICENCIA MÉDICA</t>
  </si>
  <si>
    <t>Libro II, Título V</t>
  </si>
  <si>
    <t>Actualiza las instrucciones que utilizan COMPIN e Isapres para verificar el cumplimiento del reposo y la realización de trabajos durante una licencia médica.</t>
  </si>
  <si>
    <t>Licencias médicas / reposo laboral</t>
  </si>
  <si>
    <t>Aplicación indirecta: RRLL debe evitar programar o permitir prestación de servicios durante una licencia vigente y mantener registros que permitan acreditar la situación laboral.</t>
  </si>
  <si>
    <t>Control de asistencia y turnos cruzado con licencias médicas; registros de tramitación y comunicaciones.</t>
  </si>
  <si>
    <t>Fiscalización</t>
  </si>
  <si>
    <t>La verificación puede considerar antecedentes relativos a actividades laborales realizadas durante el período de reposo.</t>
  </si>
  <si>
    <t>Fiscalización / trazabilidad</t>
  </si>
  <si>
    <t>Mantener disponibilidad de registros de asistencia, turnos y antecedentes contractuales ante requerimientos de los organismos competentes.</t>
  </si>
  <si>
    <t>Marcajes; turnos; registros de acceso; respuestas a fiscalizaciones.</t>
  </si>
  <si>
    <t>Los destinatarios directos son COMPIN, Isapres y entidades señaladas por SUSESO; el contrato debe considerar sus efectos operacionales sobre la gestión de licencias.</t>
  </si>
  <si>
    <t>Referenciar la Circular en el procedimiento interno de licencias médicas y en la matriz de aplicabilidad.</t>
  </si>
  <si>
    <t>Procedimiento RRLL actualizado; matriz de requisitos legales.</t>
  </si>
  <si>
    <t>RÉGIMEN DE SUBSIDIOS POR INCAPACIDAD LABORAL: MODIFICA PORCENTAJE DE COTIZACIÓN QUE RECAUDAN LAS C.C.A.F.</t>
  </si>
  <si>
    <t>Libro I CCAF</t>
  </si>
  <si>
    <t>Modifica el porcentaje de cotización que recaudan las Cajas de Compensación para el régimen de Subsidios por Incapacidad Laboral.</t>
  </si>
  <si>
    <t>Previsional / subsidio por incapacidad laboral</t>
  </si>
  <si>
    <t>No impone una obligación directa al contrato; corresponde mantener seguimiento a la correcta recaudación y parametrización previsional por las entidades competentes.</t>
  </si>
  <si>
    <t>Liquidaciones, Previred y conciliaciones previsionales cuando corresponda.</t>
  </si>
  <si>
    <t>Destinatarios</t>
  </si>
  <si>
    <t>SUSESO identifica como destinatarios directos a las CCAF y FONASA.</t>
  </si>
  <si>
    <t>Aplicabilidad normativa</t>
  </si>
  <si>
    <t>Clasificar como requisito de aplicación indirecta y mantener trazabilidad de la norma en RRHH/Previsional.</t>
  </si>
  <si>
    <t>Matriz de aplicabilidad legal y revisión previsional.</t>
  </si>
  <si>
    <t>Las instrucciones comenzaron a regir desde su publicación, con reglas específicas para la rendición del movimiento 2026.</t>
  </si>
  <si>
    <t>Seguimiento previsional</t>
  </si>
  <si>
    <t>Verificar con el área de remuneraciones/asesoría previsional que la parametrización utilizada por las entidades recaudadoras sea la vigente.</t>
  </si>
  <si>
    <t>Revisión de parametrización y respaldos de cotizaciones.</t>
  </si>
  <si>
    <t>Revisión vigente DCH</t>
  </si>
  <si>
    <t>Regula el tránsito, la conducción y el transporte de personas y materiales dentro de áreas de División Chuquicamata.</t>
  </si>
  <si>
    <t>RF10 / RF27 / tránsito y transporte</t>
  </si>
  <si>
    <t>Mantener copia controlada vigente, incorporar sus exigencias al Reglamento de Tránsito del contrato y difundirlas a conductores y personal expuesto.</t>
  </si>
  <si>
    <t>Copia controlada NEO 53 vigente; registro de difusión; Reglamento de Tránsito SKIC; registros de control en terreno.</t>
  </si>
  <si>
    <t>Logística / HSEC</t>
  </si>
  <si>
    <t>Conductores y vehículos</t>
  </si>
  <si>
    <t>Considera requisitos internos aplicables a conductores, autorizaciones y condiciones de tránsito y transporte dentro de la División.</t>
  </si>
  <si>
    <t>Conducción / atropello / colisión</t>
  </si>
  <si>
    <t>Verificar licencia, autorización interna, competencias y carpeta documental de cada conductor y vehículo antes de operar en DCH.</t>
  </si>
  <si>
    <t>Licencia vigente; autorización interna; exámenes/aptitud según exigencia aplicable; carpeta vehicular y checklist.</t>
  </si>
  <si>
    <t>Logística / Supervisión / HSEC</t>
  </si>
  <si>
    <t>Control operacional</t>
  </si>
  <si>
    <t>Exige respetar las reglas de tránsito internas y los controles operacionales definidos por División Chuquicamata.</t>
  </si>
  <si>
    <t>Incidente vehicular / incumplimiento contractual</t>
  </si>
  <si>
    <t>Realizar controles de velocidad, uso de cinturón, condiciones del vehículo, segregación y demás requisitos de la copia controlada vigente.</t>
  </si>
  <si>
    <t>Inspecciones, reportes de velocidad/GPS cuando aplique, observaciones de conducta, registros de terreno y acciones correctivas.</t>
  </si>
  <si>
    <t>Para efectos del contrato, la fimar electgronica avanzada no se utilizará, debido a que solo utilizaremos firma electrónica simple a traves de NAMI, para temas de difusión de información</t>
  </si>
  <si>
    <t>Adecuar antes de la entrada en vigencia el programa de capacitación DS44, contenidos, evaluación y trazabilidad documental a la nueva Guía Técnica.
Se realiza la induccion siempre los primeros dos dias del turno</t>
  </si>
  <si>
    <t>MIPER; Programa SST; procedimientos; inspecciones; planes de emergencia; registros de control operacional. / Se necesita regularizar la versión final con AMBIPAR</t>
  </si>
  <si>
    <t>Por verificar</t>
  </si>
  <si>
    <t>REV:0
FECHA :23-09-2026</t>
  </si>
  <si>
    <t>Columna1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</si>
</sst>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 * #,##0.00_-;\-[$€-2]\ * #,##0.00_-;_-[$€-2]\ * &quot;-&quot;??_-"/>
    <numFmt numFmtId="165" formatCode="[$-C0A]dd\-mmm\-yy;@"/>
    <numFmt numFmtId="166" formatCode="dd\-mm\-yyyy"/>
  </numFmts>
  <fonts count="86">
    <font>
      <sz val="10"/>
      <name val="Arial"/>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0"/>
      <name val="Arial"/>
      <family val="2"/>
    </font>
    <font>
      <sz val="10"/>
      <color indexed="12"/>
      <name val="Arial"/>
      <family val="2"/>
    </font>
    <font>
      <sz val="9"/>
      <name val="Arial"/>
      <family val="2"/>
    </font>
    <font>
      <b/>
      <sz val="10"/>
      <name val="Arial"/>
      <family val="2"/>
    </font>
    <font>
      <b/>
      <sz val="9"/>
      <name val="Arial"/>
      <family val="2"/>
    </font>
    <font>
      <b/>
      <sz val="11"/>
      <name val="Arial"/>
      <family val="2"/>
    </font>
    <font>
      <sz val="8"/>
      <name val="Arial"/>
      <family val="2"/>
    </font>
    <font>
      <sz val="10"/>
      <name val="Arial"/>
      <family val="2"/>
    </font>
    <font>
      <sz val="10"/>
      <color indexed="8"/>
      <name val="Arial"/>
      <family val="2"/>
    </font>
    <font>
      <sz val="11"/>
      <color theme="1"/>
      <name val="Calibri"/>
      <family val="2"/>
    </font>
    <font>
      <b/>
      <sz val="11"/>
      <color theme="0"/>
      <name val="Calibri"/>
      <family val="2"/>
    </font>
    <font>
      <b/>
      <sz val="11"/>
      <color theme="1"/>
      <name val="Calibri"/>
      <family val="2"/>
    </font>
    <font>
      <sz val="10"/>
      <color theme="1"/>
      <name val="Calibri"/>
      <family val="2"/>
    </font>
    <font>
      <b/>
      <sz val="20"/>
      <color theme="1"/>
      <name val="Calibri"/>
      <family val="2"/>
    </font>
    <font>
      <sz val="10"/>
      <name val="Calibri"/>
      <family val="2"/>
    </font>
    <font>
      <sz val="11"/>
      <name val="Calibri"/>
      <family val="2"/>
    </font>
    <font>
      <sz val="10"/>
      <color rgb="FFFF0000"/>
      <name val="Calibri"/>
      <family val="2"/>
    </font>
    <font>
      <b/>
      <sz val="11"/>
      <name val="Calibri"/>
      <family val="2"/>
    </font>
    <font>
      <sz val="10"/>
      <color indexed="8"/>
      <name val="Calibri"/>
      <family val="2"/>
    </font>
    <font>
      <b/>
      <sz val="10"/>
      <name val="Calibri"/>
      <family val="2"/>
    </font>
    <font>
      <sz val="9"/>
      <name val="Calibri"/>
      <family val="2"/>
    </font>
    <font>
      <sz val="8"/>
      <name val="Calibri"/>
      <family val="2"/>
    </font>
    <font>
      <b/>
      <sz val="10"/>
      <color theme="1"/>
      <name val="Calibri"/>
      <family val="2"/>
    </font>
    <font>
      <b/>
      <sz val="12"/>
      <name val="Calibri"/>
      <family val="2"/>
    </font>
    <font>
      <b/>
      <sz val="9"/>
      <name val="Calibri"/>
      <family val="2"/>
    </font>
    <font>
      <sz val="9"/>
      <color indexed="8"/>
      <name val="Calibri"/>
      <family val="2"/>
    </font>
    <font>
      <b/>
      <sz val="16"/>
      <name val="Calibri"/>
      <family val="2"/>
    </font>
    <font>
      <sz val="14"/>
      <name val="Calibri"/>
      <family val="2"/>
    </font>
    <font>
      <sz val="14"/>
      <color rgb="FFFF0000"/>
      <name val="Calibri"/>
      <family val="2"/>
    </font>
    <font>
      <sz val="10"/>
      <color theme="1"/>
      <name val="Arial"/>
      <family val="2"/>
    </font>
    <font>
      <b/>
      <sz val="18"/>
      <name val="Calibri"/>
      <family val="2"/>
    </font>
    <font>
      <sz val="20"/>
      <name val="Calibri"/>
      <family val="2"/>
    </font>
    <font>
      <sz val="18"/>
      <name val="Calibri"/>
      <family val="2"/>
    </font>
    <font>
      <sz val="10"/>
      <color rgb="FF333333"/>
      <name val="Calibri"/>
      <family val="2"/>
    </font>
    <font>
      <sz val="10"/>
      <color theme="1"/>
      <name val="Calibri"/>
      <family val="2"/>
    </font>
    <font>
      <sz val="10"/>
      <color rgb="FF000000"/>
      <name val="Courier New"/>
      <family val="3"/>
    </font>
    <font>
      <sz val="10"/>
      <color rgb="FF000000"/>
      <name val="Colibri"/>
    </font>
    <font>
      <sz val="7"/>
      <name val="Arial"/>
      <family val="2"/>
    </font>
    <font>
      <sz val="7"/>
      <name val="Calibri"/>
      <family val="2"/>
    </font>
    <font>
      <sz val="7"/>
      <color theme="1"/>
      <name val="Calibri"/>
      <family val="2"/>
    </font>
    <font>
      <sz val="9"/>
      <color theme="1"/>
      <name val="Calibri"/>
      <family val="2"/>
    </font>
    <font>
      <b/>
      <sz val="10"/>
      <color rgb="FFFF0000"/>
      <name val="Calibri"/>
      <family val="2"/>
    </font>
    <font>
      <b/>
      <sz val="14"/>
      <color theme="1"/>
      <name val="Calibri"/>
      <family val="2"/>
    </font>
    <font>
      <b/>
      <sz val="16"/>
      <color theme="1"/>
      <name val="Calibri"/>
      <family val="2"/>
    </font>
    <font>
      <b/>
      <sz val="16"/>
      <name val="Arial"/>
      <family val="2"/>
    </font>
    <font>
      <sz val="10"/>
      <color rgb="FF000000"/>
      <name val="Arial"/>
      <family val="2"/>
    </font>
    <font>
      <sz val="10"/>
      <color rgb="FF000000"/>
      <name val="Calibri"/>
      <family val="2"/>
    </font>
    <font>
      <sz val="10"/>
      <color theme="1"/>
      <name val="Aril"/>
    </font>
    <font>
      <b/>
      <sz val="11"/>
      <color theme="1"/>
      <name val="Arial"/>
      <family val="2"/>
    </font>
    <font>
      <sz val="10"/>
      <color indexed="12"/>
      <name val="Calibri"/>
      <family val="2"/>
    </font>
    <font>
      <sz val="10"/>
      <color rgb="FF0000FF"/>
      <name val="Calibri"/>
      <family val="2"/>
    </font>
    <font>
      <sz val="11"/>
      <color theme="1"/>
      <name val="Arial"/>
      <family val="2"/>
    </font>
    <font>
      <b/>
      <sz val="16"/>
      <color theme="1"/>
      <name val="Arial"/>
      <family val="2"/>
    </font>
    <font>
      <b/>
      <sz val="12"/>
      <color theme="0"/>
      <name val="Calibri"/>
      <family val="2"/>
    </font>
    <font>
      <b/>
      <sz val="11"/>
      <color rgb="FFFFFF00"/>
      <name val="Calibri"/>
      <family val="2"/>
    </font>
    <font>
      <sz val="11"/>
      <color rgb="FFFFFF00"/>
      <name val="Calibri"/>
      <family val="2"/>
    </font>
    <font>
      <sz val="10"/>
      <name val="Calibri"/>
      <family val="2"/>
    </font>
    <font>
      <sz val="8"/>
      <color rgb="FF000000"/>
      <name val="Calibri"/>
      <family val="2"/>
    </font>
    <font>
      <sz val="8"/>
      <color rgb="FF0000FF"/>
      <name val="Calibri"/>
      <family val="2"/>
    </font>
    <font>
      <b/>
      <sz val="8"/>
      <color rgb="FF000000"/>
      <name val="Calibri"/>
      <family val="2"/>
    </font>
    <font>
      <sz val="8"/>
      <color rgb="FF000000"/>
      <name val="Arial"/>
      <family val="2"/>
    </font>
    <font>
      <sz val="8"/>
      <color rgb="FF0000FF"/>
      <name val="Arial"/>
      <family val="2"/>
    </font>
    <font>
      <b/>
      <sz val="8"/>
      <color rgb="FF000000"/>
      <name val="Arial"/>
      <family val="2"/>
    </font>
    <font>
      <b/>
      <sz val="12"/>
      <name val="Arial"/>
      <family val="2"/>
    </font>
    <font>
      <b/>
      <sz val="8"/>
      <name val="Arial"/>
      <family val="2"/>
    </font>
    <font>
      <b/>
      <sz val="8"/>
      <color rgb="FFC00000"/>
      <name val="Arial"/>
      <family val="2"/>
    </font>
    <font>
      <b/>
      <sz val="8"/>
      <color rgb="FF0000FF"/>
      <name val="Arial"/>
      <family val="2"/>
    </font>
    <font>
      <b/>
      <u/>
      <sz val="10"/>
      <name val="Calibri"/>
      <family val="2"/>
      <scheme val="minor"/>
    </font>
    <font>
      <sz val="10"/>
      <name val="Calibri"/>
      <family val="2"/>
      <scheme val="minor"/>
    </font>
    <font>
      <b/>
      <sz val="10"/>
      <name val="Calibri"/>
      <family val="2"/>
      <scheme val="minor"/>
    </font>
    <font>
      <sz val="9"/>
      <color rgb="FFFF0000"/>
      <name val="Calibri"/>
      <family val="2"/>
      <scheme val="minor"/>
    </font>
    <font>
      <b/>
      <sz val="11"/>
      <color indexed="8"/>
      <name val="Calibri"/>
      <family val="2"/>
      <scheme val="minor"/>
    </font>
    <font>
      <b/>
      <sz val="10"/>
      <color indexed="8"/>
      <name val="Calibri"/>
      <family val="2"/>
      <scheme val="minor"/>
    </font>
    <font>
      <sz val="10"/>
      <color indexed="8"/>
      <name val="Calibri"/>
      <family val="2"/>
      <scheme val="minor"/>
    </font>
    <font>
      <b/>
      <sz val="10"/>
      <color indexed="10"/>
      <name val="Calibri"/>
      <family val="2"/>
      <scheme val="minor"/>
    </font>
    <font>
      <b/>
      <sz val="10"/>
      <color theme="1"/>
      <name val="Calibri"/>
      <family val="2"/>
      <scheme val="minor"/>
    </font>
    <font>
      <sz val="10"/>
      <color theme="1"/>
      <name val="Calibri"/>
      <family val="2"/>
      <scheme val="minor"/>
    </font>
    <font>
      <sz val="8"/>
      <name val="Arial"/>
    </font>
  </fonts>
  <fills count="26">
    <fill>
      <patternFill patternType="none"/>
    </fill>
    <fill>
      <patternFill patternType="gray125"/>
    </fill>
    <fill>
      <patternFill patternType="solid">
        <fgColor rgb="FFFFFF00"/>
      </patternFill>
    </fill>
    <fill>
      <patternFill patternType="solid">
        <fgColor theme="0" tint="-0.14999847407452621"/>
        <bgColor indexed="65"/>
      </patternFill>
    </fill>
    <fill>
      <patternFill patternType="solid">
        <fgColor theme="0" tint="-0.249977111117893"/>
        <bgColor indexed="65"/>
      </patternFill>
    </fill>
    <fill>
      <patternFill patternType="solid">
        <fgColor theme="0" tint="-0.34998626667073579"/>
        <bgColor indexed="65"/>
      </patternFill>
    </fill>
    <fill>
      <patternFill patternType="solid">
        <fgColor rgb="FF0070C0"/>
      </patternFill>
    </fill>
    <fill>
      <patternFill patternType="solid">
        <fgColor theme="0"/>
      </patternFill>
    </fill>
    <fill>
      <patternFill patternType="solid">
        <fgColor theme="4" tint="0.59996337778862885"/>
        <bgColor indexed="65"/>
      </patternFill>
    </fill>
    <fill>
      <patternFill patternType="solid">
        <fgColor theme="0" tint="-4.9989318521683403E-2"/>
        <bgColor indexed="65"/>
      </patternFill>
    </fill>
    <fill>
      <patternFill patternType="solid">
        <fgColor theme="4" tint="0.79995117038483843"/>
        <bgColor indexed="65"/>
      </patternFill>
    </fill>
    <fill>
      <patternFill patternType="solid">
        <fgColor theme="5" tint="0.79995117038483843"/>
        <bgColor indexed="65"/>
      </patternFill>
    </fill>
    <fill>
      <patternFill patternType="solid">
        <fgColor theme="0"/>
      </patternFill>
    </fill>
    <fill>
      <patternFill patternType="solid">
        <fgColor rgb="FFB8CCE4"/>
      </patternFill>
    </fill>
    <fill>
      <patternFill patternType="solid">
        <fgColor rgb="FFFFFFFF"/>
      </patternFill>
    </fill>
    <fill>
      <patternFill patternType="solid">
        <fgColor rgb="FFFFFF00"/>
      </patternFill>
    </fill>
    <fill>
      <patternFill patternType="solid">
        <fgColor rgb="FFFFC000"/>
      </patternFill>
    </fill>
    <fill>
      <patternFill patternType="solid">
        <fgColor theme="4" tint="-0.249977111117893"/>
        <bgColor indexed="65"/>
      </patternFill>
    </fill>
    <fill>
      <patternFill patternType="solid">
        <fgColor rgb="FFD9E7F5"/>
      </patternFill>
    </fill>
    <fill>
      <patternFill patternType="solid">
        <fgColor rgb="FFB8CCE4"/>
      </patternFill>
    </fill>
    <fill>
      <patternFill patternType="solid">
        <fgColor rgb="FFD9EAD3"/>
      </patternFill>
    </fill>
    <fill>
      <patternFill patternType="solid">
        <fgColor rgb="FFB8CCE4"/>
      </patternFill>
    </fill>
    <fill>
      <patternFill patternType="solid">
        <fgColor rgb="FFFFF200"/>
      </patternFill>
    </fill>
    <fill>
      <patternFill patternType="solid">
        <fgColor rgb="FFF4CCCC"/>
      </patternFill>
    </fill>
    <fill>
      <patternFill patternType="solid">
        <fgColor rgb="FFE7E6E6"/>
      </patternFill>
    </fill>
    <fill>
      <patternFill patternType="solid">
        <fgColor rgb="FFD9EAF7"/>
      </patternFill>
    </fill>
  </fills>
  <borders count="10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indexed="64"/>
      </right>
      <top style="medium">
        <color theme="1"/>
      </top>
      <bottom/>
      <diagonal/>
    </border>
    <border>
      <left style="medium">
        <color indexed="64"/>
      </left>
      <right/>
      <top style="medium">
        <color theme="1"/>
      </top>
      <bottom/>
      <diagonal/>
    </border>
    <border>
      <left style="medium">
        <color indexed="64"/>
      </left>
      <right style="thin">
        <color indexed="64"/>
      </right>
      <top style="medium">
        <color theme="1"/>
      </top>
      <bottom style="thin">
        <color indexed="64"/>
      </bottom>
      <diagonal/>
    </border>
    <border>
      <left style="medium">
        <color theme="1"/>
      </left>
      <right/>
      <top/>
      <bottom/>
      <diagonal/>
    </border>
    <border>
      <left style="medium">
        <color theme="1"/>
      </left>
      <right/>
      <top/>
      <bottom style="medium">
        <color theme="1"/>
      </bottom>
      <diagonal/>
    </border>
    <border>
      <left/>
      <right/>
      <top/>
      <bottom style="medium">
        <color theme="1"/>
      </bottom>
      <diagonal/>
    </border>
    <border>
      <left/>
      <right style="medium">
        <color indexed="64"/>
      </right>
      <top/>
      <bottom style="medium">
        <color theme="1"/>
      </bottom>
      <diagonal/>
    </border>
    <border>
      <left style="medium">
        <color indexed="64"/>
      </left>
      <right/>
      <top/>
      <bottom style="medium">
        <color theme="1"/>
      </bottom>
      <diagonal/>
    </border>
    <border>
      <left style="medium">
        <color indexed="64"/>
      </left>
      <right style="thin">
        <color indexed="64"/>
      </right>
      <top style="thin">
        <color indexed="64"/>
      </top>
      <bottom style="medium">
        <color theme="1"/>
      </bottom>
      <diagonal/>
    </border>
    <border>
      <left style="thin">
        <color indexed="64"/>
      </left>
      <right style="thin">
        <color indexed="64"/>
      </right>
      <top style="thin">
        <color theme="1"/>
      </top>
      <bottom/>
      <diagonal/>
    </border>
    <border>
      <left style="thin">
        <color theme="1"/>
      </left>
      <right style="thin">
        <color theme="1"/>
      </right>
      <top/>
      <bottom style="thin">
        <color theme="1"/>
      </bottom>
      <diagonal/>
    </border>
    <border>
      <left style="thin">
        <color indexed="64"/>
      </left>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diagonal/>
    </border>
    <border>
      <left style="medium">
        <color indexed="64"/>
      </left>
      <right style="thin">
        <color indexed="64"/>
      </right>
      <top/>
      <bottom style="thin">
        <color indexed="64"/>
      </bottom>
      <diagonal/>
    </border>
    <border>
      <left style="thin">
        <color theme="1"/>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indexed="64"/>
      </left>
      <right style="thin">
        <color theme="1"/>
      </right>
      <top style="thin">
        <color theme="1"/>
      </top>
      <bottom style="thin">
        <color theme="1"/>
      </bottom>
      <diagonal/>
    </border>
    <border>
      <left style="thin">
        <color rgb="FF000000"/>
      </left>
      <right style="thin">
        <color rgb="FF000000"/>
      </right>
      <top style="thin">
        <color rgb="FF000000"/>
      </top>
      <bottom/>
      <diagonal/>
    </border>
    <border>
      <left/>
      <right/>
      <top style="thin">
        <color theme="1"/>
      </top>
      <bottom/>
      <diagonal/>
    </border>
    <border>
      <left style="thin">
        <color theme="1"/>
      </left>
      <right style="thin">
        <color indexed="64"/>
      </right>
      <top style="thin">
        <color theme="1"/>
      </top>
      <bottom/>
      <diagonal/>
    </border>
    <border>
      <left style="thin">
        <color indexed="64"/>
      </left>
      <right style="thin">
        <color theme="1"/>
      </right>
      <top style="thin">
        <color theme="1"/>
      </top>
      <bottom/>
      <diagonal/>
    </border>
    <border>
      <left/>
      <right/>
      <top style="thin">
        <color rgb="FF000000"/>
      </top>
      <bottom style="thin">
        <color rgb="FF000000"/>
      </bottom>
      <diagonal/>
    </border>
    <border>
      <left style="thin">
        <color indexed="64"/>
      </left>
      <right style="thin">
        <color theme="1"/>
      </right>
      <top/>
      <bottom/>
      <diagonal/>
    </border>
    <border>
      <left/>
      <right/>
      <top style="thin">
        <color rgb="FF000000"/>
      </top>
      <bottom/>
      <diagonal/>
    </border>
    <border>
      <left/>
      <right style="thin">
        <color rgb="FF000000"/>
      </right>
      <top/>
      <bottom style="thin">
        <color rgb="FF000000"/>
      </bottom>
      <diagonal/>
    </border>
    <border>
      <left style="thin">
        <color indexed="64"/>
      </left>
      <right style="thin">
        <color theme="1"/>
      </right>
      <top/>
      <bottom style="thin">
        <color theme="1"/>
      </bottom>
      <diagonal/>
    </border>
    <border>
      <left/>
      <right/>
      <top/>
      <bottom style="thin">
        <color rgb="FF000000"/>
      </bottom>
      <diagonal/>
    </border>
    <border>
      <left style="thin">
        <color indexed="64"/>
      </left>
      <right style="thin">
        <color indexed="64"/>
      </right>
      <top/>
      <bottom style="thin">
        <color theme="1"/>
      </bottom>
      <diagonal/>
    </border>
    <border>
      <left style="thin">
        <color theme="1"/>
      </left>
      <right/>
      <top/>
      <bottom/>
      <diagonal/>
    </border>
    <border>
      <left style="thin">
        <color theme="1"/>
      </left>
      <right/>
      <top style="thin">
        <color theme="1"/>
      </top>
      <bottom/>
      <diagonal/>
    </border>
    <border>
      <left style="thin">
        <color theme="1"/>
      </left>
      <right style="thin">
        <color theme="1"/>
      </right>
      <top/>
      <bottom/>
      <diagonal/>
    </border>
    <border>
      <left/>
      <right style="medium">
        <color rgb="FF000000"/>
      </right>
      <top/>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style="thin">
        <color indexed="64"/>
      </left>
      <right style="thin">
        <color indexed="64"/>
      </right>
      <top style="thin">
        <color theme="1"/>
      </top>
      <bottom style="thin">
        <color indexed="64"/>
      </bottom>
      <diagonal/>
    </border>
    <border>
      <left style="thin">
        <color rgb="FF000000"/>
      </left>
      <right/>
      <top style="thin">
        <color rgb="FF000000"/>
      </top>
      <bottom/>
      <diagonal/>
    </border>
    <border>
      <left style="thin">
        <color indexed="64"/>
      </left>
      <right/>
      <top style="thin">
        <color theme="1"/>
      </top>
      <bottom style="thin">
        <color indexed="64"/>
      </bottom>
      <diagonal/>
    </border>
    <border>
      <left style="thin">
        <color theme="1"/>
      </left>
      <right style="thin">
        <color theme="1"/>
      </right>
      <top style="thin">
        <color theme="1"/>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style="thin">
        <color rgb="FF000000"/>
      </left>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thin">
        <color indexed="64"/>
      </right>
      <top/>
      <bottom/>
      <diagonal/>
    </border>
    <border>
      <left/>
      <right/>
      <top/>
      <bottom style="medium">
        <color indexed="64"/>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10">
    <xf numFmtId="0" fontId="0" fillId="0" borderId="0"/>
    <xf numFmtId="164" fontId="8" fillId="0" borderId="0" applyFont="0" applyFill="0" applyBorder="0" applyAlignment="0" applyProtection="0"/>
    <xf numFmtId="0" fontId="9" fillId="0" borderId="0" applyNumberFormat="0" applyFill="0" applyBorder="0" applyAlignment="0" applyProtection="0">
      <alignment vertical="top"/>
      <protection locked="0"/>
    </xf>
    <xf numFmtId="0" fontId="15" fillId="0" borderId="0"/>
    <xf numFmtId="0" fontId="17" fillId="0" borderId="0"/>
    <xf numFmtId="9" fontId="8" fillId="0" borderId="0" applyFont="0" applyFill="0" applyBorder="0" applyAlignment="0" applyProtection="0"/>
    <xf numFmtId="0" fontId="8" fillId="0" borderId="0"/>
    <xf numFmtId="0" fontId="8" fillId="0" borderId="0"/>
    <xf numFmtId="0" fontId="4" fillId="0" borderId="0"/>
    <xf numFmtId="0" fontId="2" fillId="0" borderId="0"/>
  </cellStyleXfs>
  <cellXfs count="1407">
    <xf numFmtId="0" fontId="0" fillId="0" borderId="0" xfId="0"/>
    <xf numFmtId="0" fontId="8" fillId="0" borderId="0" xfId="0" applyFont="1"/>
    <xf numFmtId="0" fontId="20" fillId="0" borderId="0" xfId="4" applyFont="1"/>
    <xf numFmtId="9" fontId="21" fillId="2" borderId="1" xfId="4" applyNumberFormat="1" applyFont="1" applyFill="1" applyBorder="1" applyAlignment="1">
      <alignment horizontal="center"/>
    </xf>
    <xf numFmtId="0" fontId="20" fillId="4" borderId="0" xfId="4" applyFont="1" applyFill="1"/>
    <xf numFmtId="0" fontId="20" fillId="5" borderId="0" xfId="4" applyFont="1" applyFill="1"/>
    <xf numFmtId="0" fontId="0" fillId="5" borderId="0" xfId="0" applyFill="1"/>
    <xf numFmtId="9" fontId="21" fillId="2" borderId="4" xfId="4" applyNumberFormat="1" applyFont="1" applyFill="1" applyBorder="1" applyAlignment="1">
      <alignment horizontal="center"/>
    </xf>
    <xf numFmtId="0" fontId="23" fillId="3" borderId="0" xfId="0" applyFont="1" applyFill="1" applyAlignment="1">
      <alignment vertical="center" wrapText="1"/>
    </xf>
    <xf numFmtId="0" fontId="23" fillId="3" borderId="0" xfId="0" applyFont="1" applyFill="1" applyAlignment="1">
      <alignment horizontal="center" vertical="center"/>
    </xf>
    <xf numFmtId="9" fontId="23" fillId="0" borderId="1" xfId="5" applyFont="1" applyFill="1" applyBorder="1" applyAlignment="1">
      <alignment horizontal="center" vertical="center" wrapText="1"/>
    </xf>
    <xf numFmtId="0" fontId="20" fillId="0" borderId="1" xfId="4" applyFont="1" applyBorder="1" applyAlignment="1">
      <alignment horizontal="center" vertical="center"/>
    </xf>
    <xf numFmtId="0" fontId="22" fillId="0" borderId="1" xfId="4" applyFont="1" applyBorder="1" applyAlignment="1">
      <alignment horizontal="center" vertical="center" wrapText="1"/>
    </xf>
    <xf numFmtId="0" fontId="20" fillId="0" borderId="1" xfId="4" applyFont="1" applyBorder="1" applyAlignment="1">
      <alignment horizontal="center" vertical="center" wrapText="1"/>
    </xf>
    <xf numFmtId="9" fontId="20" fillId="0" borderId="1" xfId="4" applyNumberFormat="1" applyFont="1" applyBorder="1" applyAlignment="1">
      <alignment horizontal="center" vertical="center"/>
    </xf>
    <xf numFmtId="0" fontId="20" fillId="0" borderId="1" xfId="4" applyFont="1" applyBorder="1" applyAlignment="1">
      <alignment horizontal="left" vertical="center" wrapText="1"/>
    </xf>
    <xf numFmtId="0" fontId="22" fillId="0" borderId="1" xfId="0" applyFont="1" applyBorder="1" applyAlignment="1">
      <alignment horizontal="left" vertical="center" wrapText="1"/>
    </xf>
    <xf numFmtId="0" fontId="22" fillId="0" borderId="1" xfId="0" applyFont="1" applyBorder="1" applyAlignment="1">
      <alignment horizontal="center" vertical="center" wrapText="1"/>
    </xf>
    <xf numFmtId="0" fontId="22" fillId="0" borderId="1" xfId="3" applyFont="1" applyBorder="1" applyAlignment="1">
      <alignment vertical="center" wrapText="1"/>
    </xf>
    <xf numFmtId="0" fontId="27" fillId="0" borderId="1" xfId="4" applyFont="1" applyBorder="1" applyAlignment="1">
      <alignment horizontal="center" vertical="center" wrapText="1"/>
    </xf>
    <xf numFmtId="0" fontId="27" fillId="0" borderId="1" xfId="0" applyFont="1" applyBorder="1" applyAlignment="1">
      <alignment horizontal="center" vertical="center" wrapText="1"/>
    </xf>
    <xf numFmtId="0" fontId="22" fillId="0" borderId="1" xfId="0" applyFont="1" applyBorder="1" applyAlignment="1">
      <alignment horizontal="justify" vertical="center" wrapText="1"/>
    </xf>
    <xf numFmtId="9" fontId="22" fillId="0" borderId="1" xfId="0" applyNumberFormat="1" applyFont="1" applyBorder="1" applyAlignment="1">
      <alignment horizontal="center" vertical="center" wrapText="1"/>
    </xf>
    <xf numFmtId="0" fontId="22" fillId="5" borderId="0" xfId="0" applyFont="1" applyFill="1" applyAlignment="1">
      <alignment horizontal="center" vertical="center" wrapText="1"/>
    </xf>
    <xf numFmtId="0" fontId="27" fillId="5" borderId="0" xfId="0" applyFont="1" applyFill="1" applyAlignment="1">
      <alignment horizontal="center" vertical="center" wrapText="1"/>
    </xf>
    <xf numFmtId="0" fontId="22" fillId="5" borderId="0" xfId="0" applyFont="1" applyFill="1" applyAlignment="1">
      <alignment horizontal="justify" vertical="center" wrapText="1"/>
    </xf>
    <xf numFmtId="0" fontId="25" fillId="0" borderId="1" xfId="3" applyFont="1" applyBorder="1" applyAlignment="1">
      <alignment horizontal="center" vertical="center" wrapText="1"/>
    </xf>
    <xf numFmtId="0" fontId="25" fillId="0" borderId="1" xfId="3" applyFont="1" applyBorder="1" applyAlignment="1">
      <alignment vertical="center" wrapText="1"/>
    </xf>
    <xf numFmtId="0" fontId="25" fillId="0" borderId="1" xfId="4" applyFont="1" applyBorder="1" applyAlignment="1">
      <alignment horizontal="center" vertical="center" wrapText="1"/>
    </xf>
    <xf numFmtId="0" fontId="7" fillId="5" borderId="0" xfId="4" applyFont="1" applyFill="1"/>
    <xf numFmtId="0" fontId="22" fillId="0" borderId="1" xfId="4" applyFont="1" applyBorder="1" applyAlignment="1">
      <alignment horizontal="left" vertical="center" wrapText="1"/>
    </xf>
    <xf numFmtId="0" fontId="22" fillId="0" borderId="4" xfId="0" applyFont="1" applyBorder="1" applyAlignment="1">
      <alignment horizontal="center" vertical="center" wrapText="1"/>
    </xf>
    <xf numFmtId="0" fontId="27" fillId="0" borderId="0" xfId="0" applyFont="1" applyAlignment="1">
      <alignment horizontal="center" vertical="center" wrapText="1"/>
    </xf>
    <xf numFmtId="0" fontId="22" fillId="0" borderId="0" xfId="0" applyFont="1" applyAlignment="1">
      <alignment horizontal="center" vertical="center" wrapText="1"/>
    </xf>
    <xf numFmtId="0" fontId="26" fillId="0" borderId="1" xfId="0" applyFont="1" applyBorder="1" applyAlignment="1">
      <alignment horizontal="center" vertical="center" wrapText="1"/>
    </xf>
    <xf numFmtId="0" fontId="22" fillId="0" borderId="0" xfId="0" applyFont="1" applyAlignment="1">
      <alignment horizontal="justify" vertical="center" wrapText="1"/>
    </xf>
    <xf numFmtId="0" fontId="7" fillId="0" borderId="0" xfId="4" applyFont="1"/>
    <xf numFmtId="0" fontId="22" fillId="5" borderId="0" xfId="0" applyFont="1" applyFill="1"/>
    <xf numFmtId="0" fontId="22" fillId="0" borderId="0" xfId="0" applyFont="1"/>
    <xf numFmtId="0" fontId="6" fillId="5" borderId="0" xfId="4" applyFont="1" applyFill="1"/>
    <xf numFmtId="15" fontId="27" fillId="0" borderId="1" xfId="4" applyNumberFormat="1" applyFont="1" applyBorder="1" applyAlignment="1">
      <alignment horizontal="center" vertical="center" wrapText="1"/>
    </xf>
    <xf numFmtId="0" fontId="22" fillId="0" borderId="0" xfId="4" applyFont="1" applyAlignment="1">
      <alignment vertical="top" wrapText="1"/>
    </xf>
    <xf numFmtId="0" fontId="22" fillId="5" borderId="0" xfId="4" applyFont="1" applyFill="1" applyAlignment="1">
      <alignment vertical="top" wrapText="1"/>
    </xf>
    <xf numFmtId="0" fontId="20" fillId="0" borderId="1" xfId="4" applyFont="1" applyBorder="1" applyAlignment="1">
      <alignment vertical="center" wrapText="1"/>
    </xf>
    <xf numFmtId="0" fontId="20" fillId="5" borderId="0" xfId="4" applyFont="1" applyFill="1" applyAlignment="1">
      <alignment vertical="center" wrapText="1"/>
    </xf>
    <xf numFmtId="0" fontId="26" fillId="0" borderId="4" xfId="4" applyFont="1" applyBorder="1" applyAlignment="1">
      <alignment horizontal="center" vertical="center" wrapText="1"/>
    </xf>
    <xf numFmtId="0" fontId="20" fillId="5" borderId="0" xfId="4" applyFont="1" applyFill="1" applyAlignment="1">
      <alignment horizontal="center" vertical="center" wrapText="1"/>
    </xf>
    <xf numFmtId="0" fontId="25" fillId="8" borderId="1" xfId="4" applyFont="1" applyFill="1" applyBorder="1" applyAlignment="1">
      <alignment horizontal="center" vertical="center" wrapText="1"/>
    </xf>
    <xf numFmtId="0" fontId="27" fillId="8" borderId="1" xfId="4" applyFont="1" applyFill="1" applyBorder="1" applyAlignment="1">
      <alignment horizontal="center" vertical="center" wrapText="1"/>
    </xf>
    <xf numFmtId="0" fontId="27" fillId="5" borderId="0" xfId="0" applyFont="1" applyFill="1" applyAlignment="1">
      <alignment vertical="center" wrapText="1"/>
    </xf>
    <xf numFmtId="0" fontId="22" fillId="5" borderId="0" xfId="0" applyFont="1" applyFill="1" applyAlignment="1">
      <alignment vertical="center" wrapText="1"/>
    </xf>
    <xf numFmtId="0" fontId="27" fillId="0" borderId="0" xfId="0" applyFont="1" applyAlignment="1">
      <alignment vertical="center" wrapText="1"/>
    </xf>
    <xf numFmtId="0" fontId="22" fillId="0" borderId="0" xfId="0" applyFont="1" applyAlignment="1">
      <alignment vertical="center" wrapText="1"/>
    </xf>
    <xf numFmtId="9" fontId="22" fillId="0" borderId="0" xfId="0" applyNumberFormat="1" applyFont="1" applyAlignment="1">
      <alignment horizontal="center" vertical="center" wrapText="1"/>
    </xf>
    <xf numFmtId="0" fontId="22" fillId="4" borderId="0" xfId="0" applyFont="1" applyFill="1" applyAlignment="1">
      <alignment horizontal="center" vertical="center" wrapText="1"/>
    </xf>
    <xf numFmtId="0" fontId="13" fillId="8" borderId="1" xfId="4" applyFont="1" applyFill="1" applyBorder="1" applyAlignment="1">
      <alignment horizontal="center" vertical="center" wrapText="1"/>
    </xf>
    <xf numFmtId="0" fontId="29" fillId="0" borderId="0" xfId="0" applyFont="1" applyAlignment="1">
      <alignment horizontal="center" vertical="center" wrapText="1"/>
    </xf>
    <xf numFmtId="0" fontId="26" fillId="0" borderId="0" xfId="0" applyFont="1" applyAlignment="1">
      <alignment horizontal="center" vertical="center" wrapText="1"/>
    </xf>
    <xf numFmtId="0" fontId="22" fillId="5" borderId="0" xfId="0" applyFont="1" applyFill="1" applyAlignment="1">
      <alignment vertical="center"/>
    </xf>
    <xf numFmtId="0" fontId="29" fillId="5" borderId="0" xfId="0" applyFont="1" applyFill="1" applyAlignment="1">
      <alignment horizontal="center" vertical="center" wrapText="1"/>
    </xf>
    <xf numFmtId="0" fontId="26" fillId="5" borderId="0" xfId="0" applyFont="1" applyFill="1" applyAlignment="1">
      <alignment horizontal="center" vertical="center" wrapText="1"/>
    </xf>
    <xf numFmtId="0" fontId="34" fillId="5" borderId="0" xfId="0" applyFont="1" applyFill="1" applyAlignment="1">
      <alignment vertical="center"/>
    </xf>
    <xf numFmtId="0" fontId="22" fillId="4" borderId="0" xfId="0" applyFont="1" applyFill="1"/>
    <xf numFmtId="0" fontId="27" fillId="4" borderId="0" xfId="0" applyFont="1" applyFill="1" applyAlignment="1">
      <alignment horizontal="center" vertical="center" wrapText="1"/>
    </xf>
    <xf numFmtId="0" fontId="29" fillId="4" borderId="0" xfId="0" applyFont="1" applyFill="1" applyAlignment="1">
      <alignment horizontal="center" vertical="center" wrapText="1"/>
    </xf>
    <xf numFmtId="0" fontId="22" fillId="4" borderId="0" xfId="0" applyFont="1" applyFill="1" applyAlignment="1">
      <alignment vertical="center" wrapText="1"/>
    </xf>
    <xf numFmtId="0" fontId="26" fillId="4" borderId="0" xfId="0" applyFont="1" applyFill="1" applyAlignment="1">
      <alignment horizontal="center" vertical="center" wrapText="1"/>
    </xf>
    <xf numFmtId="0" fontId="31" fillId="4" borderId="0" xfId="0" applyFont="1" applyFill="1" applyAlignment="1">
      <alignment horizontal="left" vertical="center" wrapText="1"/>
    </xf>
    <xf numFmtId="0" fontId="31" fillId="4" borderId="0" xfId="0" applyFont="1" applyFill="1" applyAlignment="1">
      <alignment horizontal="center" vertical="center"/>
    </xf>
    <xf numFmtId="0" fontId="31" fillId="4" borderId="0" xfId="0" applyFont="1" applyFill="1" applyAlignment="1">
      <alignment horizontal="right" vertical="center"/>
    </xf>
    <xf numFmtId="0" fontId="22" fillId="4" borderId="0" xfId="0" applyFont="1" applyFill="1" applyAlignment="1">
      <alignment horizontal="justify" vertical="center"/>
    </xf>
    <xf numFmtId="0" fontId="22" fillId="4" borderId="0" xfId="0" applyFont="1" applyFill="1" applyAlignment="1">
      <alignment vertical="center"/>
    </xf>
    <xf numFmtId="0" fontId="22" fillId="0" borderId="0" xfId="0" applyFont="1" applyAlignment="1">
      <alignment vertical="center"/>
    </xf>
    <xf numFmtId="0" fontId="25" fillId="0" borderId="0" xfId="0" applyFont="1" applyAlignment="1">
      <alignment horizontal="center" vertical="center" wrapText="1"/>
    </xf>
    <xf numFmtId="0" fontId="25" fillId="5" borderId="0" xfId="0" applyFont="1" applyFill="1" applyAlignment="1">
      <alignment vertical="center"/>
    </xf>
    <xf numFmtId="0" fontId="23" fillId="5" borderId="0" xfId="0" applyFont="1" applyFill="1"/>
    <xf numFmtId="0" fontId="25" fillId="5" borderId="0" xfId="0" applyFont="1" applyFill="1" applyAlignment="1">
      <alignment horizontal="center" vertical="center" wrapText="1"/>
    </xf>
    <xf numFmtId="0" fontId="22" fillId="0" borderId="1" xfId="0" applyFont="1" applyBorder="1" applyAlignment="1">
      <alignment horizontal="justify" vertical="top" wrapText="1"/>
    </xf>
    <xf numFmtId="0" fontId="22" fillId="0" borderId="1" xfId="0" applyFont="1" applyBorder="1" applyAlignment="1">
      <alignment vertical="center" wrapText="1"/>
    </xf>
    <xf numFmtId="0" fontId="22" fillId="5" borderId="0" xfId="0" applyFont="1" applyFill="1" applyAlignment="1">
      <alignment horizontal="justify" vertical="center"/>
    </xf>
    <xf numFmtId="0" fontId="22" fillId="0" borderId="1" xfId="0" applyFont="1" applyBorder="1" applyAlignment="1">
      <alignment horizontal="center" vertical="top" wrapText="1"/>
    </xf>
    <xf numFmtId="0" fontId="20" fillId="0" borderId="1" xfId="0" applyFont="1" applyBorder="1" applyAlignment="1">
      <alignment horizontal="left" vertical="center" wrapText="1"/>
    </xf>
    <xf numFmtId="0" fontId="24" fillId="5" borderId="0" xfId="0" applyFont="1" applyFill="1"/>
    <xf numFmtId="0" fontId="22" fillId="0" borderId="0" xfId="0" applyFont="1" applyAlignment="1">
      <alignment horizontal="justify" vertical="center"/>
    </xf>
    <xf numFmtId="0" fontId="22" fillId="5" borderId="0" xfId="0" applyFont="1" applyFill="1" applyAlignment="1">
      <alignment horizontal="center"/>
    </xf>
    <xf numFmtId="0" fontId="22" fillId="0" borderId="1" xfId="0" applyFont="1" applyBorder="1" applyAlignment="1">
      <alignment vertical="top" wrapText="1"/>
    </xf>
    <xf numFmtId="0" fontId="26" fillId="0" borderId="1" xfId="4" applyFont="1" applyBorder="1" applyAlignment="1">
      <alignment vertical="top" wrapText="1"/>
    </xf>
    <xf numFmtId="0" fontId="5" fillId="5" borderId="0" xfId="4" applyFont="1" applyFill="1"/>
    <xf numFmtId="15" fontId="25" fillId="0" borderId="1" xfId="4" applyNumberFormat="1" applyFont="1" applyBorder="1" applyAlignment="1">
      <alignment horizontal="center" vertical="center" wrapText="1"/>
    </xf>
    <xf numFmtId="0" fontId="23" fillId="0" borderId="1" xfId="4" applyFont="1" applyBorder="1" applyAlignment="1">
      <alignment horizontal="center" vertical="center" wrapText="1"/>
    </xf>
    <xf numFmtId="0" fontId="20" fillId="0" borderId="9" xfId="4" applyFont="1" applyBorder="1" applyAlignment="1">
      <alignment vertical="center" wrapText="1"/>
    </xf>
    <xf numFmtId="15" fontId="27" fillId="0" borderId="1" xfId="0" applyNumberFormat="1" applyFont="1" applyBorder="1" applyAlignment="1">
      <alignment horizontal="center" vertical="center" wrapText="1"/>
    </xf>
    <xf numFmtId="0" fontId="20" fillId="0" borderId="9" xfId="4" applyFont="1" applyBorder="1" applyAlignment="1">
      <alignment horizontal="center" vertical="center" wrapText="1"/>
    </xf>
    <xf numFmtId="0" fontId="20" fillId="0" borderId="1" xfId="0" applyFont="1" applyBorder="1" applyAlignment="1">
      <alignment horizontal="center" vertical="center" wrapText="1"/>
    </xf>
    <xf numFmtId="0" fontId="25" fillId="8" borderId="9" xfId="4" applyFont="1" applyFill="1" applyBorder="1" applyAlignment="1">
      <alignment horizontal="center" vertical="center" wrapText="1"/>
    </xf>
    <xf numFmtId="0" fontId="22" fillId="7" borderId="1" xfId="0" applyFont="1" applyFill="1" applyBorder="1" applyAlignment="1">
      <alignment horizontal="center" vertical="center" wrapText="1"/>
    </xf>
    <xf numFmtId="0" fontId="26" fillId="0" borderId="0" xfId="0" applyFont="1" applyAlignment="1">
      <alignment vertical="center" wrapText="1"/>
    </xf>
    <xf numFmtId="0" fontId="22" fillId="0" borderId="1" xfId="0" applyFont="1" applyBorder="1" applyAlignment="1">
      <alignment horizontal="left" vertical="top" wrapText="1"/>
    </xf>
    <xf numFmtId="0" fontId="27" fillId="0" borderId="4" xfId="0" applyFont="1" applyBorder="1" applyAlignment="1">
      <alignment horizontal="center" vertical="center" wrapText="1"/>
    </xf>
    <xf numFmtId="0" fontId="22" fillId="0" borderId="3" xfId="4" applyFont="1" applyBorder="1" applyAlignment="1">
      <alignment vertical="center" wrapText="1"/>
    </xf>
    <xf numFmtId="9" fontId="22" fillId="0" borderId="1" xfId="5" applyFont="1" applyFill="1" applyBorder="1" applyAlignment="1">
      <alignment horizontal="center" vertical="center" wrapText="1"/>
    </xf>
    <xf numFmtId="0" fontId="23" fillId="0" borderId="0" xfId="0" applyFont="1" applyAlignment="1">
      <alignment vertical="center" wrapText="1"/>
    </xf>
    <xf numFmtId="0" fontId="22" fillId="0" borderId="9" xfId="0" applyFont="1" applyBorder="1" applyAlignment="1">
      <alignment horizontal="center" vertical="center" wrapText="1"/>
    </xf>
    <xf numFmtId="0" fontId="22" fillId="0" borderId="1" xfId="0" applyFont="1" applyBorder="1" applyAlignment="1">
      <alignment horizontal="center" vertical="center"/>
    </xf>
    <xf numFmtId="0" fontId="25" fillId="0" borderId="3" xfId="3" applyFont="1" applyBorder="1" applyAlignment="1">
      <alignment vertical="center" wrapText="1"/>
    </xf>
    <xf numFmtId="0" fontId="25" fillId="0" borderId="15" xfId="3" applyFont="1" applyBorder="1" applyAlignment="1">
      <alignment vertical="center" wrapText="1"/>
    </xf>
    <xf numFmtId="0" fontId="23" fillId="7" borderId="1" xfId="4" applyFont="1" applyFill="1" applyBorder="1" applyAlignment="1">
      <alignment horizontal="left" vertical="top" wrapText="1"/>
    </xf>
    <xf numFmtId="0" fontId="23" fillId="7" borderId="1" xfId="4" applyFont="1" applyFill="1" applyBorder="1" applyAlignment="1">
      <alignment horizontal="center" vertical="center" wrapText="1"/>
    </xf>
    <xf numFmtId="0" fontId="20" fillId="0" borderId="1" xfId="4" applyFont="1" applyBorder="1" applyAlignment="1">
      <alignment horizontal="left" vertical="top" wrapText="1"/>
    </xf>
    <xf numFmtId="0" fontId="26" fillId="0" borderId="4" xfId="4" applyFont="1" applyBorder="1" applyAlignment="1">
      <alignment horizontal="left" vertical="top" wrapText="1"/>
    </xf>
    <xf numFmtId="0" fontId="20" fillId="0" borderId="1" xfId="4" applyFont="1" applyBorder="1" applyAlignment="1">
      <alignment vertical="top" wrapText="1"/>
    </xf>
    <xf numFmtId="9" fontId="20" fillId="0" borderId="1" xfId="5" applyFont="1" applyFill="1" applyBorder="1" applyAlignment="1">
      <alignment horizontal="center" vertical="center" wrapText="1"/>
    </xf>
    <xf numFmtId="0" fontId="20" fillId="0" borderId="4" xfId="0" applyFont="1" applyBorder="1" applyAlignment="1">
      <alignment horizontal="center" vertical="center" wrapText="1"/>
    </xf>
    <xf numFmtId="0" fontId="20" fillId="0" borderId="4" xfId="0" applyFont="1" applyBorder="1" applyAlignment="1">
      <alignment horizontal="left" vertical="center" wrapText="1"/>
    </xf>
    <xf numFmtId="9" fontId="22" fillId="0" borderId="9" xfId="0" applyNumberFormat="1" applyFont="1" applyBorder="1" applyAlignment="1">
      <alignment horizontal="center" vertical="center" wrapText="1"/>
    </xf>
    <xf numFmtId="9" fontId="22" fillId="0" borderId="4" xfId="0" applyNumberFormat="1" applyFont="1" applyBorder="1" applyAlignment="1">
      <alignment horizontal="center" vertical="center" wrapText="1"/>
    </xf>
    <xf numFmtId="0" fontId="22" fillId="7" borderId="1" xfId="4" applyFont="1" applyFill="1" applyBorder="1" applyAlignment="1">
      <alignment horizontal="center" vertical="center" wrapText="1"/>
    </xf>
    <xf numFmtId="9" fontId="22" fillId="7" borderId="1" xfId="5" applyFont="1" applyFill="1" applyBorder="1" applyAlignment="1">
      <alignment horizontal="center" vertical="center" wrapText="1"/>
    </xf>
    <xf numFmtId="0" fontId="28" fillId="7" borderId="1" xfId="0" applyFont="1" applyFill="1" applyBorder="1" applyAlignment="1">
      <alignment horizontal="justify" vertical="top" wrapText="1"/>
    </xf>
    <xf numFmtId="9" fontId="27" fillId="0" borderId="4" xfId="4" applyNumberFormat="1" applyFont="1" applyBorder="1" applyAlignment="1">
      <alignment horizontal="center" vertical="center" wrapText="1"/>
    </xf>
    <xf numFmtId="0" fontId="27" fillId="0" borderId="9" xfId="4" applyFont="1" applyBorder="1" applyAlignment="1">
      <alignment horizontal="center" vertical="center" wrapText="1"/>
    </xf>
    <xf numFmtId="0" fontId="16" fillId="0" borderId="4" xfId="0" applyFont="1" applyBorder="1" applyAlignment="1">
      <alignment horizontal="center" vertical="center" wrapText="1"/>
    </xf>
    <xf numFmtId="0" fontId="20" fillId="0" borderId="0" xfId="0" applyFont="1" applyAlignment="1">
      <alignment horizontal="center" vertical="center" wrapText="1"/>
    </xf>
    <xf numFmtId="9" fontId="8" fillId="0" borderId="4" xfId="0" applyNumberFormat="1" applyFont="1" applyBorder="1" applyAlignment="1">
      <alignment horizontal="center" vertical="center" wrapText="1"/>
    </xf>
    <xf numFmtId="0" fontId="27" fillId="0" borderId="4" xfId="4" applyFont="1" applyBorder="1" applyAlignment="1">
      <alignment vertical="center" wrapText="1"/>
    </xf>
    <xf numFmtId="9" fontId="27" fillId="0" borderId="1" xfId="4" applyNumberFormat="1" applyFont="1" applyBorder="1" applyAlignment="1">
      <alignment horizontal="center" vertical="center" wrapText="1"/>
    </xf>
    <xf numFmtId="0" fontId="23" fillId="3" borderId="0" xfId="0" applyFont="1" applyFill="1" applyAlignment="1">
      <alignment horizontal="left" vertical="center"/>
    </xf>
    <xf numFmtId="0" fontId="25" fillId="3" borderId="0" xfId="0" applyFont="1" applyFill="1" applyAlignment="1">
      <alignment horizontal="center" vertical="center"/>
    </xf>
    <xf numFmtId="0" fontId="23" fillId="3" borderId="0" xfId="0" applyFont="1" applyFill="1" applyAlignment="1">
      <alignment vertical="center"/>
    </xf>
    <xf numFmtId="0" fontId="39" fillId="3" borderId="0" xfId="0" applyFont="1" applyFill="1" applyAlignment="1">
      <alignment vertical="center" wrapText="1"/>
    </xf>
    <xf numFmtId="0" fontId="38" fillId="3" borderId="0" xfId="0" applyFont="1" applyFill="1" applyAlignment="1">
      <alignment horizontal="left" vertical="center"/>
    </xf>
    <xf numFmtId="0" fontId="38" fillId="3" borderId="0" xfId="0" applyFont="1" applyFill="1" applyAlignment="1">
      <alignment vertical="center"/>
    </xf>
    <xf numFmtId="0" fontId="27" fillId="5" borderId="0" xfId="0" applyFont="1" applyFill="1" applyAlignment="1">
      <alignment vertical="center"/>
    </xf>
    <xf numFmtId="9" fontId="22" fillId="7" borderId="1" xfId="0" applyNumberFormat="1" applyFont="1" applyFill="1" applyBorder="1" applyAlignment="1">
      <alignment horizontal="center" vertical="center" wrapText="1"/>
    </xf>
    <xf numFmtId="15" fontId="22" fillId="0" borderId="1" xfId="0" applyNumberFormat="1" applyFont="1" applyBorder="1" applyAlignment="1">
      <alignment horizontal="center" vertical="center" wrapText="1"/>
    </xf>
    <xf numFmtId="14" fontId="22" fillId="0" borderId="1" xfId="0" applyNumberFormat="1" applyFont="1" applyBorder="1" applyAlignment="1">
      <alignment horizontal="center" vertical="center" wrapText="1"/>
    </xf>
    <xf numFmtId="9" fontId="20" fillId="7" borderId="1" xfId="4" applyNumberFormat="1" applyFont="1" applyFill="1" applyBorder="1" applyAlignment="1">
      <alignment horizontal="center" vertical="center"/>
    </xf>
    <xf numFmtId="14" fontId="22" fillId="0" borderId="1" xfId="4" applyNumberFormat="1" applyFont="1" applyBorder="1" applyAlignment="1">
      <alignment horizontal="center" vertical="center" wrapText="1"/>
    </xf>
    <xf numFmtId="14" fontId="23" fillId="7" borderId="1" xfId="4" applyNumberFormat="1" applyFont="1" applyFill="1" applyBorder="1" applyAlignment="1">
      <alignment horizontal="center" vertical="center" wrapText="1"/>
    </xf>
    <xf numFmtId="14" fontId="22" fillId="0" borderId="1" xfId="0" applyNumberFormat="1" applyFont="1" applyBorder="1" applyAlignment="1">
      <alignment horizontal="center" vertical="center"/>
    </xf>
    <xf numFmtId="14" fontId="22" fillId="7" borderId="1" xfId="4" applyNumberFormat="1" applyFont="1" applyFill="1" applyBorder="1" applyAlignment="1">
      <alignment horizontal="center" vertical="center" wrapText="1"/>
    </xf>
    <xf numFmtId="14" fontId="20" fillId="0" borderId="1" xfId="4" applyNumberFormat="1" applyFont="1" applyBorder="1" applyAlignment="1">
      <alignment horizontal="center" vertical="center"/>
    </xf>
    <xf numFmtId="0" fontId="25" fillId="0" borderId="1" xfId="7" applyFont="1" applyBorder="1" applyAlignment="1">
      <alignment horizontal="center" vertical="center" wrapText="1"/>
    </xf>
    <xf numFmtId="0" fontId="25" fillId="0" borderId="1" xfId="7" applyFont="1" applyBorder="1" applyAlignment="1">
      <alignment vertical="center" wrapText="1"/>
    </xf>
    <xf numFmtId="0" fontId="22" fillId="0" borderId="1" xfId="7" applyFont="1" applyBorder="1" applyAlignment="1">
      <alignment vertical="center" wrapText="1"/>
    </xf>
    <xf numFmtId="0" fontId="3" fillId="5" borderId="0" xfId="4" applyFont="1" applyFill="1"/>
    <xf numFmtId="0" fontId="20" fillId="0" borderId="0" xfId="4" applyFont="1" applyAlignment="1">
      <alignment vertical="center" wrapText="1"/>
    </xf>
    <xf numFmtId="0" fontId="25" fillId="8" borderId="9" xfId="9" applyFont="1" applyFill="1" applyBorder="1" applyAlignment="1">
      <alignment horizontal="center" vertical="center" wrapText="1"/>
    </xf>
    <xf numFmtId="0" fontId="2" fillId="0" borderId="0" xfId="9"/>
    <xf numFmtId="9" fontId="21" fillId="2" borderId="4" xfId="9" applyNumberFormat="1" applyFont="1" applyFill="1" applyBorder="1" applyAlignment="1">
      <alignment horizontal="center"/>
    </xf>
    <xf numFmtId="0" fontId="25" fillId="8" borderId="18" xfId="9" applyFont="1" applyFill="1" applyBorder="1" applyAlignment="1">
      <alignment horizontal="center" vertical="center" wrapText="1"/>
    </xf>
    <xf numFmtId="0" fontId="25" fillId="8" borderId="19" xfId="9" applyFont="1" applyFill="1" applyBorder="1" applyAlignment="1">
      <alignment horizontal="center" vertical="center" wrapText="1"/>
    </xf>
    <xf numFmtId="0" fontId="27" fillId="0" borderId="37" xfId="9" applyFont="1" applyBorder="1" applyAlignment="1">
      <alignment horizontal="center" vertical="center" wrapText="1"/>
    </xf>
    <xf numFmtId="0" fontId="25" fillId="8" borderId="1" xfId="9" applyFont="1" applyFill="1" applyBorder="1" applyAlignment="1">
      <alignment horizontal="center" vertical="center" wrapText="1"/>
    </xf>
    <xf numFmtId="0" fontId="22" fillId="0" borderId="1" xfId="0" applyFont="1" applyBorder="1" applyAlignment="1">
      <alignment vertical="center"/>
    </xf>
    <xf numFmtId="0" fontId="20" fillId="7" borderId="1" xfId="0" applyFont="1" applyFill="1" applyBorder="1" applyAlignment="1">
      <alignment horizontal="justify" vertical="center" wrapText="1"/>
    </xf>
    <xf numFmtId="0" fontId="22" fillId="7" borderId="1" xfId="0" applyFont="1" applyFill="1" applyBorder="1" applyAlignment="1">
      <alignment horizontal="justify" vertical="top" wrapText="1"/>
    </xf>
    <xf numFmtId="15" fontId="27" fillId="0" borderId="4" xfId="0" applyNumberFormat="1" applyFont="1" applyBorder="1"/>
    <xf numFmtId="0" fontId="26" fillId="0" borderId="9" xfId="0" applyFont="1" applyBorder="1" applyAlignment="1">
      <alignment horizontal="center" vertical="center" wrapText="1"/>
    </xf>
    <xf numFmtId="0" fontId="26" fillId="0" borderId="4" xfId="0" applyFont="1" applyBorder="1" applyAlignment="1">
      <alignment horizontal="center" vertical="center" wrapText="1"/>
    </xf>
    <xf numFmtId="9" fontId="22" fillId="7" borderId="4" xfId="5" applyFont="1" applyFill="1" applyBorder="1" applyAlignment="1">
      <alignment horizontal="center" vertical="center" wrapText="1"/>
    </xf>
    <xf numFmtId="0" fontId="22" fillId="0" borderId="1" xfId="0" applyFont="1" applyBorder="1"/>
    <xf numFmtId="0" fontId="22" fillId="0" borderId="25" xfId="0" applyFont="1" applyBorder="1" applyAlignment="1">
      <alignment horizontal="justify" vertical="top" wrapText="1"/>
    </xf>
    <xf numFmtId="0" fontId="22" fillId="0" borderId="25" xfId="0" applyFont="1" applyBorder="1" applyAlignment="1">
      <alignment horizontal="justify" vertical="center" wrapText="1"/>
    </xf>
    <xf numFmtId="9" fontId="21" fillId="7" borderId="1" xfId="4" applyNumberFormat="1" applyFont="1" applyFill="1" applyBorder="1" applyAlignment="1">
      <alignment horizontal="center"/>
    </xf>
    <xf numFmtId="0" fontId="26" fillId="2" borderId="1" xfId="0" applyFont="1" applyFill="1" applyBorder="1" applyAlignment="1">
      <alignment horizontal="center" vertical="center" wrapText="1"/>
    </xf>
    <xf numFmtId="0" fontId="43" fillId="0" borderId="1" xfId="0" applyFont="1" applyBorder="1" applyAlignment="1">
      <alignment horizontal="left" vertical="center" wrapText="1"/>
    </xf>
    <xf numFmtId="0" fontId="44" fillId="2" borderId="1" xfId="0" applyFont="1" applyFill="1" applyBorder="1" applyAlignment="1">
      <alignment horizontal="left" vertical="center" wrapText="1"/>
    </xf>
    <xf numFmtId="14" fontId="22" fillId="0" borderId="0" xfId="0" applyNumberFormat="1" applyFont="1" applyAlignment="1">
      <alignment horizontal="center" vertical="center"/>
    </xf>
    <xf numFmtId="0" fontId="46" fillId="0" borderId="1" xfId="0" applyFont="1" applyBorder="1" applyAlignment="1">
      <alignment horizontal="center" vertical="center" wrapText="1"/>
    </xf>
    <xf numFmtId="0" fontId="0" fillId="0" borderId="0" xfId="0" applyAlignment="1">
      <alignment horizontal="center" vertical="top" wrapText="1"/>
    </xf>
    <xf numFmtId="0" fontId="45" fillId="0" borderId="1" xfId="0" applyFont="1" applyBorder="1" applyAlignment="1">
      <alignment horizontal="left" vertical="top" wrapText="1"/>
    </xf>
    <xf numFmtId="0" fontId="45" fillId="0" borderId="0" xfId="0" applyFont="1" applyAlignment="1">
      <alignment horizontal="left" vertical="top" wrapText="1"/>
    </xf>
    <xf numFmtId="0" fontId="45" fillId="0" borderId="0" xfId="0" applyFont="1" applyAlignment="1">
      <alignment horizontal="left" vertical="center" wrapText="1"/>
    </xf>
    <xf numFmtId="0" fontId="45" fillId="0" borderId="1" xfId="0" applyFont="1" applyBorder="1" applyAlignment="1">
      <alignment horizontal="left" vertical="center" wrapText="1"/>
    </xf>
    <xf numFmtId="0" fontId="9" fillId="0" borderId="0" xfId="2" applyAlignment="1" applyProtection="1">
      <alignment wrapText="1"/>
    </xf>
    <xf numFmtId="0" fontId="0" fillId="0" borderId="0" xfId="0" applyAlignment="1">
      <alignment horizontal="center"/>
    </xf>
    <xf numFmtId="0" fontId="26" fillId="0" borderId="1" xfId="4" applyFont="1" applyBorder="1" applyAlignment="1">
      <alignment horizontal="left" vertical="center" wrapText="1"/>
    </xf>
    <xf numFmtId="0" fontId="20" fillId="0" borderId="1" xfId="0" applyFont="1" applyBorder="1" applyAlignment="1">
      <alignment horizontal="justify" vertical="top" wrapText="1"/>
    </xf>
    <xf numFmtId="0" fontId="20" fillId="0" borderId="1" xfId="9" applyFont="1" applyBorder="1" applyAlignment="1">
      <alignment vertical="center" wrapText="1"/>
    </xf>
    <xf numFmtId="0" fontId="20" fillId="0" borderId="1" xfId="9" applyFont="1" applyBorder="1" applyAlignment="1">
      <alignment horizontal="center" vertical="center" wrapText="1"/>
    </xf>
    <xf numFmtId="0" fontId="0" fillId="0" borderId="0" xfId="0" applyAlignment="1">
      <alignment wrapText="1"/>
    </xf>
    <xf numFmtId="0" fontId="27" fillId="0" borderId="1" xfId="9" applyFont="1" applyBorder="1" applyAlignment="1">
      <alignment horizontal="center" vertical="center" wrapText="1"/>
    </xf>
    <xf numFmtId="0" fontId="22" fillId="0" borderId="1" xfId="9" applyFont="1" applyBorder="1" applyAlignment="1">
      <alignment horizontal="center" vertical="center" wrapText="1"/>
    </xf>
    <xf numFmtId="0" fontId="20" fillId="0" borderId="1" xfId="9" applyFont="1" applyBorder="1" applyAlignment="1">
      <alignment horizontal="left" vertical="center" wrapText="1"/>
    </xf>
    <xf numFmtId="0" fontId="20" fillId="0" borderId="1" xfId="9" applyFont="1" applyBorder="1" applyAlignment="1">
      <alignment horizontal="center" vertical="center"/>
    </xf>
    <xf numFmtId="9" fontId="20" fillId="0" borderId="1" xfId="9" applyNumberFormat="1" applyFont="1" applyBorder="1" applyAlignment="1">
      <alignment horizontal="center" vertical="center"/>
    </xf>
    <xf numFmtId="15" fontId="27" fillId="0" borderId="1" xfId="9" applyNumberFormat="1" applyFont="1" applyBorder="1" applyAlignment="1">
      <alignment horizontal="center" vertical="center" wrapText="1"/>
    </xf>
    <xf numFmtId="0" fontId="0" fillId="0" borderId="1" xfId="0" applyBorder="1"/>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48" fillId="9" borderId="1" xfId="0" applyFont="1" applyFill="1" applyBorder="1" applyAlignment="1">
      <alignment horizontal="center" vertical="center" wrapText="1"/>
    </xf>
    <xf numFmtId="0" fontId="48" fillId="9" borderId="1" xfId="0" applyFont="1" applyFill="1" applyBorder="1" applyAlignment="1">
      <alignment horizontal="left" vertical="center" wrapText="1"/>
    </xf>
    <xf numFmtId="9" fontId="0" fillId="0" borderId="0" xfId="0" applyNumberFormat="1"/>
    <xf numFmtId="9" fontId="8" fillId="0" borderId="1" xfId="0" applyNumberFormat="1" applyFont="1" applyBorder="1" applyAlignment="1">
      <alignment horizontal="center" vertical="center" wrapText="1"/>
    </xf>
    <xf numFmtId="0" fontId="23" fillId="7" borderId="21" xfId="0" applyFont="1" applyFill="1" applyBorder="1" applyAlignment="1">
      <alignment vertical="center"/>
    </xf>
    <xf numFmtId="0" fontId="23" fillId="7" borderId="22" xfId="0" applyFont="1" applyFill="1" applyBorder="1" applyAlignment="1">
      <alignment vertical="center"/>
    </xf>
    <xf numFmtId="0" fontId="23" fillId="7" borderId="22" xfId="0" applyFont="1" applyFill="1" applyBorder="1" applyAlignment="1">
      <alignment horizontal="center" vertical="center"/>
    </xf>
    <xf numFmtId="0" fontId="23" fillId="7" borderId="22" xfId="0" applyFont="1" applyFill="1" applyBorder="1" applyAlignment="1">
      <alignment horizontal="left" vertical="center"/>
    </xf>
    <xf numFmtId="0" fontId="38" fillId="7" borderId="22" xfId="0" applyFont="1" applyFill="1" applyBorder="1" applyAlignment="1">
      <alignment horizontal="left" vertical="center"/>
    </xf>
    <xf numFmtId="0" fontId="25" fillId="7" borderId="22" xfId="0" applyFont="1" applyFill="1" applyBorder="1" applyAlignment="1">
      <alignment horizontal="center" vertical="center"/>
    </xf>
    <xf numFmtId="0" fontId="23" fillId="7" borderId="24" xfId="0" applyFont="1" applyFill="1" applyBorder="1" applyAlignment="1">
      <alignment vertical="center"/>
    </xf>
    <xf numFmtId="0" fontId="25" fillId="7" borderId="24" xfId="0" applyFont="1" applyFill="1" applyBorder="1" applyAlignment="1">
      <alignment horizontal="center" vertical="center"/>
    </xf>
    <xf numFmtId="0" fontId="23" fillId="7" borderId="24" xfId="0" applyFont="1" applyFill="1" applyBorder="1" applyAlignment="1">
      <alignment vertical="center" wrapText="1"/>
    </xf>
    <xf numFmtId="0" fontId="23" fillId="7" borderId="0" xfId="0" applyFont="1" applyFill="1" applyAlignment="1">
      <alignment vertical="center"/>
    </xf>
    <xf numFmtId="0" fontId="23" fillId="7" borderId="0" xfId="0" applyFont="1" applyFill="1" applyAlignment="1">
      <alignment horizontal="center" vertical="center"/>
    </xf>
    <xf numFmtId="0" fontId="38" fillId="7" borderId="0" xfId="0" applyFont="1" applyFill="1" applyAlignment="1">
      <alignment horizontal="center" vertical="center" wrapText="1"/>
    </xf>
    <xf numFmtId="0" fontId="35" fillId="7" borderId="0" xfId="0" applyFont="1" applyFill="1" applyAlignment="1">
      <alignment horizontal="left" vertical="center" wrapText="1"/>
    </xf>
    <xf numFmtId="0" fontId="36" fillId="7" borderId="0" xfId="0" applyFont="1" applyFill="1" applyAlignment="1">
      <alignment horizontal="left" vertical="center" wrapText="1"/>
    </xf>
    <xf numFmtId="0" fontId="20" fillId="0" borderId="4" xfId="4" applyFont="1" applyBorder="1" applyAlignment="1">
      <alignment horizontal="center" vertical="center" wrapText="1"/>
    </xf>
    <xf numFmtId="0" fontId="27" fillId="0" borderId="4" xfId="9" applyFont="1" applyBorder="1" applyAlignment="1">
      <alignment horizontal="center" vertical="center" wrapText="1"/>
    </xf>
    <xf numFmtId="0" fontId="22" fillId="0" borderId="4" xfId="9" applyFont="1" applyBorder="1" applyAlignment="1">
      <alignment horizontal="center" vertical="center" wrapText="1"/>
    </xf>
    <xf numFmtId="0" fontId="20" fillId="0" borderId="4" xfId="9" applyFont="1" applyBorder="1" applyAlignment="1">
      <alignment horizontal="center" vertical="center"/>
    </xf>
    <xf numFmtId="9" fontId="20" fillId="0" borderId="9" xfId="9" applyNumberFormat="1" applyFont="1" applyBorder="1" applyAlignment="1">
      <alignment horizontal="center" vertical="center"/>
    </xf>
    <xf numFmtId="9" fontId="20" fillId="0" borderId="4" xfId="9" applyNumberFormat="1" applyFont="1" applyBorder="1" applyAlignment="1">
      <alignment horizontal="center" vertical="center"/>
    </xf>
    <xf numFmtId="0" fontId="8" fillId="7" borderId="1" xfId="0" applyFont="1" applyFill="1" applyBorder="1" applyAlignment="1">
      <alignment horizontal="center" vertical="center" wrapText="1"/>
    </xf>
    <xf numFmtId="0" fontId="27" fillId="0" borderId="9" xfId="9" applyFont="1" applyBorder="1" applyAlignment="1">
      <alignment horizontal="center" vertical="center" wrapText="1"/>
    </xf>
    <xf numFmtId="0" fontId="40" fillId="7" borderId="0" xfId="0" applyFont="1" applyFill="1" applyAlignment="1">
      <alignment horizontal="center" vertical="center" wrapText="1"/>
    </xf>
    <xf numFmtId="0" fontId="22" fillId="0" borderId="2" xfId="0" applyFont="1" applyBorder="1" applyAlignment="1">
      <alignment horizontal="center" vertical="center" wrapText="1"/>
    </xf>
    <xf numFmtId="15" fontId="27" fillId="0" borderId="4" xfId="0" applyNumberFormat="1" applyFont="1" applyBorder="1" applyAlignment="1">
      <alignment horizontal="center" vertical="center" wrapText="1"/>
    </xf>
    <xf numFmtId="14" fontId="22" fillId="0" borderId="9" xfId="0" applyNumberFormat="1" applyFont="1" applyBorder="1" applyAlignment="1">
      <alignment horizontal="center" vertical="center"/>
    </xf>
    <xf numFmtId="9" fontId="8" fillId="0" borderId="1" xfId="5" applyFont="1" applyFill="1" applyBorder="1" applyAlignment="1">
      <alignment horizontal="center" vertical="center" wrapText="1"/>
    </xf>
    <xf numFmtId="14" fontId="8" fillId="0" borderId="14" xfId="0" applyNumberFormat="1" applyFont="1" applyBorder="1" applyAlignment="1">
      <alignment horizontal="center" vertical="center" wrapText="1"/>
    </xf>
    <xf numFmtId="0" fontId="22" fillId="0" borderId="9" xfId="0" applyFont="1" applyBorder="1" applyAlignment="1">
      <alignment horizontal="left" vertical="center" wrapText="1"/>
    </xf>
    <xf numFmtId="0" fontId="22" fillId="0" borderId="4" xfId="0" applyFont="1" applyBorder="1" applyAlignment="1">
      <alignment horizontal="left" vertical="center" wrapText="1"/>
    </xf>
    <xf numFmtId="0" fontId="22" fillId="0" borderId="9" xfId="4" applyFont="1" applyBorder="1" applyAlignment="1">
      <alignment horizontal="center" vertical="center" wrapText="1"/>
    </xf>
    <xf numFmtId="0" fontId="28" fillId="0" borderId="2" xfId="0" applyFont="1" applyBorder="1" applyAlignment="1">
      <alignment horizontal="center" vertical="center" wrapText="1"/>
    </xf>
    <xf numFmtId="0" fontId="28" fillId="0" borderId="4" xfId="0" applyFont="1" applyBorder="1" applyAlignment="1">
      <alignment horizontal="center" vertical="center" wrapText="1"/>
    </xf>
    <xf numFmtId="15" fontId="27" fillId="0" borderId="4" xfId="9" applyNumberFormat="1" applyFont="1" applyBorder="1" applyAlignment="1">
      <alignment horizontal="center" vertical="center" wrapText="1"/>
    </xf>
    <xf numFmtId="0" fontId="22" fillId="0" borderId="9" xfId="9" applyFont="1" applyBorder="1" applyAlignment="1">
      <alignment horizontal="center" vertical="center" wrapText="1"/>
    </xf>
    <xf numFmtId="0" fontId="20" fillId="0" borderId="9" xfId="9" applyFont="1" applyBorder="1" applyAlignment="1">
      <alignment horizontal="center" vertical="center" wrapText="1"/>
    </xf>
    <xf numFmtId="0" fontId="20" fillId="0" borderId="4" xfId="9" applyFont="1" applyBorder="1" applyAlignment="1">
      <alignment horizontal="center" vertical="center" wrapText="1"/>
    </xf>
    <xf numFmtId="0" fontId="20" fillId="0" borderId="9" xfId="9" applyFont="1" applyBorder="1" applyAlignment="1">
      <alignment horizontal="center" vertical="center"/>
    </xf>
    <xf numFmtId="0" fontId="20" fillId="0" borderId="2" xfId="9" applyFont="1" applyBorder="1" applyAlignment="1">
      <alignment horizontal="center" vertical="center" wrapText="1"/>
    </xf>
    <xf numFmtId="0" fontId="20" fillId="0" borderId="0" xfId="4" applyFont="1" applyAlignment="1">
      <alignment horizontal="center" vertical="center" wrapText="1"/>
    </xf>
    <xf numFmtId="0" fontId="22" fillId="0" borderId="15" xfId="0" applyFont="1" applyBorder="1" applyAlignment="1">
      <alignment horizontal="center" vertical="center" wrapText="1"/>
    </xf>
    <xf numFmtId="0" fontId="22" fillId="0" borderId="16" xfId="0" applyFont="1" applyBorder="1" applyAlignment="1">
      <alignment horizontal="center" vertical="center" wrapText="1"/>
    </xf>
    <xf numFmtId="9" fontId="20" fillId="0" borderId="9" xfId="4" applyNumberFormat="1" applyFont="1" applyBorder="1" applyAlignment="1">
      <alignment horizontal="center" vertical="center"/>
    </xf>
    <xf numFmtId="0" fontId="20" fillId="0" borderId="1" xfId="9" applyFont="1" applyBorder="1" applyAlignment="1">
      <alignment horizontal="left" vertical="top" wrapText="1"/>
    </xf>
    <xf numFmtId="0" fontId="25" fillId="0" borderId="0" xfId="3" applyFont="1" applyAlignment="1">
      <alignment horizontal="center" vertical="center" wrapText="1"/>
    </xf>
    <xf numFmtId="14" fontId="22" fillId="0" borderId="4" xfId="0" applyNumberFormat="1" applyFont="1" applyBorder="1" applyAlignment="1">
      <alignment horizontal="center" vertical="center"/>
    </xf>
    <xf numFmtId="0" fontId="28" fillId="0" borderId="1" xfId="0" applyFont="1" applyBorder="1" applyAlignment="1">
      <alignment horizontal="center" vertical="center" wrapText="1"/>
    </xf>
    <xf numFmtId="14" fontId="22" fillId="0" borderId="9" xfId="0" applyNumberFormat="1" applyFont="1" applyBorder="1" applyAlignment="1">
      <alignment horizontal="center" vertical="center" wrapText="1"/>
    </xf>
    <xf numFmtId="0" fontId="22" fillId="0" borderId="4" xfId="4" applyFont="1" applyBorder="1" applyAlignment="1">
      <alignment horizontal="center" vertical="center" wrapText="1"/>
    </xf>
    <xf numFmtId="0" fontId="22" fillId="0" borderId="2" xfId="9" applyFont="1" applyBorder="1" applyAlignment="1">
      <alignment horizontal="center" vertical="center" wrapText="1"/>
    </xf>
    <xf numFmtId="9" fontId="22" fillId="7" borderId="9" xfId="5" applyFont="1" applyFill="1" applyBorder="1" applyAlignment="1">
      <alignment horizontal="center" vertical="center" wrapText="1"/>
    </xf>
    <xf numFmtId="9" fontId="28" fillId="0" borderId="9" xfId="0" applyNumberFormat="1" applyFont="1" applyBorder="1" applyAlignment="1">
      <alignment horizontal="center" vertical="center" wrapText="1"/>
    </xf>
    <xf numFmtId="0" fontId="22" fillId="0" borderId="9" xfId="0" applyFont="1" applyBorder="1" applyAlignment="1">
      <alignment horizontal="left" vertical="top" wrapText="1"/>
    </xf>
    <xf numFmtId="9" fontId="28" fillId="0" borderId="1" xfId="0" applyNumberFormat="1" applyFont="1" applyBorder="1" applyAlignment="1">
      <alignment horizontal="center" vertical="center" wrapText="1"/>
    </xf>
    <xf numFmtId="0" fontId="33" fillId="0" borderId="1" xfId="0" applyFont="1" applyBorder="1" applyAlignment="1">
      <alignment horizontal="center" vertical="center" wrapText="1"/>
    </xf>
    <xf numFmtId="14" fontId="28" fillId="0" borderId="1" xfId="0" applyNumberFormat="1" applyFont="1" applyBorder="1" applyAlignment="1">
      <alignment horizontal="center" vertical="center" wrapText="1"/>
    </xf>
    <xf numFmtId="0" fontId="27" fillId="0" borderId="4" xfId="4" applyFont="1" applyBorder="1" applyAlignment="1">
      <alignment horizontal="center" vertical="center" wrapText="1"/>
    </xf>
    <xf numFmtId="15" fontId="27" fillId="0" borderId="4" xfId="4" applyNumberFormat="1" applyFont="1" applyBorder="1" applyAlignment="1">
      <alignment horizontal="center" vertical="center" wrapText="1"/>
    </xf>
    <xf numFmtId="0" fontId="22" fillId="0" borderId="0" xfId="3" applyFont="1" applyAlignment="1">
      <alignment horizontal="center" vertical="center" wrapText="1"/>
    </xf>
    <xf numFmtId="0" fontId="20" fillId="0" borderId="9" xfId="4" applyFont="1" applyBorder="1" applyAlignment="1">
      <alignment horizontal="center" vertical="top" wrapText="1"/>
    </xf>
    <xf numFmtId="0" fontId="20" fillId="0" borderId="9" xfId="4" applyFont="1" applyBorder="1" applyAlignment="1">
      <alignment horizontal="left" vertical="top" wrapText="1"/>
    </xf>
    <xf numFmtId="9" fontId="22" fillId="0" borderId="9" xfId="5" applyFont="1" applyFill="1" applyBorder="1" applyAlignment="1">
      <alignment horizontal="center" vertical="center" wrapText="1"/>
    </xf>
    <xf numFmtId="0" fontId="35" fillId="0" borderId="5" xfId="0" applyFont="1" applyBorder="1" applyAlignment="1">
      <alignment horizontal="left" vertical="center" wrapText="1"/>
    </xf>
    <xf numFmtId="0" fontId="25" fillId="0" borderId="0" xfId="3" applyFont="1" applyAlignment="1">
      <alignment vertical="center" wrapText="1"/>
    </xf>
    <xf numFmtId="0" fontId="25" fillId="0" borderId="13" xfId="3" applyFont="1" applyBorder="1" applyAlignment="1">
      <alignment vertical="center" wrapText="1"/>
    </xf>
    <xf numFmtId="0" fontId="25" fillId="0" borderId="17" xfId="3" applyFont="1" applyBorder="1" applyAlignment="1">
      <alignment vertical="center" wrapText="1"/>
    </xf>
    <xf numFmtId="0" fontId="25" fillId="8" borderId="4" xfId="4" applyFont="1" applyFill="1" applyBorder="1" applyAlignment="1">
      <alignment horizontal="center" vertical="center" wrapText="1"/>
    </xf>
    <xf numFmtId="0" fontId="22" fillId="0" borderId="0" xfId="3" applyFont="1" applyAlignment="1">
      <alignment vertical="center" wrapText="1"/>
    </xf>
    <xf numFmtId="0" fontId="25" fillId="8" borderId="25" xfId="4" applyFont="1" applyFill="1" applyBorder="1" applyAlignment="1">
      <alignment horizontal="center" vertical="center" wrapText="1"/>
    </xf>
    <xf numFmtId="0" fontId="25" fillId="8" borderId="39" xfId="4" applyFont="1" applyFill="1" applyBorder="1" applyAlignment="1">
      <alignment horizontal="center" vertical="center" wrapText="1"/>
    </xf>
    <xf numFmtId="0" fontId="35" fillId="0" borderId="44" xfId="0" applyFont="1" applyBorder="1" applyAlignment="1">
      <alignment horizontal="left" vertical="center" wrapText="1"/>
    </xf>
    <xf numFmtId="0" fontId="35" fillId="0" borderId="50" xfId="0" applyFont="1" applyBorder="1" applyAlignment="1">
      <alignment horizontal="left" vertical="center" wrapText="1"/>
    </xf>
    <xf numFmtId="15" fontId="27" fillId="0" borderId="0" xfId="0" applyNumberFormat="1" applyFont="1" applyAlignment="1">
      <alignment horizontal="center" vertical="center" wrapText="1"/>
    </xf>
    <xf numFmtId="0" fontId="22" fillId="0" borderId="0" xfId="0" applyFont="1" applyAlignment="1">
      <alignment horizontal="left" vertical="top" wrapText="1"/>
    </xf>
    <xf numFmtId="15" fontId="22" fillId="0" borderId="0" xfId="0" applyNumberFormat="1" applyFont="1" applyAlignment="1">
      <alignment horizontal="center" vertical="center" wrapText="1"/>
    </xf>
    <xf numFmtId="0" fontId="22" fillId="0" borderId="39" xfId="0" applyFont="1" applyBorder="1" applyAlignment="1">
      <alignment horizontal="left" vertical="top" wrapText="1"/>
    </xf>
    <xf numFmtId="0" fontId="22" fillId="0" borderId="39" xfId="0" applyFont="1" applyBorder="1" applyAlignment="1">
      <alignment horizontal="left" vertical="center" wrapText="1"/>
    </xf>
    <xf numFmtId="0" fontId="22" fillId="0" borderId="31" xfId="0" applyFont="1" applyBorder="1" applyAlignment="1">
      <alignment horizontal="center" vertical="center" wrapText="1"/>
    </xf>
    <xf numFmtId="0" fontId="22" fillId="0" borderId="25" xfId="0" applyFont="1" applyBorder="1" applyAlignment="1">
      <alignment horizontal="center" vertical="center" wrapText="1"/>
    </xf>
    <xf numFmtId="9" fontId="22" fillId="0" borderId="39" xfId="0" applyNumberFormat="1" applyFont="1" applyBorder="1" applyAlignment="1">
      <alignment horizontal="center" vertical="center" wrapText="1"/>
    </xf>
    <xf numFmtId="0" fontId="22" fillId="0" borderId="39" xfId="0" applyFont="1" applyBorder="1" applyAlignment="1">
      <alignment horizontal="center" vertical="center" wrapText="1"/>
    </xf>
    <xf numFmtId="0" fontId="27" fillId="0" borderId="39" xfId="0" applyFont="1" applyBorder="1" applyAlignment="1">
      <alignment horizontal="center" vertical="center" wrapText="1"/>
    </xf>
    <xf numFmtId="0" fontId="22" fillId="0" borderId="17" xfId="0" applyFont="1" applyBorder="1" applyAlignment="1">
      <alignment horizontal="left" vertical="top" wrapText="1"/>
    </xf>
    <xf numFmtId="0" fontId="22" fillId="0" borderId="25" xfId="0" applyFont="1" applyBorder="1" applyAlignment="1">
      <alignment horizontal="left" vertical="top" wrapText="1"/>
    </xf>
    <xf numFmtId="0" fontId="22" fillId="0" borderId="4" xfId="0" applyFont="1" applyBorder="1" applyAlignment="1">
      <alignment horizontal="justify" vertical="center" wrapText="1"/>
    </xf>
    <xf numFmtId="15" fontId="27" fillId="0" borderId="39" xfId="0" applyNumberFormat="1" applyFont="1" applyBorder="1" applyAlignment="1">
      <alignment horizontal="center" vertical="center" wrapText="1"/>
    </xf>
    <xf numFmtId="0" fontId="22" fillId="0" borderId="17" xfId="0" applyFont="1" applyBorder="1" applyAlignment="1">
      <alignment horizontal="center" vertical="center" wrapText="1"/>
    </xf>
    <xf numFmtId="0" fontId="22" fillId="0" borderId="17" xfId="0" applyFont="1" applyBorder="1" applyAlignment="1">
      <alignment horizontal="justify" vertical="top" wrapText="1"/>
    </xf>
    <xf numFmtId="0" fontId="22" fillId="0" borderId="25" xfId="0" applyFont="1" applyBorder="1" applyAlignment="1">
      <alignment vertical="top" wrapText="1"/>
    </xf>
    <xf numFmtId="0" fontId="22" fillId="0" borderId="55" xfId="0" applyFont="1" applyBorder="1" applyAlignment="1">
      <alignment horizontal="center" vertical="center" wrapText="1"/>
    </xf>
    <xf numFmtId="9" fontId="51" fillId="2" borderId="39" xfId="4" applyNumberFormat="1" applyFont="1" applyFill="1" applyBorder="1" applyAlignment="1">
      <alignment horizontal="center" vertical="center"/>
    </xf>
    <xf numFmtId="0" fontId="25" fillId="0" borderId="0" xfId="7" applyFont="1" applyAlignment="1">
      <alignment vertical="center" wrapText="1"/>
    </xf>
    <xf numFmtId="0" fontId="25" fillId="0" borderId="16" xfId="7" applyFont="1" applyBorder="1" applyAlignment="1">
      <alignment vertical="center" wrapText="1"/>
    </xf>
    <xf numFmtId="0" fontId="25" fillId="0" borderId="13" xfId="7" applyFont="1" applyBorder="1" applyAlignment="1">
      <alignment vertical="center" wrapText="1"/>
    </xf>
    <xf numFmtId="0" fontId="25" fillId="0" borderId="17" xfId="7" applyFont="1" applyBorder="1" applyAlignment="1">
      <alignment vertical="center" wrapText="1"/>
    </xf>
    <xf numFmtId="0" fontId="25" fillId="8" borderId="2" xfId="9" applyFont="1" applyFill="1" applyBorder="1" applyAlignment="1">
      <alignment horizontal="center" vertical="center" wrapText="1"/>
    </xf>
    <xf numFmtId="0" fontId="22" fillId="0" borderId="0" xfId="7" applyFont="1" applyAlignment="1">
      <alignment vertical="center" wrapText="1"/>
    </xf>
    <xf numFmtId="0" fontId="25" fillId="8" borderId="39" xfId="9" applyFont="1" applyFill="1" applyBorder="1" applyAlignment="1">
      <alignment horizontal="center" vertical="center" wrapText="1"/>
    </xf>
    <xf numFmtId="0" fontId="20" fillId="0" borderId="4" xfId="9" applyFont="1" applyBorder="1" applyAlignment="1">
      <alignment horizontal="left" vertical="top" wrapText="1"/>
    </xf>
    <xf numFmtId="9" fontId="51" fillId="2" borderId="4" xfId="9" applyNumberFormat="1" applyFont="1" applyFill="1" applyBorder="1" applyAlignment="1">
      <alignment horizontal="center" vertical="center"/>
    </xf>
    <xf numFmtId="0" fontId="27" fillId="0" borderId="0" xfId="9" applyFont="1" applyAlignment="1">
      <alignment horizontal="center" vertical="center" wrapText="1"/>
    </xf>
    <xf numFmtId="15" fontId="27" fillId="0" borderId="0" xfId="9" applyNumberFormat="1" applyFont="1" applyAlignment="1">
      <alignment horizontal="center" vertical="center" wrapText="1"/>
    </xf>
    <xf numFmtId="0" fontId="22" fillId="0" borderId="0" xfId="9" applyFont="1" applyAlignment="1">
      <alignment horizontal="center" vertical="center" wrapText="1"/>
    </xf>
    <xf numFmtId="0" fontId="20" fillId="0" borderId="0" xfId="9" applyFont="1" applyAlignment="1">
      <alignment horizontal="center" vertical="center" wrapText="1"/>
    </xf>
    <xf numFmtId="0" fontId="20" fillId="0" borderId="0" xfId="0" applyFont="1" applyAlignment="1">
      <alignment horizontal="justify" vertical="top" wrapText="1"/>
    </xf>
    <xf numFmtId="0" fontId="20" fillId="0" borderId="0" xfId="9" applyFont="1" applyAlignment="1">
      <alignment horizontal="center" vertical="center"/>
    </xf>
    <xf numFmtId="0" fontId="22" fillId="0" borderId="0" xfId="7" applyFont="1" applyAlignment="1">
      <alignment horizontal="left" vertical="center" wrapText="1"/>
    </xf>
    <xf numFmtId="0" fontId="22" fillId="0" borderId="0" xfId="0" applyFont="1" applyAlignment="1">
      <alignment horizontal="center" vertical="center"/>
    </xf>
    <xf numFmtId="0" fontId="25" fillId="8" borderId="57" xfId="4" applyFont="1" applyFill="1" applyBorder="1" applyAlignment="1">
      <alignment horizontal="center" vertical="center" wrapText="1"/>
    </xf>
    <xf numFmtId="0" fontId="25" fillId="8" borderId="15" xfId="4" applyFont="1" applyFill="1" applyBorder="1" applyAlignment="1">
      <alignment horizontal="center" vertical="center" wrapText="1"/>
    </xf>
    <xf numFmtId="0" fontId="22" fillId="0" borderId="39" xfId="0" applyFont="1" applyBorder="1" applyAlignment="1">
      <alignment vertical="center" wrapText="1"/>
    </xf>
    <xf numFmtId="0" fontId="26" fillId="0" borderId="39" xfId="0" applyFont="1" applyBorder="1" applyAlignment="1">
      <alignment horizontal="center" vertical="center" wrapText="1"/>
    </xf>
    <xf numFmtId="9" fontId="22" fillId="0" borderId="39" xfId="5" applyFont="1" applyFill="1" applyBorder="1" applyAlignment="1">
      <alignment horizontal="center" vertical="center" wrapText="1"/>
    </xf>
    <xf numFmtId="14" fontId="22" fillId="0" borderId="39" xfId="0" applyNumberFormat="1" applyFont="1" applyBorder="1" applyAlignment="1">
      <alignment horizontal="center" vertical="center"/>
    </xf>
    <xf numFmtId="0" fontId="22" fillId="0" borderId="39" xfId="7" applyFont="1" applyBorder="1" applyAlignment="1">
      <alignment horizontal="left" vertical="center" wrapText="1"/>
    </xf>
    <xf numFmtId="9" fontId="22" fillId="0" borderId="0" xfId="0" applyNumberFormat="1" applyFont="1" applyAlignment="1">
      <alignment vertical="center" wrapText="1"/>
    </xf>
    <xf numFmtId="14" fontId="22" fillId="0" borderId="0" xfId="0" applyNumberFormat="1" applyFont="1" applyAlignment="1">
      <alignment vertical="center"/>
    </xf>
    <xf numFmtId="9" fontId="21" fillId="0" borderId="0" xfId="4" applyNumberFormat="1" applyFont="1" applyAlignment="1">
      <alignment horizontal="center"/>
    </xf>
    <xf numFmtId="0" fontId="25" fillId="8" borderId="15" xfId="9" applyFont="1" applyFill="1" applyBorder="1" applyAlignment="1">
      <alignment horizontal="center" vertical="center" wrapText="1"/>
    </xf>
    <xf numFmtId="0" fontId="27" fillId="0" borderId="0" xfId="9" applyFont="1" applyAlignment="1">
      <alignment vertical="center" wrapText="1"/>
    </xf>
    <xf numFmtId="15" fontId="27" fillId="0" borderId="0" xfId="9" applyNumberFormat="1" applyFont="1" applyAlignment="1">
      <alignment vertical="center" wrapText="1"/>
    </xf>
    <xf numFmtId="0" fontId="22" fillId="0" borderId="0" xfId="9" applyFont="1" applyAlignment="1">
      <alignment vertical="center" wrapText="1"/>
    </xf>
    <xf numFmtId="0" fontId="20" fillId="0" borderId="0" xfId="9" applyFont="1" applyAlignment="1">
      <alignment vertical="center" wrapText="1"/>
    </xf>
    <xf numFmtId="9" fontId="20" fillId="0" borderId="0" xfId="9" applyNumberFormat="1" applyFont="1" applyAlignment="1">
      <alignment horizontal="center" vertical="center"/>
    </xf>
    <xf numFmtId="0" fontId="25" fillId="8" borderId="57" xfId="9" applyFont="1" applyFill="1" applyBorder="1" applyAlignment="1">
      <alignment horizontal="center" vertical="center" wrapText="1"/>
    </xf>
    <xf numFmtId="0" fontId="27" fillId="0" borderId="39" xfId="9" applyFont="1" applyBorder="1" applyAlignment="1">
      <alignment horizontal="center" vertical="center" wrapText="1"/>
    </xf>
    <xf numFmtId="15" fontId="27" fillId="0" borderId="39" xfId="9" applyNumberFormat="1" applyFont="1" applyBorder="1" applyAlignment="1">
      <alignment horizontal="center" vertical="center" wrapText="1"/>
    </xf>
    <xf numFmtId="0" fontId="22" fillId="0" borderId="39" xfId="9" applyFont="1" applyBorder="1" applyAlignment="1">
      <alignment horizontal="center" vertical="center" wrapText="1"/>
    </xf>
    <xf numFmtId="0" fontId="20" fillId="0" borderId="39" xfId="9" applyFont="1" applyBorder="1" applyAlignment="1">
      <alignment horizontal="center" vertical="center" wrapText="1"/>
    </xf>
    <xf numFmtId="0" fontId="20" fillId="0" borderId="39" xfId="9" applyFont="1" applyBorder="1" applyAlignment="1">
      <alignment horizontal="left" vertical="top" wrapText="1"/>
    </xf>
    <xf numFmtId="0" fontId="20" fillId="0" borderId="39" xfId="4" applyFont="1" applyBorder="1" applyAlignment="1">
      <alignment horizontal="center" vertical="center" wrapText="1"/>
    </xf>
    <xf numFmtId="0" fontId="20" fillId="0" borderId="39" xfId="9" applyFont="1" applyBorder="1" applyAlignment="1">
      <alignment horizontal="center" vertical="center"/>
    </xf>
    <xf numFmtId="9" fontId="20" fillId="0" borderId="39" xfId="9" applyNumberFormat="1" applyFont="1" applyBorder="1" applyAlignment="1">
      <alignment horizontal="center" vertical="center"/>
    </xf>
    <xf numFmtId="0" fontId="20" fillId="0" borderId="39" xfId="0" applyFont="1" applyBorder="1" applyAlignment="1">
      <alignment horizontal="justify" vertical="top" wrapText="1"/>
    </xf>
    <xf numFmtId="9" fontId="51" fillId="2" borderId="39" xfId="9" applyNumberFormat="1" applyFont="1" applyFill="1" applyBorder="1" applyAlignment="1">
      <alignment horizontal="center" vertical="center"/>
    </xf>
    <xf numFmtId="9" fontId="51" fillId="2" borderId="4" xfId="4" applyNumberFormat="1" applyFont="1" applyFill="1" applyBorder="1" applyAlignment="1">
      <alignment horizontal="center" vertical="center"/>
    </xf>
    <xf numFmtId="9" fontId="22" fillId="0" borderId="2" xfId="0" applyNumberFormat="1" applyFont="1" applyBorder="1" applyAlignment="1">
      <alignment horizontal="center" vertical="center" wrapText="1"/>
    </xf>
    <xf numFmtId="15" fontId="22" fillId="0" borderId="39" xfId="0" applyNumberFormat="1" applyFont="1" applyBorder="1" applyAlignment="1">
      <alignment horizontal="center" vertical="center" wrapText="1"/>
    </xf>
    <xf numFmtId="0" fontId="22" fillId="0" borderId="39" xfId="0" applyFont="1" applyBorder="1" applyAlignment="1">
      <alignment vertical="top" wrapText="1"/>
    </xf>
    <xf numFmtId="0" fontId="26" fillId="0" borderId="57" xfId="0" applyFont="1" applyBorder="1" applyAlignment="1">
      <alignment horizontal="center" vertical="center" wrapText="1"/>
    </xf>
    <xf numFmtId="0" fontId="22" fillId="0" borderId="0" xfId="0" applyFont="1" applyAlignment="1">
      <alignment vertical="top" wrapText="1"/>
    </xf>
    <xf numFmtId="15" fontId="22" fillId="0" borderId="0" xfId="0" applyNumberFormat="1" applyFont="1" applyAlignment="1">
      <alignment vertical="center" wrapText="1"/>
    </xf>
    <xf numFmtId="14" fontId="22" fillId="0" borderId="0" xfId="0" applyNumberFormat="1" applyFont="1" applyAlignment="1">
      <alignment horizontal="center" vertical="center" wrapText="1"/>
    </xf>
    <xf numFmtId="0" fontId="22" fillId="0" borderId="4" xfId="0" applyFont="1" applyBorder="1" applyAlignment="1">
      <alignment horizontal="justify" vertical="top" wrapText="1"/>
    </xf>
    <xf numFmtId="0" fontId="22" fillId="0" borderId="0" xfId="0" applyFont="1" applyAlignment="1">
      <alignment horizontal="center" vertical="top" wrapText="1"/>
    </xf>
    <xf numFmtId="9" fontId="50" fillId="2" borderId="39" xfId="4" applyNumberFormat="1" applyFont="1" applyFill="1" applyBorder="1" applyAlignment="1">
      <alignment horizontal="center" vertical="center"/>
    </xf>
    <xf numFmtId="0" fontId="12" fillId="0" borderId="0" xfId="0" applyFont="1" applyAlignment="1">
      <alignment horizontal="center" vertical="center" wrapText="1"/>
    </xf>
    <xf numFmtId="0" fontId="10" fillId="0" borderId="0" xfId="0" applyFont="1" applyAlignment="1">
      <alignment horizontal="center" vertical="center" wrapText="1"/>
    </xf>
    <xf numFmtId="0" fontId="0" fillId="0" borderId="0" xfId="0" applyAlignment="1">
      <alignment horizontal="left" vertical="center" wrapText="1"/>
    </xf>
    <xf numFmtId="0" fontId="16" fillId="0" borderId="0" xfId="0" applyFont="1" applyAlignment="1">
      <alignment horizontal="center" vertical="center" wrapText="1"/>
    </xf>
    <xf numFmtId="0" fontId="8" fillId="0" borderId="0" xfId="0" applyFont="1" applyAlignment="1">
      <alignment horizontal="center" vertical="center" wrapText="1"/>
    </xf>
    <xf numFmtId="9" fontId="8" fillId="0" borderId="0" xfId="5"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2" fillId="0" borderId="58" xfId="0" applyFont="1" applyBorder="1" applyAlignment="1">
      <alignment horizontal="center" vertical="center" wrapText="1"/>
    </xf>
    <xf numFmtId="0" fontId="10" fillId="0" borderId="8" xfId="0" applyFont="1" applyBorder="1" applyAlignment="1">
      <alignment horizontal="center" vertical="center" wrapText="1"/>
    </xf>
    <xf numFmtId="0" fontId="16" fillId="0" borderId="25" xfId="0" applyFont="1" applyBorder="1" applyAlignment="1">
      <alignment horizontal="center" vertical="center" wrapText="1"/>
    </xf>
    <xf numFmtId="0" fontId="10" fillId="0" borderId="39" xfId="0" applyFont="1" applyBorder="1" applyAlignment="1">
      <alignment horizontal="center" vertical="center" wrapText="1"/>
    </xf>
    <xf numFmtId="0" fontId="8" fillId="0" borderId="39" xfId="0" applyFont="1" applyBorder="1" applyAlignment="1">
      <alignment horizontal="left" vertical="center" wrapText="1"/>
    </xf>
    <xf numFmtId="9" fontId="52" fillId="2" borderId="7" xfId="0" applyNumberFormat="1" applyFont="1" applyFill="1" applyBorder="1" applyAlignment="1">
      <alignment horizontal="center" vertical="center"/>
    </xf>
    <xf numFmtId="0" fontId="11" fillId="0" borderId="0" xfId="0" applyFont="1" applyAlignment="1">
      <alignment horizontal="center" vertical="center" wrapText="1"/>
    </xf>
    <xf numFmtId="0" fontId="14" fillId="0" borderId="0" xfId="0" applyFont="1" applyAlignment="1">
      <alignment horizontal="center" vertical="center" wrapText="1"/>
    </xf>
    <xf numFmtId="0" fontId="0" fillId="0" borderId="0" xfId="0" applyAlignment="1">
      <alignment vertical="center" wrapText="1"/>
    </xf>
    <xf numFmtId="0" fontId="22" fillId="0" borderId="0" xfId="0" applyFont="1" applyAlignment="1">
      <alignment horizontal="left" vertical="center" wrapText="1"/>
    </xf>
    <xf numFmtId="0" fontId="8" fillId="0" borderId="0" xfId="0" applyFont="1" applyAlignment="1">
      <alignment horizontal="center" vertical="center"/>
    </xf>
    <xf numFmtId="0" fontId="35" fillId="0" borderId="15" xfId="0" applyFont="1" applyBorder="1" applyAlignment="1">
      <alignment horizontal="left" vertical="center" wrapText="1"/>
    </xf>
    <xf numFmtId="14" fontId="35" fillId="0" borderId="10" xfId="0" applyNumberFormat="1" applyFont="1" applyBorder="1" applyAlignment="1">
      <alignment horizontal="left" vertical="center" wrapText="1"/>
    </xf>
    <xf numFmtId="0" fontId="20" fillId="0" borderId="4" xfId="0" applyFont="1" applyBorder="1" applyAlignment="1">
      <alignment horizontal="justify" vertical="center" wrapText="1"/>
    </xf>
    <xf numFmtId="0" fontId="20" fillId="0" borderId="0" xfId="0" applyFont="1" applyAlignment="1">
      <alignment horizontal="justify" vertical="center" wrapText="1"/>
    </xf>
    <xf numFmtId="0" fontId="28" fillId="0" borderId="0" xfId="0" applyFont="1" applyAlignment="1">
      <alignment horizontal="center" vertical="center" wrapText="1"/>
    </xf>
    <xf numFmtId="0" fontId="27" fillId="0" borderId="8" xfId="0" applyFont="1" applyBorder="1" applyAlignment="1">
      <alignment horizontal="center" vertical="center" wrapText="1"/>
    </xf>
    <xf numFmtId="9" fontId="51" fillId="2" borderId="52" xfId="4" applyNumberFormat="1" applyFont="1" applyFill="1" applyBorder="1" applyAlignment="1">
      <alignment horizontal="center" vertical="center"/>
    </xf>
    <xf numFmtId="15" fontId="27" fillId="0" borderId="59" xfId="0" applyNumberFormat="1" applyFont="1" applyBorder="1" applyAlignment="1">
      <alignment horizontal="center" vertical="center" wrapText="1"/>
    </xf>
    <xf numFmtId="0" fontId="28" fillId="0" borderId="60" xfId="0" applyFont="1" applyBorder="1" applyAlignment="1">
      <alignment horizontal="center" vertical="center" wrapText="1"/>
    </xf>
    <xf numFmtId="0" fontId="22" fillId="0" borderId="60" xfId="0" applyFont="1" applyBorder="1" applyAlignment="1">
      <alignment horizontal="left" vertical="center" wrapText="1"/>
    </xf>
    <xf numFmtId="0" fontId="26" fillId="0" borderId="60" xfId="0" applyFont="1" applyBorder="1" applyAlignment="1">
      <alignment horizontal="center" vertical="center" wrapText="1"/>
    </xf>
    <xf numFmtId="9" fontId="22" fillId="0" borderId="60" xfId="0" applyNumberFormat="1" applyFont="1" applyBorder="1" applyAlignment="1">
      <alignment horizontal="center" vertical="center" wrapText="1"/>
    </xf>
    <xf numFmtId="0" fontId="22" fillId="0" borderId="60" xfId="0" applyFont="1" applyBorder="1" applyAlignment="1">
      <alignment horizontal="center" vertical="center" wrapText="1"/>
    </xf>
    <xf numFmtId="0" fontId="22" fillId="0" borderId="61" xfId="0" applyFont="1" applyBorder="1" applyAlignment="1">
      <alignment horizontal="center" vertical="center" wrapText="1"/>
    </xf>
    <xf numFmtId="0" fontId="27" fillId="0" borderId="13" xfId="3" applyFont="1" applyBorder="1" applyAlignment="1">
      <alignment vertical="center" wrapText="1"/>
    </xf>
    <xf numFmtId="0" fontId="27" fillId="0" borderId="17" xfId="3" applyFont="1" applyBorder="1" applyAlignment="1">
      <alignment vertical="center" wrapText="1"/>
    </xf>
    <xf numFmtId="0" fontId="27" fillId="0" borderId="0" xfId="3" applyFont="1" applyAlignment="1">
      <alignment vertical="center" wrapText="1"/>
    </xf>
    <xf numFmtId="0" fontId="22" fillId="0" borderId="2" xfId="0" applyFont="1" applyBorder="1" applyAlignment="1">
      <alignment horizontal="center" vertical="center"/>
    </xf>
    <xf numFmtId="14" fontId="22" fillId="0" borderId="2" xfId="0" applyNumberFormat="1" applyFont="1" applyBorder="1" applyAlignment="1">
      <alignment horizontal="center" vertical="center" wrapText="1"/>
    </xf>
    <xf numFmtId="9" fontId="22" fillId="0" borderId="25" xfId="0" applyNumberFormat="1" applyFont="1" applyBorder="1" applyAlignment="1">
      <alignment horizontal="center" vertical="center" wrapText="1"/>
    </xf>
    <xf numFmtId="0" fontId="26" fillId="0" borderId="17" xfId="0" applyFont="1" applyBorder="1" applyAlignment="1">
      <alignment horizontal="center" vertical="center" wrapText="1"/>
    </xf>
    <xf numFmtId="0" fontId="26" fillId="0" borderId="25" xfId="0" applyFont="1" applyBorder="1" applyAlignment="1">
      <alignment horizontal="center" vertical="center" wrapText="1"/>
    </xf>
    <xf numFmtId="0" fontId="22" fillId="0" borderId="39" xfId="0" applyFont="1" applyBorder="1" applyAlignment="1">
      <alignment horizontal="center" vertical="center"/>
    </xf>
    <xf numFmtId="14" fontId="22" fillId="0" borderId="39" xfId="0" applyNumberFormat="1" applyFont="1" applyBorder="1" applyAlignment="1">
      <alignment horizontal="center" vertical="center" wrapText="1"/>
    </xf>
    <xf numFmtId="15" fontId="23" fillId="0" borderId="0" xfId="0" applyNumberFormat="1" applyFont="1" applyAlignment="1">
      <alignment horizontal="center" vertical="center" wrapText="1"/>
    </xf>
    <xf numFmtId="9" fontId="22" fillId="0" borderId="10" xfId="0" applyNumberFormat="1" applyFont="1" applyBorder="1" applyAlignment="1">
      <alignment horizontal="center" vertical="center" wrapText="1"/>
    </xf>
    <xf numFmtId="0" fontId="27" fillId="0" borderId="0" xfId="0" applyFont="1" applyAlignment="1">
      <alignment horizontal="center" vertical="top" wrapText="1"/>
    </xf>
    <xf numFmtId="15" fontId="27" fillId="0" borderId="0" xfId="0" applyNumberFormat="1" applyFont="1" applyAlignment="1">
      <alignment horizontal="center" vertical="top" wrapText="1"/>
    </xf>
    <xf numFmtId="0" fontId="13" fillId="0" borderId="13" xfId="3" applyFont="1" applyBorder="1" applyAlignment="1">
      <alignment vertical="center" wrapText="1"/>
    </xf>
    <xf numFmtId="0" fontId="13" fillId="0" borderId="17" xfId="3" applyFont="1" applyBorder="1" applyAlignment="1">
      <alignment vertical="center" wrapText="1"/>
    </xf>
    <xf numFmtId="0" fontId="15" fillId="0" borderId="0" xfId="3" applyAlignment="1">
      <alignment vertical="center" wrapText="1"/>
    </xf>
    <xf numFmtId="0" fontId="20" fillId="0" borderId="39" xfId="0" applyFont="1" applyBorder="1" applyAlignment="1">
      <alignment horizontal="justify" vertical="center" wrapText="1"/>
    </xf>
    <xf numFmtId="0" fontId="20" fillId="0" borderId="39" xfId="0" applyFont="1" applyBorder="1" applyAlignment="1">
      <alignment horizontal="center" vertical="center" wrapText="1"/>
    </xf>
    <xf numFmtId="0" fontId="25" fillId="0" borderId="0" xfId="4" applyFont="1" applyAlignment="1">
      <alignment horizontal="center" vertical="center" wrapText="1"/>
    </xf>
    <xf numFmtId="15" fontId="25" fillId="0" borderId="0" xfId="4" applyNumberFormat="1" applyFont="1" applyAlignment="1">
      <alignment horizontal="center" vertical="center" wrapText="1"/>
    </xf>
    <xf numFmtId="0" fontId="22" fillId="0" borderId="0" xfId="4" applyFont="1" applyAlignment="1">
      <alignment horizontal="center" vertical="center" wrapText="1"/>
    </xf>
    <xf numFmtId="0" fontId="20" fillId="0" borderId="0" xfId="4" applyFont="1" applyAlignment="1">
      <alignment horizontal="left" vertical="center" wrapText="1"/>
    </xf>
    <xf numFmtId="0" fontId="20" fillId="0" borderId="0" xfId="4" applyFont="1" applyAlignment="1">
      <alignment horizontal="center" vertical="center"/>
    </xf>
    <xf numFmtId="9" fontId="20" fillId="0" borderId="0" xfId="4" applyNumberFormat="1" applyFont="1" applyAlignment="1">
      <alignment horizontal="center" vertical="center"/>
    </xf>
    <xf numFmtId="14" fontId="22" fillId="0" borderId="0" xfId="0" applyNumberFormat="1" applyFont="1" applyAlignment="1">
      <alignment horizontal="left" vertical="center" wrapText="1"/>
    </xf>
    <xf numFmtId="3" fontId="25" fillId="0" borderId="0" xfId="0" applyNumberFormat="1" applyFont="1" applyAlignment="1">
      <alignment horizontal="center" vertical="center" wrapText="1"/>
    </xf>
    <xf numFmtId="14" fontId="25" fillId="0" borderId="0" xfId="0" applyNumberFormat="1" applyFont="1" applyAlignment="1">
      <alignment horizontal="center" vertical="center" wrapText="1"/>
    </xf>
    <xf numFmtId="0" fontId="22" fillId="0" borderId="0" xfId="0" applyFont="1" applyAlignment="1">
      <alignment horizontal="justify" vertical="top" wrapText="1"/>
    </xf>
    <xf numFmtId="0" fontId="23" fillId="7" borderId="0" xfId="4" applyFont="1" applyFill="1" applyAlignment="1">
      <alignment horizontal="left" vertical="top" wrapText="1"/>
    </xf>
    <xf numFmtId="0" fontId="23" fillId="7" borderId="0" xfId="4" applyFont="1" applyFill="1" applyAlignment="1">
      <alignment horizontal="center" vertical="center" wrapText="1"/>
    </xf>
    <xf numFmtId="14" fontId="23" fillId="7" borderId="0" xfId="4" applyNumberFormat="1" applyFont="1" applyFill="1" applyAlignment="1">
      <alignment horizontal="center" vertical="center" wrapText="1"/>
    </xf>
    <xf numFmtId="0" fontId="19" fillId="0" borderId="0" xfId="4" applyFont="1" applyAlignment="1">
      <alignment horizontal="center" vertical="center" wrapText="1"/>
    </xf>
    <xf numFmtId="0" fontId="26" fillId="0" borderId="0" xfId="4" applyFont="1" applyAlignment="1">
      <alignment horizontal="left" vertical="center" wrapText="1"/>
    </xf>
    <xf numFmtId="0" fontId="32" fillId="0" borderId="0" xfId="0" applyFont="1" applyAlignment="1">
      <alignment horizontal="center" vertical="center" wrapText="1"/>
    </xf>
    <xf numFmtId="0" fontId="25" fillId="8" borderId="2" xfId="4" applyFont="1" applyFill="1" applyBorder="1" applyAlignment="1">
      <alignment horizontal="center" vertical="center" wrapText="1"/>
    </xf>
    <xf numFmtId="0" fontId="32" fillId="0" borderId="0" xfId="0" applyFont="1" applyAlignment="1">
      <alignment vertical="center" wrapText="1"/>
    </xf>
    <xf numFmtId="15" fontId="32" fillId="0" borderId="0" xfId="0" applyNumberFormat="1" applyFont="1" applyAlignment="1">
      <alignment vertical="center" wrapText="1"/>
    </xf>
    <xf numFmtId="0" fontId="28" fillId="0" borderId="0" xfId="0" applyFont="1" applyAlignment="1">
      <alignment vertical="center" wrapText="1"/>
    </xf>
    <xf numFmtId="0" fontId="27" fillId="0" borderId="12" xfId="9" applyFont="1" applyBorder="1" applyAlignment="1">
      <alignment vertical="center" wrapText="1"/>
    </xf>
    <xf numFmtId="0" fontId="20" fillId="0" borderId="0" xfId="0" applyFont="1" applyAlignment="1">
      <alignment vertical="top" wrapText="1"/>
    </xf>
    <xf numFmtId="0" fontId="20" fillId="0" borderId="0" xfId="9" applyFont="1" applyAlignment="1">
      <alignment vertical="center"/>
    </xf>
    <xf numFmtId="0" fontId="20" fillId="0" borderId="0" xfId="0" applyFont="1" applyAlignment="1">
      <alignment vertical="center" wrapText="1"/>
    </xf>
    <xf numFmtId="0" fontId="22" fillId="0" borderId="4" xfId="4" applyFont="1" applyBorder="1" applyAlignment="1">
      <alignment vertical="center" wrapText="1"/>
    </xf>
    <xf numFmtId="0" fontId="20" fillId="0" borderId="4" xfId="4" applyFont="1" applyBorder="1" applyAlignment="1">
      <alignment vertical="center" wrapText="1"/>
    </xf>
    <xf numFmtId="0" fontId="26" fillId="0" borderId="4" xfId="4" applyFont="1" applyBorder="1" applyAlignment="1">
      <alignment vertical="center" wrapText="1"/>
    </xf>
    <xf numFmtId="0" fontId="19" fillId="0" borderId="0" xfId="4" applyFont="1" applyAlignment="1">
      <alignment vertical="center" wrapText="1"/>
    </xf>
    <xf numFmtId="0" fontId="26" fillId="0" borderId="0" xfId="4" applyFont="1" applyAlignment="1">
      <alignment vertical="center" wrapText="1"/>
    </xf>
    <xf numFmtId="0" fontId="22" fillId="0" borderId="0" xfId="4" applyFont="1" applyAlignment="1">
      <alignment vertical="center" wrapText="1"/>
    </xf>
    <xf numFmtId="0" fontId="20" fillId="0" borderId="0" xfId="9" applyFont="1" applyAlignment="1">
      <alignment horizontal="left" vertical="center" wrapText="1"/>
    </xf>
    <xf numFmtId="0" fontId="19" fillId="0" borderId="0" xfId="9" applyFont="1" applyAlignment="1">
      <alignment vertical="center" wrapText="1"/>
    </xf>
    <xf numFmtId="15" fontId="2" fillId="0" borderId="0" xfId="9" applyNumberFormat="1" applyAlignment="1">
      <alignment vertical="center" wrapText="1"/>
    </xf>
    <xf numFmtId="0" fontId="27" fillId="7" borderId="0" xfId="0" applyFont="1" applyFill="1" applyAlignment="1">
      <alignment horizontal="center" vertical="center" wrapText="1"/>
    </xf>
    <xf numFmtId="15" fontId="27" fillId="7" borderId="0" xfId="0" applyNumberFormat="1" applyFont="1" applyFill="1" applyAlignment="1">
      <alignment horizontal="center" vertical="center" wrapText="1"/>
    </xf>
    <xf numFmtId="0" fontId="22" fillId="7" borderId="0" xfId="0" applyFont="1" applyFill="1" applyAlignment="1">
      <alignment horizontal="center" vertical="center" wrapText="1"/>
    </xf>
    <xf numFmtId="0" fontId="20" fillId="7" borderId="0" xfId="0" applyFont="1" applyFill="1" applyAlignment="1">
      <alignment horizontal="center" vertical="center" wrapText="1"/>
    </xf>
    <xf numFmtId="0" fontId="42" fillId="7" borderId="0" xfId="0" applyFont="1" applyFill="1" applyAlignment="1">
      <alignment horizontal="center" vertical="center" wrapText="1"/>
    </xf>
    <xf numFmtId="0" fontId="30" fillId="0" borderId="0" xfId="9" applyFont="1" applyAlignment="1">
      <alignment horizontal="center" vertical="center" wrapText="1"/>
    </xf>
    <xf numFmtId="0" fontId="27" fillId="0" borderId="0" xfId="4" applyFont="1" applyAlignment="1">
      <alignment horizontal="center" vertical="center" wrapText="1"/>
    </xf>
    <xf numFmtId="15" fontId="27" fillId="0" borderId="0" xfId="4" applyNumberFormat="1" applyFont="1" applyAlignment="1">
      <alignment horizontal="center" vertical="center" wrapText="1"/>
    </xf>
    <xf numFmtId="14" fontId="22" fillId="0" borderId="0" xfId="4" applyNumberFormat="1" applyFont="1" applyAlignment="1">
      <alignment horizontal="center" vertical="center" wrapText="1"/>
    </xf>
    <xf numFmtId="0" fontId="25" fillId="0" borderId="20" xfId="7" applyFont="1" applyBorder="1" applyAlignment="1">
      <alignment vertical="center" wrapText="1"/>
    </xf>
    <xf numFmtId="0" fontId="25" fillId="0" borderId="36" xfId="7" applyFont="1" applyBorder="1" applyAlignment="1">
      <alignment vertical="center" wrapText="1"/>
    </xf>
    <xf numFmtId="0" fontId="25" fillId="7" borderId="0" xfId="4" applyFont="1" applyFill="1" applyAlignment="1">
      <alignment horizontal="center" vertical="center" wrapText="1"/>
    </xf>
    <xf numFmtId="0" fontId="25" fillId="0" borderId="0" xfId="0" applyFont="1" applyAlignment="1">
      <alignment vertical="center" wrapText="1"/>
    </xf>
    <xf numFmtId="0" fontId="28" fillId="0" borderId="0" xfId="0" applyFont="1" applyAlignment="1">
      <alignment horizontal="left" vertical="top" wrapText="1"/>
    </xf>
    <xf numFmtId="0" fontId="33" fillId="0" borderId="0" xfId="0" applyFont="1" applyAlignment="1">
      <alignment horizontal="center" vertical="center" wrapText="1"/>
    </xf>
    <xf numFmtId="9" fontId="28" fillId="0" borderId="0" xfId="0" applyNumberFormat="1" applyFont="1" applyAlignment="1">
      <alignment horizontal="center" vertical="center" wrapText="1"/>
    </xf>
    <xf numFmtId="0" fontId="28" fillId="0" borderId="0" xfId="0" applyFont="1" applyAlignment="1">
      <alignment horizontal="center" vertical="center"/>
    </xf>
    <xf numFmtId="9" fontId="20" fillId="0" borderId="0" xfId="4" applyNumberFormat="1" applyFont="1" applyAlignment="1">
      <alignment horizontal="center" vertical="center" wrapText="1"/>
    </xf>
    <xf numFmtId="0" fontId="28" fillId="0" borderId="0" xfId="0" applyFont="1" applyAlignment="1">
      <alignment horizontal="left" vertical="center" wrapText="1"/>
    </xf>
    <xf numFmtId="14" fontId="28" fillId="0" borderId="0" xfId="0" applyNumberFormat="1" applyFont="1" applyAlignment="1">
      <alignment horizontal="center" vertical="center" wrapText="1"/>
    </xf>
    <xf numFmtId="0" fontId="27" fillId="7" borderId="0" xfId="4" applyFont="1" applyFill="1" applyAlignment="1">
      <alignment horizontal="center" vertical="center" wrapText="1"/>
    </xf>
    <xf numFmtId="0" fontId="28" fillId="0" borderId="0" xfId="0" applyFont="1" applyAlignment="1">
      <alignment horizontal="justify" vertical="center" wrapText="1"/>
    </xf>
    <xf numFmtId="0" fontId="22" fillId="7" borderId="0" xfId="4" applyFont="1" applyFill="1" applyAlignment="1">
      <alignment horizontal="center" vertical="center" wrapText="1"/>
    </xf>
    <xf numFmtId="14" fontId="22" fillId="7" borderId="0" xfId="4" applyNumberFormat="1" applyFont="1" applyFill="1" applyAlignment="1">
      <alignment horizontal="center" vertical="center" wrapText="1"/>
    </xf>
    <xf numFmtId="0" fontId="23" fillId="0" borderId="0" xfId="0" applyFont="1" applyAlignment="1">
      <alignment horizontal="justify" vertical="center" wrapText="1"/>
    </xf>
    <xf numFmtId="0" fontId="23" fillId="0" borderId="0" xfId="4" applyFont="1" applyAlignment="1">
      <alignment horizontal="center" vertical="center" wrapText="1"/>
    </xf>
    <xf numFmtId="14" fontId="23" fillId="0" borderId="0" xfId="4" applyNumberFormat="1" applyFont="1" applyAlignment="1">
      <alignment horizontal="center" vertical="center" wrapText="1"/>
    </xf>
    <xf numFmtId="14" fontId="20" fillId="0" borderId="0" xfId="4" applyNumberFormat="1" applyFont="1" applyAlignment="1">
      <alignment horizontal="center" vertical="center"/>
    </xf>
    <xf numFmtId="14" fontId="28" fillId="0" borderId="0" xfId="0" applyNumberFormat="1" applyFont="1" applyAlignment="1">
      <alignment horizontal="center" vertical="center"/>
    </xf>
    <xf numFmtId="0" fontId="20" fillId="7" borderId="0" xfId="0" applyFont="1" applyFill="1" applyAlignment="1">
      <alignment horizontal="justify" vertical="center" wrapText="1"/>
    </xf>
    <xf numFmtId="9" fontId="20" fillId="0" borderId="2" xfId="9" applyNumberFormat="1" applyFont="1" applyBorder="1" applyAlignment="1">
      <alignment horizontal="center" vertical="center"/>
    </xf>
    <xf numFmtId="0" fontId="20" fillId="0" borderId="0" xfId="9" applyFont="1" applyAlignment="1">
      <alignment horizontal="left" vertical="top" wrapText="1"/>
    </xf>
    <xf numFmtId="15" fontId="0" fillId="0" borderId="0" xfId="0" applyNumberFormat="1" applyAlignment="1">
      <alignment horizontal="center" vertical="center"/>
    </xf>
    <xf numFmtId="165" fontId="27" fillId="0" borderId="0" xfId="0" applyNumberFormat="1" applyFont="1" applyAlignment="1">
      <alignment horizontal="center" vertical="center" wrapText="1"/>
    </xf>
    <xf numFmtId="0" fontId="41" fillId="0" borderId="0" xfId="0" applyFont="1" applyAlignment="1">
      <alignment horizontal="left" vertical="center" wrapText="1"/>
    </xf>
    <xf numFmtId="0" fontId="20" fillId="7" borderId="0" xfId="0" applyFont="1" applyFill="1" applyAlignment="1">
      <alignment horizontal="justify" vertical="top" wrapText="1"/>
    </xf>
    <xf numFmtId="0" fontId="27" fillId="0" borderId="0" xfId="0" applyFont="1" applyAlignment="1">
      <alignment horizontal="center" vertical="center"/>
    </xf>
    <xf numFmtId="14" fontId="27" fillId="0" borderId="0" xfId="9" applyNumberFormat="1" applyFont="1" applyAlignment="1">
      <alignment horizontal="center" vertical="center" wrapText="1"/>
    </xf>
    <xf numFmtId="0" fontId="48" fillId="0" borderId="0" xfId="0" applyFont="1" applyAlignment="1">
      <alignment horizontal="center" vertical="center" wrapText="1"/>
    </xf>
    <xf numFmtId="0" fontId="20" fillId="0" borderId="0" xfId="0" applyFont="1" applyAlignment="1">
      <alignment horizontal="left" vertical="center" wrapText="1"/>
    </xf>
    <xf numFmtId="0" fontId="22" fillId="7" borderId="0" xfId="0" applyFont="1" applyFill="1"/>
    <xf numFmtId="0" fontId="37" fillId="0" borderId="62" xfId="0" applyFont="1" applyBorder="1" applyAlignment="1">
      <alignment horizontal="center" vertical="center" wrapText="1"/>
    </xf>
    <xf numFmtId="0" fontId="37" fillId="0" borderId="62" xfId="0" applyFont="1" applyBorder="1" applyAlignment="1">
      <alignment horizontal="left" vertical="center" wrapText="1"/>
    </xf>
    <xf numFmtId="0" fontId="53" fillId="0" borderId="62" xfId="0" applyFont="1" applyBorder="1" applyAlignment="1">
      <alignment horizontal="center" vertical="center" wrapText="1"/>
    </xf>
    <xf numFmtId="9" fontId="37" fillId="0" borderId="62" xfId="0" applyNumberFormat="1" applyFont="1" applyBorder="1" applyAlignment="1">
      <alignment horizontal="center" vertical="center" wrapText="1"/>
    </xf>
    <xf numFmtId="0" fontId="37" fillId="0" borderId="0" xfId="0" applyFont="1" applyAlignment="1">
      <alignment vertical="center" wrapText="1"/>
    </xf>
    <xf numFmtId="0" fontId="53" fillId="0" borderId="0" xfId="0" applyFont="1" applyAlignment="1">
      <alignment vertical="center" wrapText="1"/>
    </xf>
    <xf numFmtId="9" fontId="37" fillId="0" borderId="0" xfId="0" applyNumberFormat="1" applyFont="1" applyAlignment="1">
      <alignment vertical="center" wrapText="1"/>
    </xf>
    <xf numFmtId="0" fontId="37" fillId="0" borderId="0" xfId="0" applyFont="1" applyAlignment="1">
      <alignment horizontal="center" vertical="center" wrapText="1"/>
    </xf>
    <xf numFmtId="0" fontId="53" fillId="0" borderId="0" xfId="0" applyFont="1" applyAlignment="1">
      <alignment horizontal="center" vertical="center" wrapText="1"/>
    </xf>
    <xf numFmtId="0" fontId="8" fillId="0" borderId="0" xfId="0" applyFont="1" applyAlignment="1">
      <alignment wrapText="1"/>
    </xf>
    <xf numFmtId="0" fontId="37" fillId="0" borderId="39" xfId="0" applyFont="1" applyBorder="1" applyAlignment="1">
      <alignment vertical="center" wrapText="1"/>
    </xf>
    <xf numFmtId="0" fontId="53" fillId="0" borderId="39" xfId="0" applyFont="1" applyBorder="1" applyAlignment="1">
      <alignment vertical="center" wrapText="1"/>
    </xf>
    <xf numFmtId="9" fontId="37" fillId="0" borderId="39" xfId="0" applyNumberFormat="1" applyFont="1" applyBorder="1" applyAlignment="1">
      <alignment vertical="center" wrapText="1"/>
    </xf>
    <xf numFmtId="0" fontId="37" fillId="0" borderId="39" xfId="0" applyFont="1" applyBorder="1" applyAlignment="1">
      <alignment horizontal="center" vertical="center" wrapText="1"/>
    </xf>
    <xf numFmtId="9" fontId="37" fillId="0" borderId="39" xfId="0" applyNumberFormat="1" applyFont="1" applyBorder="1" applyAlignment="1">
      <alignment horizontal="center" vertical="center" wrapText="1"/>
    </xf>
    <xf numFmtId="0" fontId="53" fillId="0" borderId="39" xfId="0" applyFont="1" applyBorder="1" applyAlignment="1">
      <alignment horizontal="center" vertical="center" wrapText="1"/>
    </xf>
    <xf numFmtId="0" fontId="19" fillId="0" borderId="8" xfId="4" applyFont="1" applyBorder="1" applyAlignment="1">
      <alignment horizontal="center" vertical="center" wrapText="1"/>
    </xf>
    <xf numFmtId="0" fontId="20" fillId="0" borderId="39" xfId="4" applyFont="1" applyBorder="1" applyAlignment="1">
      <alignment horizontal="left" vertical="center" wrapText="1"/>
    </xf>
    <xf numFmtId="0" fontId="26" fillId="0" borderId="39" xfId="4" applyFont="1" applyBorder="1" applyAlignment="1">
      <alignment horizontal="left" vertical="center" wrapText="1"/>
    </xf>
    <xf numFmtId="9" fontId="20" fillId="0" borderId="39" xfId="4" applyNumberFormat="1" applyFont="1" applyBorder="1" applyAlignment="1">
      <alignment horizontal="center" vertical="center" wrapText="1"/>
    </xf>
    <xf numFmtId="0" fontId="22" fillId="0" borderId="39" xfId="4" applyFont="1" applyBorder="1" applyAlignment="1">
      <alignment horizontal="center" vertical="center" wrapText="1"/>
    </xf>
    <xf numFmtId="14" fontId="22" fillId="0" borderId="4" xfId="0" applyNumberFormat="1" applyFont="1" applyBorder="1" applyAlignment="1">
      <alignment horizontal="center" vertical="center" wrapText="1"/>
    </xf>
    <xf numFmtId="0" fontId="25" fillId="0" borderId="0" xfId="7" applyFont="1" applyAlignment="1">
      <alignment horizontal="center" vertical="center" wrapText="1"/>
    </xf>
    <xf numFmtId="0" fontId="13" fillId="0" borderId="0" xfId="3" applyFont="1" applyAlignment="1">
      <alignment vertical="center" wrapText="1"/>
    </xf>
    <xf numFmtId="14" fontId="0" fillId="0" borderId="25" xfId="0" applyNumberFormat="1" applyBorder="1" applyAlignment="1">
      <alignment horizontal="center" vertical="center"/>
    </xf>
    <xf numFmtId="0" fontId="13" fillId="8" borderId="57" xfId="4" applyFont="1" applyFill="1" applyBorder="1" applyAlignment="1">
      <alignment horizontal="center" vertical="center" wrapText="1"/>
    </xf>
    <xf numFmtId="0" fontId="13" fillId="8" borderId="15" xfId="4" applyFont="1" applyFill="1" applyBorder="1" applyAlignment="1">
      <alignment horizontal="center" vertical="center" wrapText="1"/>
    </xf>
    <xf numFmtId="0" fontId="13" fillId="8" borderId="9" xfId="4" applyFont="1" applyFill="1" applyBorder="1" applyAlignment="1">
      <alignment horizontal="center" vertical="center" wrapText="1"/>
    </xf>
    <xf numFmtId="0" fontId="12" fillId="0" borderId="39" xfId="0" applyFont="1" applyBorder="1" applyAlignment="1">
      <alignment horizontal="center" vertical="center" wrapText="1"/>
    </xf>
    <xf numFmtId="15" fontId="12" fillId="0" borderId="39" xfId="0" applyNumberFormat="1" applyFont="1" applyBorder="1" applyAlignment="1">
      <alignment horizontal="center" vertical="center" wrapText="1"/>
    </xf>
    <xf numFmtId="0" fontId="8" fillId="0" borderId="39" xfId="0" applyFont="1" applyBorder="1" applyAlignment="1">
      <alignment horizontal="center" vertical="center" wrapText="1"/>
    </xf>
    <xf numFmtId="0" fontId="16" fillId="0" borderId="39" xfId="0" applyFont="1" applyBorder="1" applyAlignment="1">
      <alignment horizontal="center" vertical="center" wrapText="1"/>
    </xf>
    <xf numFmtId="9" fontId="8" fillId="0" borderId="39" xfId="0" applyNumberFormat="1" applyFont="1" applyBorder="1" applyAlignment="1">
      <alignment horizontal="center" vertical="center" wrapText="1"/>
    </xf>
    <xf numFmtId="0" fontId="0" fillId="0" borderId="39" xfId="0" applyBorder="1" applyAlignment="1">
      <alignment horizontal="center" vertical="center" wrapText="1"/>
    </xf>
    <xf numFmtId="0" fontId="25" fillId="0" borderId="39" xfId="4" applyFont="1" applyBorder="1" applyAlignment="1">
      <alignment horizontal="center" vertical="center" wrapText="1"/>
    </xf>
    <xf numFmtId="15" fontId="25" fillId="0" borderId="39" xfId="4" applyNumberFormat="1" applyFont="1" applyBorder="1" applyAlignment="1">
      <alignment horizontal="center" vertical="center" wrapText="1"/>
    </xf>
    <xf numFmtId="0" fontId="20" fillId="0" borderId="39" xfId="4" applyFont="1" applyBorder="1" applyAlignment="1">
      <alignment horizontal="left" vertical="top" wrapText="1"/>
    </xf>
    <xf numFmtId="0" fontId="20" fillId="0" borderId="39" xfId="4" applyFont="1" applyBorder="1" applyAlignment="1">
      <alignment horizontal="center" vertical="center"/>
    </xf>
    <xf numFmtId="9" fontId="20" fillId="0" borderId="39" xfId="4" applyNumberFormat="1" applyFont="1" applyBorder="1" applyAlignment="1">
      <alignment horizontal="center" vertical="center"/>
    </xf>
    <xf numFmtId="0" fontId="22" fillId="0" borderId="2" xfId="0" applyFont="1" applyBorder="1" applyAlignment="1">
      <alignment horizontal="left" vertical="top" wrapText="1"/>
    </xf>
    <xf numFmtId="0" fontId="22" fillId="0" borderId="15" xfId="0" applyFont="1" applyBorder="1" applyAlignment="1">
      <alignment horizontal="left" vertical="top" wrapText="1"/>
    </xf>
    <xf numFmtId="0" fontId="26" fillId="0" borderId="31" xfId="0" applyFont="1" applyBorder="1" applyAlignment="1">
      <alignment horizontal="center" vertical="center" wrapText="1"/>
    </xf>
    <xf numFmtId="0" fontId="22" fillId="0" borderId="15" xfId="0" applyFont="1" applyBorder="1" applyAlignment="1">
      <alignment horizontal="left" vertical="center" wrapText="1"/>
    </xf>
    <xf numFmtId="0" fontId="28" fillId="0" borderId="39" xfId="0" applyFont="1" applyBorder="1" applyAlignment="1">
      <alignment horizontal="center" vertical="center" wrapText="1"/>
    </xf>
    <xf numFmtId="0" fontId="25" fillId="8" borderId="59" xfId="4" applyFont="1" applyFill="1" applyBorder="1" applyAlignment="1">
      <alignment horizontal="center" vertical="center" wrapText="1"/>
    </xf>
    <xf numFmtId="0" fontId="25" fillId="8" borderId="60" xfId="4" applyFont="1" applyFill="1" applyBorder="1" applyAlignment="1">
      <alignment horizontal="center" vertical="center" wrapText="1"/>
    </xf>
    <xf numFmtId="0" fontId="25" fillId="8" borderId="61" xfId="4" applyFont="1" applyFill="1" applyBorder="1" applyAlignment="1">
      <alignment horizontal="center" vertical="center" wrapText="1"/>
    </xf>
    <xf numFmtId="0" fontId="25" fillId="8" borderId="64" xfId="4" applyFont="1" applyFill="1" applyBorder="1" applyAlignment="1">
      <alignment horizontal="center" vertical="center" wrapText="1"/>
    </xf>
    <xf numFmtId="0" fontId="25" fillId="8" borderId="51" xfId="4" applyFont="1" applyFill="1" applyBorder="1" applyAlignment="1">
      <alignment horizontal="center" vertical="center" wrapText="1"/>
    </xf>
    <xf numFmtId="0" fontId="25" fillId="8" borderId="65" xfId="4" applyFont="1" applyFill="1" applyBorder="1" applyAlignment="1">
      <alignment horizontal="center" vertical="center" wrapText="1"/>
    </xf>
    <xf numFmtId="0" fontId="27" fillId="0" borderId="59" xfId="0" applyFont="1" applyBorder="1" applyAlignment="1">
      <alignment horizontal="center" vertical="center" wrapText="1"/>
    </xf>
    <xf numFmtId="15" fontId="27" fillId="0" borderId="60" xfId="0" applyNumberFormat="1" applyFont="1" applyBorder="1" applyAlignment="1">
      <alignment horizontal="center" vertical="center" wrapText="1"/>
    </xf>
    <xf numFmtId="14" fontId="22" fillId="0" borderId="61" xfId="0" applyNumberFormat="1" applyFont="1" applyBorder="1" applyAlignment="1">
      <alignment horizontal="center" vertical="center" wrapText="1"/>
    </xf>
    <xf numFmtId="0" fontId="25" fillId="8" borderId="64" xfId="9" applyFont="1" applyFill="1" applyBorder="1" applyAlignment="1">
      <alignment horizontal="center" vertical="center" wrapText="1"/>
    </xf>
    <xf numFmtId="0" fontId="25" fillId="8" borderId="51" xfId="9" applyFont="1" applyFill="1" applyBorder="1" applyAlignment="1">
      <alignment horizontal="center" vertical="center" wrapText="1"/>
    </xf>
    <xf numFmtId="0" fontId="25" fillId="8" borderId="65" xfId="9" applyFont="1" applyFill="1" applyBorder="1" applyAlignment="1">
      <alignment horizontal="center" vertical="center" wrapText="1"/>
    </xf>
    <xf numFmtId="0" fontId="27" fillId="0" borderId="59" xfId="9" applyFont="1" applyBorder="1" applyAlignment="1">
      <alignment horizontal="center" vertical="center" wrapText="1"/>
    </xf>
    <xf numFmtId="15" fontId="27" fillId="0" borderId="60" xfId="9" applyNumberFormat="1" applyFont="1" applyBorder="1" applyAlignment="1">
      <alignment horizontal="center" vertical="center" wrapText="1"/>
    </xf>
    <xf numFmtId="0" fontId="22" fillId="0" borderId="60" xfId="9" applyFont="1" applyBorder="1" applyAlignment="1">
      <alignment horizontal="center" vertical="center" wrapText="1"/>
    </xf>
    <xf numFmtId="0" fontId="20" fillId="0" borderId="60" xfId="9" applyFont="1" applyBorder="1" applyAlignment="1">
      <alignment horizontal="center" vertical="center" wrapText="1"/>
    </xf>
    <xf numFmtId="0" fontId="20" fillId="0" borderId="60" xfId="0" applyFont="1" applyBorder="1" applyAlignment="1">
      <alignment horizontal="justify" vertical="top" wrapText="1"/>
    </xf>
    <xf numFmtId="0" fontId="20" fillId="0" borderId="60" xfId="4" applyFont="1" applyBorder="1" applyAlignment="1">
      <alignment horizontal="center" vertical="center" wrapText="1"/>
    </xf>
    <xf numFmtId="0" fontId="20" fillId="0" borderId="60" xfId="9" applyFont="1" applyBorder="1" applyAlignment="1">
      <alignment horizontal="center" vertical="center"/>
    </xf>
    <xf numFmtId="9" fontId="20" fillId="0" borderId="60" xfId="9" applyNumberFormat="1" applyFont="1" applyBorder="1" applyAlignment="1">
      <alignment horizontal="center" vertical="center"/>
    </xf>
    <xf numFmtId="0" fontId="20" fillId="0" borderId="60" xfId="0" applyFont="1" applyBorder="1" applyAlignment="1">
      <alignment horizontal="center" vertical="center" wrapText="1"/>
    </xf>
    <xf numFmtId="3" fontId="25" fillId="0" borderId="59" xfId="0" applyNumberFormat="1" applyFont="1" applyBorder="1" applyAlignment="1">
      <alignment horizontal="center" vertical="center" wrapText="1"/>
    </xf>
    <xf numFmtId="14" fontId="25" fillId="0" borderId="60" xfId="0" applyNumberFormat="1" applyFont="1" applyBorder="1" applyAlignment="1">
      <alignment horizontal="center" vertical="center" wrapText="1"/>
    </xf>
    <xf numFmtId="14" fontId="22" fillId="0" borderId="61" xfId="0" applyNumberFormat="1" applyFont="1" applyBorder="1" applyAlignment="1">
      <alignment horizontal="left" vertical="center" wrapText="1"/>
    </xf>
    <xf numFmtId="0" fontId="22" fillId="0" borderId="25" xfId="0" applyFont="1" applyBorder="1" applyAlignment="1">
      <alignment horizontal="left" vertical="center" wrapText="1"/>
    </xf>
    <xf numFmtId="0" fontId="23" fillId="7" borderId="25" xfId="4" applyFont="1" applyFill="1" applyBorder="1" applyAlignment="1">
      <alignment horizontal="left" vertical="top" wrapText="1"/>
    </xf>
    <xf numFmtId="0" fontId="19" fillId="0" borderId="4" xfId="4" applyFont="1" applyBorder="1" applyAlignment="1">
      <alignment horizontal="center" vertical="center" wrapText="1"/>
    </xf>
    <xf numFmtId="0" fontId="22" fillId="0" borderId="31" xfId="4" applyFont="1" applyBorder="1" applyAlignment="1">
      <alignment horizontal="center" vertical="center" wrapText="1"/>
    </xf>
    <xf numFmtId="0" fontId="22" fillId="0" borderId="57" xfId="0" applyFont="1" applyBorder="1" applyAlignment="1">
      <alignment horizontal="center" vertical="center" wrapText="1"/>
    </xf>
    <xf numFmtId="0" fontId="32" fillId="0" borderId="39" xfId="0" applyFont="1" applyBorder="1" applyAlignment="1">
      <alignment horizontal="center" vertical="center" wrapText="1"/>
    </xf>
    <xf numFmtId="15" fontId="32" fillId="0" borderId="39" xfId="0" applyNumberFormat="1" applyFont="1" applyBorder="1" applyAlignment="1">
      <alignment horizontal="center" vertical="center" wrapText="1"/>
    </xf>
    <xf numFmtId="9" fontId="51" fillId="2" borderId="52" xfId="9" applyNumberFormat="1" applyFont="1" applyFill="1" applyBorder="1" applyAlignment="1">
      <alignment horizontal="center" vertical="center"/>
    </xf>
    <xf numFmtId="0" fontId="20" fillId="0" borderId="39" xfId="0" applyFont="1" applyBorder="1" applyAlignment="1">
      <alignment horizontal="left" vertical="top" wrapText="1"/>
    </xf>
    <xf numFmtId="0" fontId="25" fillId="0" borderId="16" xfId="3" applyFont="1" applyBorder="1" applyAlignment="1">
      <alignment vertical="center" wrapText="1"/>
    </xf>
    <xf numFmtId="0" fontId="19" fillId="0" borderId="39" xfId="4" applyFont="1" applyBorder="1" applyAlignment="1">
      <alignment horizontal="center" vertical="center" wrapText="1"/>
    </xf>
    <xf numFmtId="0" fontId="20" fillId="0" borderId="4" xfId="9" applyFont="1" applyBorder="1" applyAlignment="1">
      <alignment vertical="center" wrapText="1"/>
    </xf>
    <xf numFmtId="0" fontId="20" fillId="0" borderId="4" xfId="9" applyFont="1" applyBorder="1" applyAlignment="1">
      <alignment horizontal="left" vertical="center" wrapText="1"/>
    </xf>
    <xf numFmtId="0" fontId="20" fillId="0" borderId="25" xfId="9" applyFont="1" applyBorder="1" applyAlignment="1">
      <alignment horizontal="left" vertical="top" wrapText="1"/>
    </xf>
    <xf numFmtId="0" fontId="20" fillId="0" borderId="25" xfId="0" applyFont="1" applyBorder="1" applyAlignment="1">
      <alignment horizontal="justify" vertical="top" wrapText="1"/>
    </xf>
    <xf numFmtId="0" fontId="20" fillId="0" borderId="25" xfId="0" applyFont="1" applyBorder="1" applyAlignment="1">
      <alignment horizontal="justify" vertical="center" wrapText="1"/>
    </xf>
    <xf numFmtId="0" fontId="19" fillId="0" borderId="39" xfId="9" applyFont="1" applyBorder="1" applyAlignment="1">
      <alignment horizontal="center" vertical="center" wrapText="1"/>
    </xf>
    <xf numFmtId="15" fontId="2" fillId="0" borderId="39" xfId="9" applyNumberFormat="1" applyBorder="1" applyAlignment="1">
      <alignment horizontal="center" vertical="center" wrapText="1"/>
    </xf>
    <xf numFmtId="0" fontId="20" fillId="7" borderId="39" xfId="0" applyFont="1" applyFill="1" applyBorder="1" applyAlignment="1">
      <alignment horizontal="center" vertical="center" wrapText="1"/>
    </xf>
    <xf numFmtId="0" fontId="27" fillId="7" borderId="39" xfId="0" applyFont="1" applyFill="1" applyBorder="1" applyAlignment="1">
      <alignment horizontal="center" vertical="center" wrapText="1"/>
    </xf>
    <xf numFmtId="15" fontId="27" fillId="7" borderId="39" xfId="0" applyNumberFormat="1" applyFont="1" applyFill="1" applyBorder="1" applyAlignment="1">
      <alignment horizontal="center" vertical="center" wrapText="1"/>
    </xf>
    <xf numFmtId="0" fontId="22" fillId="7" borderId="39" xfId="0" applyFont="1" applyFill="1" applyBorder="1" applyAlignment="1">
      <alignment horizontal="center" vertical="center" wrapText="1"/>
    </xf>
    <xf numFmtId="0" fontId="42" fillId="7" borderId="39" xfId="0" applyFont="1" applyFill="1" applyBorder="1" applyAlignment="1">
      <alignment horizontal="center" vertical="center" wrapText="1"/>
    </xf>
    <xf numFmtId="9" fontId="22" fillId="7" borderId="39" xfId="5" applyFont="1" applyFill="1" applyBorder="1" applyAlignment="1">
      <alignment horizontal="center" vertical="center" wrapText="1"/>
    </xf>
    <xf numFmtId="0" fontId="20" fillId="0" borderId="17" xfId="0" applyFont="1" applyBorder="1" applyAlignment="1">
      <alignment horizontal="justify" vertical="top" wrapText="1"/>
    </xf>
    <xf numFmtId="0" fontId="20" fillId="0" borderId="15" xfId="0" applyFont="1" applyBorder="1" applyAlignment="1">
      <alignment horizontal="justify" vertical="top" wrapText="1"/>
    </xf>
    <xf numFmtId="0" fontId="53" fillId="0" borderId="0" xfId="0" applyFont="1"/>
    <xf numFmtId="0" fontId="53" fillId="0" borderId="39" xfId="0" applyFont="1" applyBorder="1" applyAlignment="1">
      <alignment horizontal="center" vertical="center"/>
    </xf>
    <xf numFmtId="0" fontId="20" fillId="0" borderId="25" xfId="4" applyFont="1" applyBorder="1" applyAlignment="1">
      <alignment horizontal="center" vertical="center" wrapText="1"/>
    </xf>
    <xf numFmtId="14" fontId="22" fillId="0" borderId="9" xfId="4" applyNumberFormat="1" applyFont="1" applyBorder="1" applyAlignment="1">
      <alignment horizontal="center" vertical="center" wrapText="1"/>
    </xf>
    <xf numFmtId="14" fontId="22" fillId="0" borderId="39" xfId="4" applyNumberFormat="1" applyFont="1" applyBorder="1" applyAlignment="1">
      <alignment horizontal="center" vertical="center" wrapText="1"/>
    </xf>
    <xf numFmtId="0" fontId="22" fillId="0" borderId="25" xfId="4" applyFont="1" applyBorder="1" applyAlignment="1">
      <alignment horizontal="left" vertical="top" wrapText="1"/>
    </xf>
    <xf numFmtId="0" fontId="22" fillId="0" borderId="25" xfId="4" applyFont="1" applyBorder="1" applyAlignment="1">
      <alignment horizontal="left" vertical="center" wrapText="1"/>
    </xf>
    <xf numFmtId="0" fontId="20" fillId="0" borderId="15" xfId="4" applyFont="1" applyBorder="1" applyAlignment="1">
      <alignment horizontal="left" vertical="center" wrapText="1"/>
    </xf>
    <xf numFmtId="0" fontId="29" fillId="0" borderId="39" xfId="0" applyFont="1" applyBorder="1" applyAlignment="1">
      <alignment horizontal="center" vertical="center" wrapText="1"/>
    </xf>
    <xf numFmtId="9" fontId="22" fillId="0" borderId="15" xfId="0" applyNumberFormat="1" applyFont="1" applyBorder="1" applyAlignment="1">
      <alignment horizontal="center" vertical="center" wrapText="1"/>
    </xf>
    <xf numFmtId="9" fontId="20" fillId="7" borderId="9" xfId="4" applyNumberFormat="1" applyFont="1" applyFill="1" applyBorder="1" applyAlignment="1">
      <alignment horizontal="center" vertical="center"/>
    </xf>
    <xf numFmtId="0" fontId="20" fillId="0" borderId="0" xfId="4" applyFont="1" applyAlignment="1">
      <alignment horizontal="left" vertical="top" wrapText="1"/>
    </xf>
    <xf numFmtId="9" fontId="50" fillId="2" borderId="52" xfId="4" applyNumberFormat="1" applyFont="1" applyFill="1" applyBorder="1" applyAlignment="1">
      <alignment horizontal="center" vertical="center"/>
    </xf>
    <xf numFmtId="9" fontId="20" fillId="0" borderId="9" xfId="4" applyNumberFormat="1" applyFont="1" applyBorder="1" applyAlignment="1">
      <alignment horizontal="center" vertical="center" wrapText="1"/>
    </xf>
    <xf numFmtId="9" fontId="22" fillId="7" borderId="39" xfId="0" applyNumberFormat="1" applyFont="1" applyFill="1" applyBorder="1" applyAlignment="1">
      <alignment horizontal="center" vertical="center" wrapText="1"/>
    </xf>
    <xf numFmtId="14" fontId="22" fillId="7" borderId="39" xfId="0" applyNumberFormat="1" applyFont="1" applyFill="1" applyBorder="1" applyAlignment="1">
      <alignment horizontal="center" vertical="center" wrapText="1"/>
    </xf>
    <xf numFmtId="14" fontId="22" fillId="0" borderId="25" xfId="0" applyNumberFormat="1" applyFont="1" applyBorder="1" applyAlignment="1">
      <alignment horizontal="center" vertical="center" wrapText="1"/>
    </xf>
    <xf numFmtId="0" fontId="28" fillId="0" borderId="1" xfId="0" applyFont="1" applyBorder="1" applyAlignment="1">
      <alignment horizontal="left" vertical="top" wrapText="1"/>
    </xf>
    <xf numFmtId="0" fontId="28" fillId="0" borderId="25" xfId="0" applyFont="1" applyBorder="1" applyAlignment="1">
      <alignment horizontal="left" vertical="top" wrapText="1"/>
    </xf>
    <xf numFmtId="14" fontId="20" fillId="0" borderId="39" xfId="4" applyNumberFormat="1" applyFont="1" applyBorder="1" applyAlignment="1">
      <alignment horizontal="center" vertical="center" wrapText="1"/>
    </xf>
    <xf numFmtId="0" fontId="22" fillId="7" borderId="4" xfId="4" applyFont="1" applyFill="1" applyBorder="1" applyAlignment="1">
      <alignment horizontal="center" vertical="center" wrapText="1"/>
    </xf>
    <xf numFmtId="0" fontId="22" fillId="0" borderId="39" xfId="4" applyFont="1" applyBorder="1" applyAlignment="1">
      <alignment horizontal="left" vertical="top" wrapText="1"/>
    </xf>
    <xf numFmtId="0" fontId="22" fillId="7" borderId="17" xfId="4" applyFont="1" applyFill="1" applyBorder="1" applyAlignment="1">
      <alignment horizontal="left" vertical="top" wrapText="1"/>
    </xf>
    <xf numFmtId="0" fontId="22" fillId="7" borderId="25" xfId="0" applyFont="1" applyFill="1" applyBorder="1" applyAlignment="1">
      <alignment horizontal="justify" vertical="center" wrapText="1"/>
    </xf>
    <xf numFmtId="0" fontId="28" fillId="0" borderId="1" xfId="0" applyFont="1" applyBorder="1" applyAlignment="1">
      <alignment horizontal="justify" vertical="top" wrapText="1"/>
    </xf>
    <xf numFmtId="0" fontId="22" fillId="7" borderId="25" xfId="4" applyFont="1" applyFill="1" applyBorder="1" applyAlignment="1">
      <alignment horizontal="center" vertical="center" wrapText="1"/>
    </xf>
    <xf numFmtId="0" fontId="22" fillId="7" borderId="39" xfId="4" applyFont="1" applyFill="1" applyBorder="1" applyAlignment="1">
      <alignment horizontal="center" vertical="center" wrapText="1"/>
    </xf>
    <xf numFmtId="0" fontId="8" fillId="0" borderId="39" xfId="0" applyFont="1" applyBorder="1" applyAlignment="1">
      <alignment vertical="center" wrapText="1"/>
    </xf>
    <xf numFmtId="0" fontId="54" fillId="0" borderId="66" xfId="0" applyFont="1" applyBorder="1" applyAlignment="1">
      <alignment horizontal="left" vertical="top" wrapText="1"/>
    </xf>
    <xf numFmtId="0" fontId="54" fillId="0" borderId="68" xfId="0" applyFont="1" applyBorder="1" applyAlignment="1">
      <alignment horizontal="left" vertical="top" wrapText="1"/>
    </xf>
    <xf numFmtId="0" fontId="54" fillId="0" borderId="71" xfId="0" applyFont="1" applyBorder="1" applyAlignment="1">
      <alignment horizontal="left" vertical="top" wrapText="1"/>
    </xf>
    <xf numFmtId="0" fontId="54" fillId="0" borderId="54" xfId="0" applyFont="1" applyBorder="1" applyAlignment="1">
      <alignment horizontal="left" vertical="top" wrapText="1"/>
    </xf>
    <xf numFmtId="0" fontId="53" fillId="0" borderId="54" xfId="0" applyFont="1" applyBorder="1" applyAlignment="1">
      <alignment vertical="top" wrapText="1"/>
    </xf>
    <xf numFmtId="9" fontId="34" fillId="2" borderId="52" xfId="0" applyNumberFormat="1" applyFont="1" applyFill="1" applyBorder="1" applyAlignment="1">
      <alignment horizontal="center" vertical="center"/>
    </xf>
    <xf numFmtId="0" fontId="55" fillId="0" borderId="56" xfId="0" applyFont="1" applyBorder="1" applyAlignment="1">
      <alignment horizontal="center" vertical="center" wrapText="1"/>
    </xf>
    <xf numFmtId="0" fontId="22" fillId="0" borderId="55" xfId="4" applyFont="1" applyBorder="1" applyAlignment="1">
      <alignment horizontal="center" vertical="center" wrapText="1"/>
    </xf>
    <xf numFmtId="0" fontId="37" fillId="12" borderId="56" xfId="0" applyFont="1" applyFill="1" applyBorder="1" applyAlignment="1">
      <alignment horizontal="center" vertical="center" wrapText="1"/>
    </xf>
    <xf numFmtId="0" fontId="37" fillId="0" borderId="56" xfId="0" applyFont="1" applyBorder="1" applyAlignment="1">
      <alignment horizontal="center" vertical="center" wrapText="1"/>
    </xf>
    <xf numFmtId="0" fontId="20" fillId="0" borderId="17" xfId="4" applyFont="1" applyBorder="1" applyAlignment="1">
      <alignment horizontal="left" vertical="center" wrapText="1"/>
    </xf>
    <xf numFmtId="0" fontId="20" fillId="0" borderId="25" xfId="4" applyFont="1" applyBorder="1" applyAlignment="1">
      <alignment horizontal="left" vertical="center" wrapText="1"/>
    </xf>
    <xf numFmtId="0" fontId="26" fillId="7" borderId="9" xfId="0" applyFont="1" applyFill="1" applyBorder="1" applyAlignment="1">
      <alignment horizontal="left" vertical="top" wrapText="1"/>
    </xf>
    <xf numFmtId="0" fontId="22" fillId="7" borderId="25" xfId="0" applyFont="1" applyFill="1" applyBorder="1" applyAlignment="1">
      <alignment horizontal="justify" vertical="top" wrapText="1"/>
    </xf>
    <xf numFmtId="0" fontId="22" fillId="7" borderId="15" xfId="0" applyFont="1" applyFill="1" applyBorder="1" applyAlignment="1">
      <alignment horizontal="justify" vertical="top" wrapText="1"/>
    </xf>
    <xf numFmtId="0" fontId="26" fillId="7" borderId="15" xfId="0" applyFont="1" applyFill="1" applyBorder="1" applyAlignment="1">
      <alignment horizontal="left" vertical="top" wrapText="1"/>
    </xf>
    <xf numFmtId="0" fontId="26" fillId="7" borderId="39" xfId="0" applyFont="1" applyFill="1" applyBorder="1" applyAlignment="1">
      <alignment horizontal="left" vertical="top" wrapText="1"/>
    </xf>
    <xf numFmtId="0" fontId="22" fillId="7" borderId="17" xfId="0" applyFont="1" applyFill="1" applyBorder="1" applyAlignment="1">
      <alignment horizontal="justify" vertical="top" wrapText="1"/>
    </xf>
    <xf numFmtId="0" fontId="22" fillId="0" borderId="9" xfId="0" applyFont="1" applyBorder="1" applyAlignment="1">
      <alignment horizontal="justify" vertical="top" wrapText="1"/>
    </xf>
    <xf numFmtId="9" fontId="22" fillId="0" borderId="32" xfId="0" applyNumberFormat="1" applyFont="1" applyBorder="1" applyAlignment="1">
      <alignment horizontal="center" vertical="center" wrapText="1"/>
    </xf>
    <xf numFmtId="0" fontId="27" fillId="8" borderId="39" xfId="4" applyFont="1" applyFill="1" applyBorder="1" applyAlignment="1">
      <alignment horizontal="center" vertical="center" wrapText="1"/>
    </xf>
    <xf numFmtId="0" fontId="30" fillId="0" borderId="39" xfId="4" applyFont="1" applyBorder="1" applyAlignment="1">
      <alignment horizontal="center" vertical="center" wrapText="1"/>
    </xf>
    <xf numFmtId="15" fontId="30" fillId="0" borderId="39" xfId="4" applyNumberFormat="1" applyFont="1" applyBorder="1" applyAlignment="1">
      <alignment horizontal="center" vertical="center" wrapText="1"/>
    </xf>
    <xf numFmtId="14" fontId="20" fillId="0" borderId="39" xfId="4" applyNumberFormat="1" applyFont="1" applyBorder="1" applyAlignment="1">
      <alignment horizontal="center" vertical="center"/>
    </xf>
    <xf numFmtId="165" fontId="27" fillId="0" borderId="39" xfId="0" applyNumberFormat="1" applyFont="1" applyBorder="1" applyAlignment="1">
      <alignment horizontal="center" vertical="center" wrapText="1"/>
    </xf>
    <xf numFmtId="14" fontId="30" fillId="0" borderId="39" xfId="4" applyNumberFormat="1" applyFont="1" applyBorder="1" applyAlignment="1">
      <alignment horizontal="center" vertical="center" wrapText="1"/>
    </xf>
    <xf numFmtId="0" fontId="41" fillId="0" borderId="13" xfId="0" applyFont="1" applyBorder="1" applyAlignment="1">
      <alignment horizontal="left" vertical="top" wrapText="1"/>
    </xf>
    <xf numFmtId="0" fontId="20" fillId="7" borderId="4" xfId="0" applyFont="1" applyFill="1" applyBorder="1" applyAlignment="1">
      <alignment horizontal="justify" vertical="center" wrapText="1"/>
    </xf>
    <xf numFmtId="0" fontId="27" fillId="0" borderId="16" xfId="3" applyFont="1" applyBorder="1" applyAlignment="1">
      <alignment vertical="center" wrapText="1"/>
    </xf>
    <xf numFmtId="0" fontId="25" fillId="8" borderId="25" xfId="9" applyFont="1" applyFill="1" applyBorder="1" applyAlignment="1">
      <alignment horizontal="center" vertical="center" wrapText="1"/>
    </xf>
    <xf numFmtId="0" fontId="22" fillId="0" borderId="39" xfId="0" applyFont="1" applyBorder="1" applyAlignment="1">
      <alignment horizontal="justify" vertical="center" wrapText="1"/>
    </xf>
    <xf numFmtId="0" fontId="8" fillId="0" borderId="76" xfId="0" applyFont="1" applyBorder="1"/>
    <xf numFmtId="0" fontId="56" fillId="13" borderId="39" xfId="0" applyFont="1" applyFill="1" applyBorder="1" applyAlignment="1">
      <alignment horizontal="center" vertical="center" wrapText="1"/>
    </xf>
    <xf numFmtId="0" fontId="30" fillId="0" borderId="79" xfId="0" applyFont="1" applyBorder="1" applyAlignment="1">
      <alignment horizontal="center" vertical="center" wrapText="1"/>
    </xf>
    <xf numFmtId="15" fontId="30" fillId="0" borderId="79" xfId="0" applyNumberFormat="1" applyFont="1" applyBorder="1" applyAlignment="1">
      <alignment horizontal="center" vertical="center" wrapText="1"/>
    </xf>
    <xf numFmtId="0" fontId="20" fillId="0" borderId="79" xfId="0" applyFont="1" applyBorder="1" applyAlignment="1">
      <alignment horizontal="center" vertical="center" wrapText="1"/>
    </xf>
    <xf numFmtId="0" fontId="20" fillId="0" borderId="79" xfId="0" applyFont="1" applyBorder="1" applyAlignment="1">
      <alignment horizontal="left" vertical="center" wrapText="1"/>
    </xf>
    <xf numFmtId="0" fontId="54" fillId="14" borderId="0" xfId="0" applyFont="1" applyFill="1" applyAlignment="1">
      <alignment horizontal="center" vertical="center" wrapText="1"/>
    </xf>
    <xf numFmtId="17" fontId="20" fillId="0" borderId="80" xfId="0" applyNumberFormat="1" applyFont="1" applyBorder="1" applyAlignment="1">
      <alignment horizontal="center" vertical="center" wrapText="1"/>
    </xf>
    <xf numFmtId="0" fontId="30" fillId="0" borderId="56" xfId="0" applyFont="1" applyBorder="1" applyAlignment="1">
      <alignment horizontal="center" vertical="center" wrapText="1"/>
    </xf>
    <xf numFmtId="15" fontId="30" fillId="0" borderId="56" xfId="0" applyNumberFormat="1" applyFont="1" applyBorder="1" applyAlignment="1">
      <alignment horizontal="center" vertical="center" wrapText="1"/>
    </xf>
    <xf numFmtId="0" fontId="20" fillId="0" borderId="56" xfId="0" applyFont="1" applyBorder="1" applyAlignment="1">
      <alignment horizontal="center" vertical="center" wrapText="1"/>
    </xf>
    <xf numFmtId="0" fontId="20" fillId="0" borderId="56" xfId="0" applyFont="1" applyBorder="1" applyAlignment="1">
      <alignment horizontal="left" vertical="center" wrapText="1"/>
    </xf>
    <xf numFmtId="0" fontId="54" fillId="14" borderId="56" xfId="0" applyFont="1" applyFill="1" applyBorder="1" applyAlignment="1">
      <alignment horizontal="center" vertical="center" wrapText="1"/>
    </xf>
    <xf numFmtId="17" fontId="20" fillId="0" borderId="78" xfId="0" applyNumberFormat="1" applyFont="1" applyBorder="1" applyAlignment="1">
      <alignment horizontal="center" vertical="center" wrapText="1"/>
    </xf>
    <xf numFmtId="17" fontId="30" fillId="0" borderId="56" xfId="0" applyNumberFormat="1" applyFont="1" applyBorder="1" applyAlignment="1">
      <alignment horizontal="center" vertical="center" wrapText="1"/>
    </xf>
    <xf numFmtId="9" fontId="22" fillId="0" borderId="79" xfId="0" applyNumberFormat="1" applyFont="1" applyBorder="1" applyAlignment="1">
      <alignment horizontal="center" vertical="center" wrapText="1"/>
    </xf>
    <xf numFmtId="9" fontId="22" fillId="0" borderId="56" xfId="0" applyNumberFormat="1" applyFont="1" applyBorder="1" applyAlignment="1">
      <alignment horizontal="center" vertical="center" wrapText="1"/>
    </xf>
    <xf numFmtId="0" fontId="20" fillId="0" borderId="77" xfId="0" applyFont="1" applyBorder="1" applyAlignment="1">
      <alignment horizontal="center" vertical="center" wrapText="1"/>
    </xf>
    <xf numFmtId="0" fontId="20" fillId="0" borderId="69" xfId="0" applyFont="1" applyBorder="1" applyAlignment="1">
      <alignment horizontal="center" vertical="center" wrapText="1"/>
    </xf>
    <xf numFmtId="0" fontId="56" fillId="0" borderId="0" xfId="0" applyFont="1" applyAlignment="1">
      <alignment horizontal="left" wrapText="1"/>
    </xf>
    <xf numFmtId="0" fontId="30" fillId="0" borderId="62" xfId="0" applyFont="1" applyBorder="1" applyAlignment="1">
      <alignment horizontal="center" vertical="center" wrapText="1"/>
    </xf>
    <xf numFmtId="15" fontId="30" fillId="0" borderId="62" xfId="0" applyNumberFormat="1" applyFont="1" applyBorder="1" applyAlignment="1">
      <alignment horizontal="center" vertical="center" wrapText="1"/>
    </xf>
    <xf numFmtId="0" fontId="20" fillId="0" borderId="62" xfId="0" applyFont="1" applyBorder="1" applyAlignment="1">
      <alignment horizontal="center" vertical="center" wrapText="1"/>
    </xf>
    <xf numFmtId="0" fontId="20" fillId="0" borderId="81" xfId="0" applyFont="1" applyBorder="1" applyAlignment="1">
      <alignment horizontal="center" vertical="center" wrapText="1"/>
    </xf>
    <xf numFmtId="0" fontId="20" fillId="0" borderId="62" xfId="0" applyFont="1" applyBorder="1" applyAlignment="1">
      <alignment horizontal="left" vertical="center" wrapText="1"/>
    </xf>
    <xf numFmtId="0" fontId="20" fillId="0" borderId="57" xfId="4" applyFont="1" applyBorder="1" applyAlignment="1">
      <alignment horizontal="center" vertical="center" wrapText="1"/>
    </xf>
    <xf numFmtId="9" fontId="22" fillId="0" borderId="62" xfId="0" applyNumberFormat="1" applyFont="1" applyBorder="1" applyAlignment="1">
      <alignment horizontal="center" vertical="center" wrapText="1"/>
    </xf>
    <xf numFmtId="17" fontId="20" fillId="0" borderId="82" xfId="0" applyNumberFormat="1" applyFont="1" applyBorder="1" applyAlignment="1">
      <alignment horizontal="center" vertical="center" wrapText="1"/>
    </xf>
    <xf numFmtId="0" fontId="30" fillId="0" borderId="0" xfId="0" applyFont="1" applyAlignment="1">
      <alignment horizontal="center" vertical="center" wrapText="1"/>
    </xf>
    <xf numFmtId="15" fontId="30" fillId="0" borderId="0" xfId="0" applyNumberFormat="1" applyFont="1" applyAlignment="1">
      <alignment horizontal="center" vertical="center" wrapText="1"/>
    </xf>
    <xf numFmtId="17" fontId="20" fillId="0" borderId="0" xfId="0" applyNumberFormat="1" applyFont="1" applyAlignment="1">
      <alignment horizontal="center" vertical="center" wrapText="1"/>
    </xf>
    <xf numFmtId="0" fontId="30" fillId="0" borderId="39" xfId="0" applyFont="1" applyBorder="1" applyAlignment="1">
      <alignment horizontal="center" vertical="center" wrapText="1"/>
    </xf>
    <xf numFmtId="15" fontId="30" fillId="0" borderId="39" xfId="0" applyNumberFormat="1" applyFont="1" applyBorder="1" applyAlignment="1">
      <alignment horizontal="center" vertical="center" wrapText="1"/>
    </xf>
    <xf numFmtId="0" fontId="20" fillId="0" borderId="39" xfId="0" applyFont="1" applyBorder="1" applyAlignment="1">
      <alignment horizontal="left" vertical="center" wrapText="1"/>
    </xf>
    <xf numFmtId="17" fontId="20" fillId="0" borderId="39" xfId="0" applyNumberFormat="1" applyFont="1" applyBorder="1" applyAlignment="1">
      <alignment horizontal="center" vertical="center" wrapText="1"/>
    </xf>
    <xf numFmtId="0" fontId="22" fillId="0" borderId="52" xfId="4" applyFont="1" applyBorder="1" applyAlignment="1">
      <alignment horizontal="center" vertical="center" wrapText="1"/>
    </xf>
    <xf numFmtId="0" fontId="20" fillId="0" borderId="52" xfId="4" applyFont="1" applyBorder="1" applyAlignment="1">
      <alignment horizontal="center" vertical="center" wrapText="1"/>
    </xf>
    <xf numFmtId="0" fontId="37" fillId="0" borderId="39" xfId="0" applyFont="1" applyBorder="1" applyAlignment="1">
      <alignment horizontal="left" vertical="center" wrapText="1"/>
    </xf>
    <xf numFmtId="0" fontId="37" fillId="7" borderId="39" xfId="0" applyFont="1" applyFill="1" applyBorder="1" applyAlignment="1">
      <alignment horizontal="left" vertical="center" wrapText="1"/>
    </xf>
    <xf numFmtId="0" fontId="20" fillId="0" borderId="9" xfId="0" applyFont="1" applyBorder="1" applyAlignment="1">
      <alignment horizontal="left" vertical="center" wrapText="1"/>
    </xf>
    <xf numFmtId="0" fontId="22" fillId="0" borderId="0" xfId="7" applyFont="1" applyAlignment="1">
      <alignment horizontal="center" vertical="center" wrapText="1"/>
    </xf>
    <xf numFmtId="0" fontId="22" fillId="0" borderId="10" xfId="0" applyFont="1" applyBorder="1" applyAlignment="1">
      <alignment horizontal="justify" vertical="center" wrapText="1"/>
    </xf>
    <xf numFmtId="0" fontId="22" fillId="0" borderId="54" xfId="0" applyFont="1" applyBorder="1" applyAlignment="1">
      <alignment horizontal="justify" vertical="center" wrapText="1"/>
    </xf>
    <xf numFmtId="0" fontId="22" fillId="0" borderId="57" xfId="4" applyFont="1" applyBorder="1" applyAlignment="1">
      <alignment horizontal="center" vertical="center" wrapText="1"/>
    </xf>
    <xf numFmtId="0" fontId="22" fillId="0" borderId="15" xfId="4" applyFont="1" applyBorder="1" applyAlignment="1">
      <alignment horizontal="left" vertical="top" wrapText="1"/>
    </xf>
    <xf numFmtId="0" fontId="27" fillId="0" borderId="57" xfId="4" applyFont="1" applyBorder="1" applyAlignment="1">
      <alignment horizontal="center" vertical="center" wrapText="1"/>
    </xf>
    <xf numFmtId="0" fontId="27" fillId="0" borderId="75" xfId="4" applyFont="1" applyBorder="1" applyAlignment="1">
      <alignment horizontal="center" vertical="center" wrapText="1"/>
    </xf>
    <xf numFmtId="14" fontId="27" fillId="0" borderId="57" xfId="4" applyNumberFormat="1" applyFont="1" applyBorder="1" applyAlignment="1">
      <alignment horizontal="center" vertical="center" wrapText="1"/>
    </xf>
    <xf numFmtId="14" fontId="27" fillId="0" borderId="75" xfId="4" applyNumberFormat="1" applyFont="1" applyBorder="1" applyAlignment="1">
      <alignment horizontal="center" vertical="center" wrapText="1"/>
    </xf>
    <xf numFmtId="0" fontId="22" fillId="0" borderId="75" xfId="4" applyFont="1" applyBorder="1" applyAlignment="1">
      <alignment horizontal="center" vertical="center" wrapText="1"/>
    </xf>
    <xf numFmtId="0" fontId="53" fillId="0" borderId="39" xfId="0" applyFont="1" applyBorder="1" applyAlignment="1">
      <alignment vertical="top" wrapText="1"/>
    </xf>
    <xf numFmtId="9" fontId="51" fillId="2" borderId="83" xfId="4" applyNumberFormat="1" applyFont="1" applyFill="1" applyBorder="1" applyAlignment="1">
      <alignment horizontal="center" vertical="center"/>
    </xf>
    <xf numFmtId="0" fontId="25" fillId="0" borderId="52" xfId="4" applyFont="1" applyBorder="1" applyAlignment="1">
      <alignment horizontal="center" vertical="center" wrapText="1"/>
    </xf>
    <xf numFmtId="15" fontId="25" fillId="0" borderId="52" xfId="4" applyNumberFormat="1" applyFont="1" applyBorder="1" applyAlignment="1">
      <alignment horizontal="center" vertical="center" wrapText="1"/>
    </xf>
    <xf numFmtId="0" fontId="20" fillId="0" borderId="52" xfId="4" applyFont="1" applyBorder="1" applyAlignment="1">
      <alignment horizontal="left" vertical="center" wrapText="1"/>
    </xf>
    <xf numFmtId="9" fontId="22" fillId="0" borderId="57" xfId="0" applyNumberFormat="1" applyFont="1" applyBorder="1" applyAlignment="1">
      <alignment horizontal="center" vertical="center" wrapText="1"/>
    </xf>
    <xf numFmtId="9" fontId="34" fillId="2" borderId="1" xfId="0" applyNumberFormat="1" applyFont="1" applyFill="1" applyBorder="1" applyAlignment="1">
      <alignment horizontal="center" vertical="center" wrapText="1"/>
    </xf>
    <xf numFmtId="0" fontId="27" fillId="0" borderId="1" xfId="0" applyFont="1" applyBorder="1" applyAlignment="1">
      <alignment vertical="center" wrapText="1"/>
    </xf>
    <xf numFmtId="15" fontId="27" fillId="0" borderId="1" xfId="0" applyNumberFormat="1" applyFont="1" applyBorder="1" applyAlignment="1">
      <alignment vertical="center" wrapText="1"/>
    </xf>
    <xf numFmtId="9" fontId="51" fillId="2" borderId="1" xfId="9" applyNumberFormat="1" applyFont="1" applyFill="1" applyBorder="1" applyAlignment="1">
      <alignment horizontal="center" vertical="center"/>
    </xf>
    <xf numFmtId="0" fontId="22" fillId="0" borderId="4" xfId="9" applyFont="1" applyBorder="1" applyAlignment="1">
      <alignment horizontal="center" vertical="top" wrapText="1"/>
    </xf>
    <xf numFmtId="0" fontId="22" fillId="0" borderId="1" xfId="9" applyFont="1" applyBorder="1" applyAlignment="1">
      <alignment horizontal="center" vertical="top" wrapText="1"/>
    </xf>
    <xf numFmtId="0" fontId="22" fillId="0" borderId="0" xfId="9" applyFont="1" applyAlignment="1">
      <alignment horizontal="center" vertical="top" wrapText="1"/>
    </xf>
    <xf numFmtId="0" fontId="20" fillId="0" borderId="1" xfId="9" applyFont="1" applyBorder="1" applyAlignment="1">
      <alignment horizontal="center" vertical="top" wrapText="1"/>
    </xf>
    <xf numFmtId="9" fontId="34" fillId="2" borderId="1" xfId="0" applyNumberFormat="1" applyFont="1" applyFill="1" applyBorder="1" applyAlignment="1">
      <alignment horizontal="center" vertical="center"/>
    </xf>
    <xf numFmtId="0" fontId="20" fillId="0" borderId="0" xfId="9" applyFont="1" applyAlignment="1">
      <alignment horizontal="center" vertical="top" wrapText="1"/>
    </xf>
    <xf numFmtId="0" fontId="37" fillId="7" borderId="57" xfId="0" applyFont="1" applyFill="1" applyBorder="1" applyAlignment="1">
      <alignment horizontal="center" vertical="center" wrapText="1"/>
    </xf>
    <xf numFmtId="0" fontId="8" fillId="0" borderId="52" xfId="0" applyFont="1" applyBorder="1" applyAlignment="1">
      <alignment horizontal="center" vertical="center" wrapText="1"/>
    </xf>
    <xf numFmtId="0" fontId="22" fillId="7" borderId="39" xfId="0" applyFont="1" applyFill="1" applyBorder="1" applyAlignment="1">
      <alignment horizontal="left" vertical="center" wrapText="1"/>
    </xf>
    <xf numFmtId="0" fontId="37" fillId="7"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37" fillId="0" borderId="1" xfId="0" applyFont="1" applyBorder="1" applyAlignment="1">
      <alignment horizontal="center" vertical="top" wrapText="1"/>
    </xf>
    <xf numFmtId="0" fontId="8" fillId="0" borderId="1" xfId="0" applyFont="1" applyBorder="1" applyAlignment="1">
      <alignment horizontal="center" vertical="top" wrapText="1"/>
    </xf>
    <xf numFmtId="0" fontId="0" fillId="0" borderId="0" xfId="0" applyAlignment="1">
      <alignment vertical="center"/>
    </xf>
    <xf numFmtId="17" fontId="8" fillId="0" borderId="39" xfId="0" applyNumberFormat="1" applyFont="1" applyBorder="1" applyAlignment="1">
      <alignment horizontal="center" vertical="center" wrapText="1"/>
    </xf>
    <xf numFmtId="9" fontId="22" fillId="0" borderId="4" xfId="5" applyFont="1" applyFill="1" applyBorder="1" applyAlignment="1">
      <alignment horizontal="center" vertical="center" wrapText="1"/>
    </xf>
    <xf numFmtId="0" fontId="22" fillId="0" borderId="1" xfId="4" applyFont="1" applyBorder="1" applyAlignment="1">
      <alignment horizontal="left" vertical="top" wrapText="1"/>
    </xf>
    <xf numFmtId="0" fontId="9" fillId="0" borderId="1" xfId="2" applyBorder="1" applyAlignment="1" applyProtection="1">
      <alignment horizontal="left" vertical="center" wrapText="1"/>
    </xf>
    <xf numFmtId="0" fontId="57" fillId="0" borderId="1" xfId="2" applyFont="1" applyFill="1" applyBorder="1" applyAlignment="1" applyProtection="1">
      <alignment horizontal="center" vertical="center" wrapText="1"/>
    </xf>
    <xf numFmtId="0" fontId="57" fillId="0" borderId="1" xfId="2" applyFont="1" applyBorder="1" applyAlignment="1" applyProtection="1">
      <alignment horizontal="left" vertical="center" wrapText="1"/>
    </xf>
    <xf numFmtId="0" fontId="58" fillId="0" borderId="1" xfId="2" applyFont="1" applyFill="1" applyBorder="1" applyAlignment="1" applyProtection="1">
      <alignment horizontal="center" vertical="center" wrapText="1"/>
    </xf>
    <xf numFmtId="0" fontId="58" fillId="0" borderId="25" xfId="2" applyFont="1" applyFill="1" applyBorder="1" applyAlignment="1" applyProtection="1">
      <alignment horizontal="center" vertical="center"/>
    </xf>
    <xf numFmtId="9" fontId="49" fillId="7" borderId="1" xfId="5" applyFont="1" applyFill="1" applyBorder="1" applyAlignment="1">
      <alignment horizontal="center" vertical="center" wrapText="1"/>
    </xf>
    <xf numFmtId="0" fontId="58" fillId="0" borderId="1" xfId="2" applyFont="1" applyFill="1" applyBorder="1" applyAlignment="1" applyProtection="1">
      <alignment horizontal="center" vertical="center"/>
    </xf>
    <xf numFmtId="9" fontId="49" fillId="11" borderId="1" xfId="5" applyFont="1" applyFill="1" applyBorder="1" applyAlignment="1">
      <alignment horizontal="center" vertical="center" wrapText="1"/>
    </xf>
    <xf numFmtId="3" fontId="58" fillId="0" borderId="1" xfId="2" applyNumberFormat="1" applyFont="1" applyFill="1" applyBorder="1" applyAlignment="1" applyProtection="1">
      <alignment horizontal="center" vertical="center" wrapText="1"/>
    </xf>
    <xf numFmtId="9" fontId="23" fillId="7" borderId="22" xfId="5" applyFont="1" applyFill="1" applyBorder="1" applyAlignment="1">
      <alignment horizontal="left" vertical="center"/>
    </xf>
    <xf numFmtId="0" fontId="57" fillId="7" borderId="1" xfId="2" applyFont="1" applyFill="1" applyBorder="1" applyAlignment="1" applyProtection="1">
      <alignment horizontal="left" vertical="center" wrapText="1"/>
    </xf>
    <xf numFmtId="0" fontId="9" fillId="7" borderId="1" xfId="2" applyFill="1" applyBorder="1" applyAlignment="1" applyProtection="1">
      <alignment horizontal="left" vertical="center" wrapText="1"/>
    </xf>
    <xf numFmtId="0" fontId="9" fillId="7" borderId="0" xfId="2" applyFill="1" applyBorder="1" applyAlignment="1" applyProtection="1">
      <alignment horizontal="left" vertical="center" wrapText="1"/>
    </xf>
    <xf numFmtId="0" fontId="57" fillId="7" borderId="9" xfId="2" applyFont="1" applyFill="1" applyBorder="1" applyAlignment="1" applyProtection="1">
      <alignment horizontal="left" vertical="center" wrapText="1"/>
    </xf>
    <xf numFmtId="0" fontId="57" fillId="7" borderId="25" xfId="2" applyFont="1" applyFill="1" applyBorder="1" applyAlignment="1" applyProtection="1">
      <alignment horizontal="left" vertical="center" wrapText="1"/>
    </xf>
    <xf numFmtId="9" fontId="23" fillId="3" borderId="0" xfId="5" applyFont="1" applyFill="1" applyAlignment="1">
      <alignment horizontal="left" vertical="center"/>
    </xf>
    <xf numFmtId="0" fontId="35" fillId="0" borderId="0" xfId="0" applyFont="1" applyAlignment="1">
      <alignment horizontal="left" vertical="center" wrapText="1"/>
    </xf>
    <xf numFmtId="49" fontId="30" fillId="0" borderId="1" xfId="0" applyNumberFormat="1" applyFont="1" applyBorder="1" applyAlignment="1">
      <alignment horizontal="center" vertical="center" wrapText="1"/>
    </xf>
    <xf numFmtId="0" fontId="30" fillId="0" borderId="1" xfId="0" applyFont="1" applyBorder="1" applyAlignment="1">
      <alignment horizontal="center" vertical="center" wrapText="1"/>
    </xf>
    <xf numFmtId="17" fontId="11" fillId="0" borderId="1" xfId="0" applyNumberFormat="1" applyFont="1" applyBorder="1" applyAlignment="1">
      <alignment horizontal="center" vertical="center"/>
    </xf>
    <xf numFmtId="0" fontId="0" fillId="0" borderId="1" xfId="0" applyBorder="1" applyAlignment="1">
      <alignment vertical="center" wrapText="1"/>
    </xf>
    <xf numFmtId="0" fontId="56" fillId="13" borderId="62" xfId="0" applyFont="1" applyFill="1" applyBorder="1" applyAlignment="1">
      <alignment horizontal="center" vertical="center" wrapText="1"/>
    </xf>
    <xf numFmtId="0" fontId="59" fillId="0" borderId="0" xfId="0" applyFont="1"/>
    <xf numFmtId="9" fontId="60" fillId="15" borderId="79" xfId="0" applyNumberFormat="1" applyFont="1" applyFill="1" applyBorder="1" applyAlignment="1">
      <alignment horizontal="center" vertical="center"/>
    </xf>
    <xf numFmtId="0" fontId="9" fillId="7" borderId="9" xfId="2" applyFill="1" applyBorder="1" applyAlignment="1" applyProtection="1">
      <alignment horizontal="left" vertical="center" wrapText="1"/>
    </xf>
    <xf numFmtId="0" fontId="57" fillId="0" borderId="3" xfId="2" applyFont="1" applyFill="1" applyBorder="1" applyAlignment="1" applyProtection="1">
      <alignment horizontal="center" vertical="center" wrapText="1"/>
    </xf>
    <xf numFmtId="0" fontId="57" fillId="0" borderId="1" xfId="2" applyFont="1" applyBorder="1" applyAlignment="1" applyProtection="1">
      <alignment horizontal="center" vertical="center" wrapText="1"/>
    </xf>
    <xf numFmtId="0" fontId="39" fillId="7" borderId="24" xfId="0" applyFont="1" applyFill="1" applyBorder="1" applyAlignment="1">
      <alignment vertical="center" wrapText="1"/>
    </xf>
    <xf numFmtId="0" fontId="54" fillId="0" borderId="0" xfId="0" applyFont="1" applyAlignment="1">
      <alignment horizontal="center" vertical="center" wrapText="1"/>
    </xf>
    <xf numFmtId="0" fontId="57" fillId="0" borderId="0" xfId="2" applyFont="1" applyBorder="1" applyAlignment="1" applyProtection="1">
      <alignment horizontal="left" vertical="center"/>
    </xf>
    <xf numFmtId="0" fontId="57" fillId="0" borderId="0" xfId="2" applyFont="1" applyBorder="1" applyAlignment="1" applyProtection="1">
      <alignment horizontal="left" vertical="center" wrapText="1"/>
    </xf>
    <xf numFmtId="0" fontId="9" fillId="0" borderId="0" xfId="2" applyBorder="1" applyAlignment="1" applyProtection="1">
      <alignment horizontal="left" vertical="center" wrapText="1"/>
    </xf>
    <xf numFmtId="0" fontId="57" fillId="0" borderId="0" xfId="2" applyFont="1" applyFill="1" applyBorder="1" applyAlignment="1" applyProtection="1">
      <alignment horizontal="center" vertical="center"/>
    </xf>
    <xf numFmtId="0" fontId="27" fillId="0" borderId="83" xfId="9" applyFont="1" applyBorder="1" applyAlignment="1">
      <alignment horizontal="center" vertical="center" wrapText="1"/>
    </xf>
    <xf numFmtId="15" fontId="27" fillId="0" borderId="83" xfId="9" applyNumberFormat="1" applyFont="1" applyBorder="1" applyAlignment="1">
      <alignment horizontal="center" vertical="center" wrapText="1"/>
    </xf>
    <xf numFmtId="0" fontId="22" fillId="0" borderId="83" xfId="9" applyFont="1" applyBorder="1" applyAlignment="1">
      <alignment horizontal="center" vertical="center" wrapText="1"/>
    </xf>
    <xf numFmtId="0" fontId="20" fillId="0" borderId="85" xfId="9" applyFont="1" applyBorder="1" applyAlignment="1">
      <alignment horizontal="center" vertical="center" wrapText="1"/>
    </xf>
    <xf numFmtId="0" fontId="20" fillId="0" borderId="86" xfId="9" applyFont="1" applyBorder="1" applyAlignment="1">
      <alignment horizontal="center" vertical="center" wrapText="1"/>
    </xf>
    <xf numFmtId="0" fontId="42" fillId="7" borderId="39" xfId="0" applyFont="1" applyFill="1" applyBorder="1" applyAlignment="1">
      <alignment horizontal="left" vertical="top" wrapText="1"/>
    </xf>
    <xf numFmtId="9" fontId="51" fillId="16" borderId="52" xfId="4" applyNumberFormat="1" applyFont="1" applyFill="1" applyBorder="1" applyAlignment="1">
      <alignment horizontal="center" vertical="center"/>
    </xf>
    <xf numFmtId="0" fontId="57" fillId="0" borderId="4" xfId="2" applyFont="1" applyFill="1" applyBorder="1" applyAlignment="1" applyProtection="1">
      <alignment horizontal="center" vertical="center" wrapText="1"/>
    </xf>
    <xf numFmtId="9" fontId="49" fillId="7" borderId="4" xfId="5" applyFont="1" applyFill="1" applyBorder="1" applyAlignment="1">
      <alignment horizontal="center" vertical="center" wrapText="1"/>
    </xf>
    <xf numFmtId="9" fontId="0" fillId="0" borderId="0" xfId="0" applyNumberFormat="1" applyAlignment="1">
      <alignment horizontal="center" vertical="center"/>
    </xf>
    <xf numFmtId="9" fontId="0" fillId="0" borderId="1" xfId="0" applyNumberFormat="1" applyBorder="1" applyAlignment="1">
      <alignment horizontal="center" vertical="center"/>
    </xf>
    <xf numFmtId="9" fontId="34" fillId="2" borderId="7" xfId="0" applyNumberFormat="1" applyFont="1" applyFill="1" applyBorder="1" applyAlignment="1">
      <alignment horizontal="center" vertical="center"/>
    </xf>
    <xf numFmtId="0" fontId="35" fillId="0" borderId="44" xfId="0" applyFont="1" applyBorder="1" applyAlignment="1">
      <alignment horizontal="center" vertical="center" wrapText="1"/>
    </xf>
    <xf numFmtId="0" fontId="35" fillId="0" borderId="5" xfId="0" applyFont="1" applyBorder="1" applyAlignment="1">
      <alignment horizontal="center" vertical="center" wrapText="1"/>
    </xf>
    <xf numFmtId="0" fontId="35" fillId="0" borderId="50" xfId="0" applyFont="1" applyBorder="1" applyAlignment="1">
      <alignment horizontal="center" vertical="center" wrapText="1"/>
    </xf>
    <xf numFmtId="9" fontId="51" fillId="2" borderId="4" xfId="9" applyNumberFormat="1" applyFont="1" applyFill="1" applyBorder="1" applyAlignment="1">
      <alignment horizontal="center"/>
    </xf>
    <xf numFmtId="0" fontId="35" fillId="0" borderId="29" xfId="0" applyFont="1" applyBorder="1" applyAlignment="1">
      <alignment horizontal="center" vertical="center" wrapText="1"/>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6" xfId="0" applyFont="1" applyBorder="1" applyAlignment="1">
      <alignment horizontal="center" vertical="center" wrapText="1"/>
    </xf>
    <xf numFmtId="14" fontId="35" fillId="0" borderId="30" xfId="0" applyNumberFormat="1" applyFont="1" applyBorder="1" applyAlignment="1">
      <alignment horizontal="center" vertical="center" wrapText="1"/>
    </xf>
    <xf numFmtId="0" fontId="22" fillId="0" borderId="54" xfId="0" applyFont="1" applyBorder="1" applyAlignment="1">
      <alignment horizontal="center" vertical="center" wrapText="1"/>
    </xf>
    <xf numFmtId="0" fontId="25" fillId="0" borderId="0" xfId="0" applyFont="1" applyAlignment="1">
      <alignment horizontal="center" vertical="center"/>
    </xf>
    <xf numFmtId="9" fontId="51" fillId="2" borderId="1" xfId="4" applyNumberFormat="1" applyFont="1" applyFill="1" applyBorder="1" applyAlignment="1">
      <alignment horizontal="center"/>
    </xf>
    <xf numFmtId="0" fontId="54" fillId="0" borderId="1" xfId="0" applyFont="1" applyBorder="1" applyAlignment="1">
      <alignment horizontal="left" vertical="center" wrapText="1"/>
    </xf>
    <xf numFmtId="9" fontId="20" fillId="0" borderId="1" xfId="0" applyNumberFormat="1" applyFont="1" applyBorder="1" applyAlignment="1">
      <alignment horizontal="center" vertical="center" wrapText="1"/>
    </xf>
    <xf numFmtId="14" fontId="20" fillId="0" borderId="1" xfId="0" applyNumberFormat="1" applyFont="1" applyBorder="1" applyAlignment="1">
      <alignment horizontal="center" vertical="center" wrapText="1"/>
    </xf>
    <xf numFmtId="0" fontId="25" fillId="0" borderId="0" xfId="0" applyFont="1" applyAlignment="1">
      <alignment vertical="center"/>
    </xf>
    <xf numFmtId="0" fontId="20" fillId="0" borderId="1" xfId="0" applyFont="1" applyBorder="1" applyAlignment="1">
      <alignment horizontal="justify" vertical="center" wrapText="1"/>
    </xf>
    <xf numFmtId="0" fontId="25" fillId="8" borderId="55" xfId="9" applyFont="1" applyFill="1" applyBorder="1" applyAlignment="1">
      <alignment horizontal="center" vertical="center" wrapText="1"/>
    </xf>
    <xf numFmtId="0" fontId="25" fillId="8" borderId="55" xfId="4" applyFont="1" applyFill="1" applyBorder="1" applyAlignment="1">
      <alignment horizontal="center" vertical="center" wrapText="1"/>
    </xf>
    <xf numFmtId="15" fontId="27" fillId="7" borderId="55" xfId="0" applyNumberFormat="1" applyFont="1" applyFill="1" applyBorder="1" applyAlignment="1">
      <alignment horizontal="center" vertical="center" wrapText="1"/>
    </xf>
    <xf numFmtId="0" fontId="27" fillId="7" borderId="1" xfId="0" applyFont="1" applyFill="1" applyBorder="1" applyAlignment="1">
      <alignment horizontal="center" vertical="center" wrapText="1"/>
    </xf>
    <xf numFmtId="14" fontId="22" fillId="0" borderId="55" xfId="0" applyNumberFormat="1" applyFont="1" applyBorder="1" applyAlignment="1">
      <alignment horizontal="center" vertical="center" wrapText="1"/>
    </xf>
    <xf numFmtId="9" fontId="51" fillId="2" borderId="1" xfId="4" applyNumberFormat="1" applyFont="1" applyFill="1" applyBorder="1" applyAlignment="1">
      <alignment horizontal="center" vertical="center"/>
    </xf>
    <xf numFmtId="0" fontId="37" fillId="0" borderId="84" xfId="0" applyFont="1" applyBorder="1" applyAlignment="1">
      <alignment horizontal="center" vertical="center" wrapText="1"/>
    </xf>
    <xf numFmtId="0" fontId="37" fillId="0" borderId="54"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54" xfId="0" applyFont="1" applyBorder="1" applyAlignment="1">
      <alignment horizontal="center" vertical="center" wrapText="1"/>
    </xf>
    <xf numFmtId="0" fontId="20" fillId="0" borderId="54" xfId="9" applyFont="1" applyBorder="1" applyAlignment="1">
      <alignment horizontal="center" vertical="center" wrapText="1"/>
    </xf>
    <xf numFmtId="0" fontId="20" fillId="0" borderId="55" xfId="9" applyFont="1" applyBorder="1" applyAlignment="1">
      <alignment horizontal="center" vertical="center" wrapText="1"/>
    </xf>
    <xf numFmtId="0" fontId="20" fillId="0" borderId="52" xfId="0" applyFont="1" applyBorder="1" applyAlignment="1">
      <alignment horizontal="justify" vertical="top" wrapText="1"/>
    </xf>
    <xf numFmtId="0" fontId="23" fillId="3" borderId="0" xfId="7" applyFont="1" applyFill="1" applyAlignment="1">
      <alignment horizontal="left" vertical="center"/>
    </xf>
    <xf numFmtId="0" fontId="23" fillId="3" borderId="0" xfId="7" applyFont="1" applyFill="1" applyAlignment="1">
      <alignment horizontal="justify" vertical="center"/>
    </xf>
    <xf numFmtId="0" fontId="25" fillId="3" borderId="0" xfId="7" applyFont="1" applyFill="1" applyAlignment="1">
      <alignment horizontal="left" vertical="center"/>
    </xf>
    <xf numFmtId="0" fontId="23" fillId="10" borderId="21" xfId="7" applyFont="1" applyFill="1" applyBorder="1" applyAlignment="1">
      <alignment horizontal="left" vertical="center"/>
    </xf>
    <xf numFmtId="0" fontId="23" fillId="10" borderId="22" xfId="7" applyFont="1" applyFill="1" applyBorder="1" applyAlignment="1">
      <alignment horizontal="left" vertical="center"/>
    </xf>
    <xf numFmtId="0" fontId="23" fillId="10" borderId="22" xfId="7" applyFont="1" applyFill="1" applyBorder="1" applyAlignment="1">
      <alignment horizontal="justify" vertical="center"/>
    </xf>
    <xf numFmtId="0" fontId="25" fillId="10" borderId="22" xfId="7" applyFont="1" applyFill="1" applyBorder="1" applyAlignment="1">
      <alignment horizontal="left" vertical="center"/>
    </xf>
    <xf numFmtId="9" fontId="23" fillId="10" borderId="22" xfId="5" applyFont="1" applyFill="1" applyBorder="1" applyAlignment="1">
      <alignment horizontal="left" vertical="center"/>
    </xf>
    <xf numFmtId="0" fontId="23" fillId="10" borderId="26" xfId="7" applyFont="1" applyFill="1" applyBorder="1" applyAlignment="1">
      <alignment horizontal="left" vertical="center"/>
    </xf>
    <xf numFmtId="0" fontId="23" fillId="10" borderId="24" xfId="7" applyFont="1" applyFill="1" applyBorder="1" applyAlignment="1">
      <alignment horizontal="left" vertical="center"/>
    </xf>
    <xf numFmtId="0" fontId="23" fillId="10" borderId="27" xfId="7" applyFont="1" applyFill="1" applyBorder="1" applyAlignment="1">
      <alignment horizontal="left" vertical="center"/>
    </xf>
    <xf numFmtId="0" fontId="23" fillId="10" borderId="0" xfId="7" applyFont="1" applyFill="1" applyAlignment="1">
      <alignment horizontal="left" vertical="center"/>
    </xf>
    <xf numFmtId="0" fontId="25" fillId="10" borderId="0" xfId="7" applyFont="1" applyFill="1" applyAlignment="1">
      <alignment horizontal="left" vertical="center" wrapText="1"/>
    </xf>
    <xf numFmtId="0" fontId="25" fillId="10" borderId="0" xfId="7" applyFont="1" applyFill="1" applyAlignment="1">
      <alignment horizontal="justify" vertical="center" wrapText="1"/>
    </xf>
    <xf numFmtId="0" fontId="23" fillId="10" borderId="0" xfId="7" applyFont="1" applyFill="1" applyAlignment="1">
      <alignment horizontal="left" vertical="center" wrapText="1"/>
    </xf>
    <xf numFmtId="0" fontId="25" fillId="10" borderId="24" xfId="7" applyFont="1" applyFill="1" applyBorder="1" applyAlignment="1">
      <alignment horizontal="left" vertical="center"/>
    </xf>
    <xf numFmtId="0" fontId="61" fillId="17" borderId="88" xfId="7" applyFont="1" applyFill="1" applyBorder="1" applyAlignment="1">
      <alignment horizontal="left" vertical="center" wrapText="1"/>
    </xf>
    <xf numFmtId="0" fontId="61" fillId="17" borderId="33" xfId="7" applyFont="1" applyFill="1" applyBorder="1" applyAlignment="1">
      <alignment horizontal="left" vertical="center" wrapText="1"/>
    </xf>
    <xf numFmtId="0" fontId="61" fillId="17" borderId="89" xfId="7" applyFont="1" applyFill="1" applyBorder="1" applyAlignment="1">
      <alignment horizontal="justify" vertical="center" wrapText="1"/>
    </xf>
    <xf numFmtId="0" fontId="61" fillId="17" borderId="21" xfId="7" applyFont="1" applyFill="1" applyBorder="1" applyAlignment="1">
      <alignment horizontal="left" vertical="center" wrapText="1"/>
    </xf>
    <xf numFmtId="0" fontId="61" fillId="17" borderId="33" xfId="7" applyFont="1" applyFill="1" applyBorder="1" applyAlignment="1">
      <alignment horizontal="left" vertical="center"/>
    </xf>
    <xf numFmtId="0" fontId="61" fillId="17" borderId="34" xfId="7" applyFont="1" applyFill="1" applyBorder="1" applyAlignment="1">
      <alignment horizontal="left" vertical="center"/>
    </xf>
    <xf numFmtId="0" fontId="23" fillId="10" borderId="24" xfId="7" applyFont="1" applyFill="1" applyBorder="1" applyAlignment="1">
      <alignment horizontal="left" vertical="center" wrapText="1"/>
    </xf>
    <xf numFmtId="0" fontId="22" fillId="0" borderId="1" xfId="7" applyFont="1" applyBorder="1" applyAlignment="1">
      <alignment vertical="center"/>
    </xf>
    <xf numFmtId="0" fontId="22" fillId="7" borderId="1" xfId="7" applyFont="1" applyFill="1" applyBorder="1" applyAlignment="1">
      <alignment horizontal="left" vertical="center" wrapText="1"/>
    </xf>
    <xf numFmtId="0" fontId="22" fillId="7" borderId="1" xfId="7" applyFont="1" applyFill="1" applyBorder="1" applyAlignment="1">
      <alignment horizontal="justify" vertical="center" wrapText="1"/>
    </xf>
    <xf numFmtId="14" fontId="22" fillId="7" borderId="1" xfId="5" applyNumberFormat="1" applyFont="1" applyFill="1" applyBorder="1" applyAlignment="1">
      <alignment horizontal="left" vertical="center" wrapText="1"/>
    </xf>
    <xf numFmtId="0" fontId="22" fillId="7" borderId="1" xfId="2" applyFont="1" applyFill="1" applyBorder="1" applyAlignment="1" applyProtection="1">
      <alignment horizontal="left" vertical="center" wrapText="1"/>
    </xf>
    <xf numFmtId="0" fontId="22" fillId="10" borderId="27" xfId="7" applyFont="1" applyFill="1" applyBorder="1" applyAlignment="1">
      <alignment horizontal="left" vertical="center"/>
    </xf>
    <xf numFmtId="0" fontId="23" fillId="3" borderId="0" xfId="7" applyFont="1" applyFill="1" applyAlignment="1">
      <alignment horizontal="left" vertical="center" wrapText="1"/>
    </xf>
    <xf numFmtId="0" fontId="22" fillId="7" borderId="1" xfId="7" applyFont="1" applyFill="1" applyBorder="1" applyAlignment="1">
      <alignment horizontal="left" vertical="center"/>
    </xf>
    <xf numFmtId="0" fontId="22" fillId="0" borderId="1" xfId="2" applyFont="1" applyFill="1" applyBorder="1" applyAlignment="1" applyProtection="1">
      <alignment horizontal="left" vertical="center"/>
    </xf>
    <xf numFmtId="0" fontId="22" fillId="0" borderId="1" xfId="2" applyFont="1" applyFill="1" applyBorder="1" applyAlignment="1" applyProtection="1">
      <alignment horizontal="left" vertical="center" wrapText="1"/>
    </xf>
    <xf numFmtId="0" fontId="22" fillId="0" borderId="1" xfId="7" applyFont="1" applyBorder="1" applyAlignment="1">
      <alignment horizontal="left" vertical="center" wrapText="1"/>
    </xf>
    <xf numFmtId="0" fontId="22" fillId="0" borderId="1" xfId="7" applyFont="1" applyBorder="1" applyAlignment="1">
      <alignment horizontal="justify" vertical="center" wrapText="1"/>
    </xf>
    <xf numFmtId="14" fontId="22" fillId="0" borderId="1" xfId="5" applyNumberFormat="1" applyFont="1" applyFill="1" applyBorder="1" applyAlignment="1">
      <alignment horizontal="left" vertical="center" wrapText="1"/>
    </xf>
    <xf numFmtId="0" fontId="22" fillId="0" borderId="1" xfId="7" applyFont="1" applyBorder="1" applyAlignment="1">
      <alignment horizontal="left" vertical="center"/>
    </xf>
    <xf numFmtId="0" fontId="23" fillId="10" borderId="24" xfId="7" applyFont="1" applyFill="1" applyBorder="1" applyAlignment="1">
      <alignment horizontal="left" wrapText="1"/>
    </xf>
    <xf numFmtId="0" fontId="22" fillId="10" borderId="27" xfId="7" applyFont="1" applyFill="1" applyBorder="1" applyAlignment="1">
      <alignment horizontal="left"/>
    </xf>
    <xf numFmtId="0" fontId="23" fillId="3" borderId="0" xfId="7" applyFont="1" applyFill="1" applyAlignment="1">
      <alignment horizontal="left"/>
    </xf>
    <xf numFmtId="0" fontId="22" fillId="0" borderId="9" xfId="7" applyFont="1" applyBorder="1" applyAlignment="1">
      <alignment horizontal="left" vertical="center"/>
    </xf>
    <xf numFmtId="0" fontId="22" fillId="7" borderId="9" xfId="7" applyFont="1" applyFill="1" applyBorder="1" applyAlignment="1">
      <alignment horizontal="left" vertical="center" wrapText="1"/>
    </xf>
    <xf numFmtId="0" fontId="22" fillId="7" borderId="9" xfId="7" applyFont="1" applyFill="1" applyBorder="1" applyAlignment="1">
      <alignment horizontal="justify" vertical="center" wrapText="1"/>
    </xf>
    <xf numFmtId="14" fontId="22" fillId="0" borderId="9" xfId="5" applyNumberFormat="1" applyFont="1" applyFill="1" applyBorder="1" applyAlignment="1">
      <alignment horizontal="left" vertical="center" wrapText="1"/>
    </xf>
    <xf numFmtId="0" fontId="22" fillId="0" borderId="9" xfId="2" applyFont="1" applyFill="1" applyBorder="1" applyAlignment="1" applyProtection="1">
      <alignment horizontal="left" vertical="center" wrapText="1"/>
    </xf>
    <xf numFmtId="0" fontId="22" fillId="0" borderId="9" xfId="7" applyFont="1" applyBorder="1" applyAlignment="1">
      <alignment horizontal="left" vertical="center" wrapText="1"/>
    </xf>
    <xf numFmtId="0" fontId="23" fillId="10" borderId="90" xfId="7" applyFont="1" applyFill="1" applyBorder="1" applyAlignment="1">
      <alignment horizontal="left" wrapText="1"/>
    </xf>
    <xf numFmtId="0" fontId="22" fillId="0" borderId="1" xfId="7" applyFont="1" applyBorder="1" applyAlignment="1">
      <alignment horizontal="center" vertical="center"/>
    </xf>
    <xf numFmtId="0" fontId="22" fillId="7" borderId="1" xfId="2" applyFont="1" applyFill="1" applyBorder="1" applyAlignment="1" applyProtection="1">
      <alignment horizontal="center" vertical="center" wrapText="1"/>
    </xf>
    <xf numFmtId="14" fontId="22" fillId="7" borderId="1" xfId="5" applyNumberFormat="1" applyFont="1" applyFill="1" applyBorder="1" applyAlignment="1">
      <alignment horizontal="center" vertical="center" wrapText="1"/>
    </xf>
    <xf numFmtId="0" fontId="8" fillId="0" borderId="1" xfId="0" applyFont="1" applyBorder="1" applyAlignment="1">
      <alignment horizontal="justify" vertical="center" wrapText="1"/>
    </xf>
    <xf numFmtId="0" fontId="35" fillId="0" borderId="19" xfId="7" applyFont="1" applyBorder="1" applyAlignment="1">
      <alignment horizontal="center" vertical="center"/>
    </xf>
    <xf numFmtId="0" fontId="35" fillId="0" borderId="11" xfId="7" applyFont="1" applyBorder="1" applyAlignment="1">
      <alignment horizontal="center" vertical="center"/>
    </xf>
    <xf numFmtId="0" fontId="27" fillId="0" borderId="56" xfId="0" applyFont="1" applyBorder="1" applyAlignment="1">
      <alignment horizontal="center" vertical="center" wrapText="1"/>
    </xf>
    <xf numFmtId="14" fontId="27" fillId="0" borderId="56" xfId="0" applyNumberFormat="1" applyFont="1" applyBorder="1" applyAlignment="1">
      <alignment horizontal="center" vertical="center" wrapText="1"/>
    </xf>
    <xf numFmtId="0" fontId="22" fillId="0" borderId="56" xfId="0" applyFont="1" applyBorder="1" applyAlignment="1">
      <alignment horizontal="center" vertical="center" wrapText="1"/>
    </xf>
    <xf numFmtId="0" fontId="22" fillId="0" borderId="57" xfId="0" applyFont="1" applyBorder="1" applyAlignment="1">
      <alignment horizontal="justify" vertical="top" wrapText="1"/>
    </xf>
    <xf numFmtId="14" fontId="22" fillId="0" borderId="57" xfId="0" applyNumberFormat="1" applyFont="1" applyBorder="1" applyAlignment="1">
      <alignment horizontal="center" vertical="center" wrapText="1"/>
    </xf>
    <xf numFmtId="0" fontId="64" fillId="0" borderId="17" xfId="0" applyFont="1" applyBorder="1" applyAlignment="1">
      <alignment wrapText="1"/>
    </xf>
    <xf numFmtId="0" fontId="64" fillId="0" borderId="56" xfId="0" applyFont="1" applyBorder="1" applyAlignment="1">
      <alignment horizontal="center" vertical="center" wrapText="1"/>
    </xf>
    <xf numFmtId="0" fontId="22" fillId="0" borderId="91" xfId="0" applyFont="1" applyBorder="1" applyAlignment="1">
      <alignment horizontal="justify" vertical="top" wrapText="1"/>
    </xf>
    <xf numFmtId="0" fontId="64" fillId="0" borderId="4" xfId="0" applyFont="1" applyBorder="1" applyAlignment="1">
      <alignment wrapText="1"/>
    </xf>
    <xf numFmtId="9" fontId="64" fillId="0" borderId="56" xfId="0" applyNumberFormat="1" applyFont="1" applyBorder="1" applyAlignment="1">
      <alignment horizontal="center" vertical="center" wrapText="1"/>
    </xf>
    <xf numFmtId="0" fontId="64" fillId="0" borderId="56" xfId="0" applyFont="1" applyBorder="1" applyAlignment="1">
      <alignment wrapText="1"/>
    </xf>
    <xf numFmtId="9" fontId="64" fillId="2" borderId="56" xfId="0" applyNumberFormat="1" applyFont="1" applyFill="1" applyBorder="1" applyAlignment="1">
      <alignment horizontal="center" vertical="center" wrapText="1"/>
    </xf>
    <xf numFmtId="0" fontId="1" fillId="0" borderId="4" xfId="9" applyFont="1" applyBorder="1" applyAlignment="1">
      <alignment horizontal="center" vertical="center" wrapText="1"/>
    </xf>
    <xf numFmtId="0" fontId="1" fillId="0" borderId="1" xfId="9" applyFont="1" applyBorder="1" applyAlignment="1">
      <alignment horizontal="center" vertical="center" wrapText="1"/>
    </xf>
    <xf numFmtId="0" fontId="1" fillId="0" borderId="0" xfId="0" applyFont="1" applyAlignment="1">
      <alignment horizontal="center" vertical="center" wrapText="1"/>
    </xf>
    <xf numFmtId="0" fontId="1" fillId="0" borderId="0" xfId="9" applyFont="1" applyAlignment="1">
      <alignment horizontal="center" vertical="center" wrapText="1"/>
    </xf>
    <xf numFmtId="0" fontId="1" fillId="0" borderId="39" xfId="9" applyFont="1" applyBorder="1" applyAlignment="1">
      <alignment horizontal="center" vertical="center" wrapText="1"/>
    </xf>
    <xf numFmtId="15" fontId="1" fillId="0" borderId="39" xfId="4" applyNumberFormat="1" applyFont="1" applyBorder="1" applyAlignment="1">
      <alignment horizontal="center" vertical="center" wrapText="1"/>
    </xf>
    <xf numFmtId="9" fontId="1" fillId="0" borderId="39" xfId="5" applyFont="1" applyFill="1" applyBorder="1" applyAlignment="1">
      <alignment horizontal="center" vertical="center"/>
    </xf>
    <xf numFmtId="14" fontId="1" fillId="0" borderId="39" xfId="4" applyNumberFormat="1" applyFont="1" applyBorder="1" applyAlignment="1">
      <alignment horizontal="center" vertical="center"/>
    </xf>
    <xf numFmtId="15" fontId="1" fillId="0" borderId="0" xfId="4" applyNumberFormat="1" applyFont="1" applyAlignment="1">
      <alignment horizontal="center" vertical="center" wrapText="1"/>
    </xf>
    <xf numFmtId="14" fontId="1" fillId="0" borderId="0" xfId="4" applyNumberFormat="1" applyFont="1" applyAlignment="1">
      <alignment horizontal="center" vertical="center"/>
    </xf>
    <xf numFmtId="0" fontId="1" fillId="0" borderId="0" xfId="4" applyFont="1"/>
    <xf numFmtId="0" fontId="1" fillId="7" borderId="0" xfId="4" applyFont="1" applyFill="1"/>
    <xf numFmtId="0" fontId="1" fillId="0" borderId="39" xfId="4" applyFont="1" applyBorder="1" applyAlignment="1">
      <alignment horizontal="center" vertical="center" wrapText="1"/>
    </xf>
    <xf numFmtId="14" fontId="1" fillId="0" borderId="39" xfId="4" applyNumberFormat="1" applyFont="1" applyBorder="1" applyAlignment="1">
      <alignment vertical="center" wrapText="1"/>
    </xf>
    <xf numFmtId="0" fontId="1" fillId="0" borderId="0" xfId="4" applyFont="1" applyAlignment="1">
      <alignment horizontal="center" vertical="center" wrapText="1"/>
    </xf>
    <xf numFmtId="14" fontId="1" fillId="0" borderId="0" xfId="4" applyNumberFormat="1" applyFont="1" applyAlignment="1">
      <alignment vertical="center" wrapText="1"/>
    </xf>
    <xf numFmtId="0" fontId="1" fillId="5" borderId="0" xfId="4" applyFont="1" applyFill="1"/>
    <xf numFmtId="0" fontId="1" fillId="0" borderId="60" xfId="9" applyFont="1" applyBorder="1" applyAlignment="1">
      <alignment horizontal="center" vertical="center" wrapText="1"/>
    </xf>
    <xf numFmtId="0" fontId="1" fillId="0" borderId="61" xfId="9" applyFont="1" applyBorder="1" applyAlignment="1">
      <alignment horizontal="center" vertical="center" wrapText="1"/>
    </xf>
    <xf numFmtId="15" fontId="1" fillId="0" borderId="4" xfId="4" applyNumberFormat="1" applyFont="1" applyBorder="1" applyAlignment="1">
      <alignment horizontal="center" vertical="center" wrapText="1"/>
    </xf>
    <xf numFmtId="9" fontId="1" fillId="0" borderId="9" xfId="5" applyFont="1" applyFill="1" applyBorder="1" applyAlignment="1">
      <alignment horizontal="center" vertical="center"/>
    </xf>
    <xf numFmtId="9" fontId="1" fillId="0" borderId="1" xfId="4" applyNumberFormat="1" applyFont="1" applyBorder="1" applyAlignment="1">
      <alignment horizontal="center" vertical="center" wrapText="1"/>
    </xf>
    <xf numFmtId="9" fontId="1" fillId="0" borderId="0" xfId="4" applyNumberFormat="1" applyFont="1" applyAlignment="1">
      <alignment horizontal="center" vertical="center" wrapText="1"/>
    </xf>
    <xf numFmtId="0" fontId="1" fillId="0" borderId="0" xfId="4" applyFont="1" applyAlignment="1">
      <alignment horizontal="center" vertical="center"/>
    </xf>
    <xf numFmtId="0" fontId="1" fillId="0" borderId="0" xfId="9" applyFont="1" applyAlignment="1">
      <alignment vertical="center" wrapText="1"/>
    </xf>
    <xf numFmtId="9" fontId="1" fillId="0" borderId="39" xfId="4" applyNumberFormat="1" applyFont="1" applyBorder="1" applyAlignment="1">
      <alignment horizontal="center" vertical="center" wrapText="1"/>
    </xf>
    <xf numFmtId="0" fontId="1" fillId="0" borderId="0" xfId="4" applyFont="1" applyAlignment="1">
      <alignment vertical="center" wrapText="1"/>
    </xf>
    <xf numFmtId="9" fontId="1" fillId="0" borderId="0" xfId="4" applyNumberFormat="1" applyFont="1" applyAlignment="1">
      <alignment vertical="center"/>
    </xf>
    <xf numFmtId="0" fontId="1" fillId="0" borderId="0" xfId="4" applyFont="1" applyAlignment="1">
      <alignment vertical="center"/>
    </xf>
    <xf numFmtId="0" fontId="1" fillId="0" borderId="39" xfId="9" applyFont="1" applyBorder="1" applyAlignment="1">
      <alignment horizontal="center" vertical="center"/>
    </xf>
    <xf numFmtId="0" fontId="1" fillId="0" borderId="0" xfId="9" applyFont="1" applyAlignment="1">
      <alignment vertical="center"/>
    </xf>
    <xf numFmtId="14" fontId="1" fillId="0" borderId="39" xfId="9" applyNumberFormat="1" applyFont="1" applyBorder="1" applyAlignment="1">
      <alignment horizontal="center" vertical="center" wrapText="1"/>
    </xf>
    <xf numFmtId="14" fontId="1" fillId="0" borderId="0" xfId="9" applyNumberFormat="1" applyFont="1" applyAlignment="1">
      <alignment vertical="center" wrapText="1"/>
    </xf>
    <xf numFmtId="14" fontId="1" fillId="0" borderId="1" xfId="9" applyNumberFormat="1" applyFont="1" applyBorder="1" applyAlignment="1">
      <alignment vertical="center" wrapText="1"/>
    </xf>
    <xf numFmtId="14" fontId="1" fillId="0" borderId="4" xfId="9" applyNumberFormat="1" applyFont="1" applyBorder="1" applyAlignment="1">
      <alignment vertical="center" wrapText="1"/>
    </xf>
    <xf numFmtId="0" fontId="1" fillId="0" borderId="1" xfId="4" applyFont="1" applyBorder="1" applyAlignment="1">
      <alignment horizontal="center" vertical="center" wrapText="1"/>
    </xf>
    <xf numFmtId="14" fontId="1" fillId="0" borderId="1" xfId="4" applyNumberFormat="1" applyFont="1" applyBorder="1" applyAlignment="1">
      <alignment horizontal="center" vertical="center"/>
    </xf>
    <xf numFmtId="0" fontId="1" fillId="0" borderId="1" xfId="4" applyFont="1" applyBorder="1" applyAlignment="1">
      <alignment horizontal="center" vertical="center"/>
    </xf>
    <xf numFmtId="9" fontId="1" fillId="0" borderId="1" xfId="4" applyNumberFormat="1" applyFont="1" applyBorder="1" applyAlignment="1">
      <alignment horizontal="center" vertical="center"/>
    </xf>
    <xf numFmtId="14" fontId="1" fillId="0" borderId="9" xfId="4" applyNumberFormat="1" applyFont="1" applyBorder="1" applyAlignment="1">
      <alignment vertical="center"/>
    </xf>
    <xf numFmtId="9" fontId="1" fillId="0" borderId="0" xfId="4" applyNumberFormat="1" applyFont="1" applyAlignment="1">
      <alignment horizontal="center" vertical="center"/>
    </xf>
    <xf numFmtId="0" fontId="1" fillId="0" borderId="39" xfId="9" applyFont="1" applyBorder="1" applyAlignment="1">
      <alignment vertical="center" wrapText="1"/>
    </xf>
    <xf numFmtId="14" fontId="1" fillId="0" borderId="39" xfId="9" applyNumberFormat="1" applyFont="1" applyBorder="1" applyAlignment="1">
      <alignment vertical="center" wrapText="1"/>
    </xf>
    <xf numFmtId="14" fontId="1" fillId="0" borderId="1" xfId="4" applyNumberFormat="1" applyFont="1" applyBorder="1" applyAlignment="1">
      <alignment vertical="center"/>
    </xf>
    <xf numFmtId="14" fontId="1" fillId="0" borderId="1" xfId="4" applyNumberFormat="1" applyFont="1" applyBorder="1" applyAlignment="1">
      <alignment horizontal="center" vertical="center" wrapText="1"/>
    </xf>
    <xf numFmtId="0" fontId="1" fillId="0" borderId="1" xfId="4" applyFont="1" applyBorder="1" applyAlignment="1">
      <alignment vertical="center"/>
    </xf>
    <xf numFmtId="14" fontId="1" fillId="0" borderId="0" xfId="4" applyNumberFormat="1" applyFont="1" applyAlignment="1">
      <alignment vertical="center"/>
    </xf>
    <xf numFmtId="0" fontId="1" fillId="0" borderId="4" xfId="4" applyFont="1" applyBorder="1" applyAlignment="1">
      <alignment vertical="center" wrapText="1"/>
    </xf>
    <xf numFmtId="9" fontId="1" fillId="0" borderId="4" xfId="5" applyFont="1" applyFill="1" applyBorder="1" applyAlignment="1">
      <alignment vertical="center"/>
    </xf>
    <xf numFmtId="14" fontId="1" fillId="0" borderId="4" xfId="4" applyNumberFormat="1" applyFont="1" applyBorder="1" applyAlignment="1">
      <alignment vertical="center"/>
    </xf>
    <xf numFmtId="0" fontId="1" fillId="0" borderId="1" xfId="9" applyFont="1" applyBorder="1" applyAlignment="1">
      <alignment vertical="center" wrapText="1"/>
    </xf>
    <xf numFmtId="17" fontId="1" fillId="0" borderId="1" xfId="9" applyNumberFormat="1" applyFont="1" applyBorder="1" applyAlignment="1">
      <alignment horizontal="center" vertical="center" wrapText="1"/>
    </xf>
    <xf numFmtId="17" fontId="22" fillId="0" borderId="1" xfId="0" applyNumberFormat="1" applyFont="1" applyBorder="1" applyAlignment="1">
      <alignment horizontal="center" vertical="center"/>
    </xf>
    <xf numFmtId="0" fontId="27" fillId="0" borderId="9" xfId="0" applyFont="1" applyBorder="1" applyAlignment="1">
      <alignment horizontal="center" vertical="center" wrapText="1"/>
    </xf>
    <xf numFmtId="0" fontId="0" fillId="0" borderId="92" xfId="0" applyBorder="1" applyAlignment="1">
      <alignment wrapText="1"/>
    </xf>
    <xf numFmtId="166" fontId="35" fillId="0" borderId="30" xfId="0" applyNumberFormat="1" applyFont="1" applyBorder="1" applyAlignment="1">
      <alignment horizontal="center" vertical="center" wrapText="1"/>
    </xf>
    <xf numFmtId="9" fontId="51" fillId="2" borderId="39" xfId="0" applyNumberFormat="1" applyFont="1" applyFill="1" applyBorder="1" applyAlignment="1">
      <alignment horizontal="center" vertical="center"/>
    </xf>
    <xf numFmtId="0" fontId="20" fillId="0" borderId="55" xfId="0" applyFont="1" applyBorder="1" applyAlignment="1">
      <alignment horizontal="center" vertical="center" wrapText="1"/>
    </xf>
    <xf numFmtId="0" fontId="23" fillId="0" borderId="0" xfId="0" applyFont="1" applyAlignment="1">
      <alignment horizontal="center" vertical="center" wrapText="1"/>
    </xf>
    <xf numFmtId="0" fontId="25" fillId="0" borderId="27" xfId="0" applyFont="1" applyBorder="1" applyAlignment="1">
      <alignment horizontal="center" vertical="center" wrapText="1"/>
    </xf>
    <xf numFmtId="166" fontId="22" fillId="0" borderId="56" xfId="0" applyNumberFormat="1" applyFont="1" applyBorder="1" applyAlignment="1">
      <alignment horizontal="left" vertical="center" wrapText="1"/>
    </xf>
    <xf numFmtId="0" fontId="23" fillId="7" borderId="56" xfId="0" applyFont="1" applyFill="1" applyBorder="1" applyAlignment="1">
      <alignment horizontal="left" vertical="center" wrapText="1"/>
    </xf>
    <xf numFmtId="0" fontId="23" fillId="7" borderId="56" xfId="0" applyFont="1" applyFill="1" applyBorder="1" applyAlignment="1">
      <alignment horizontal="center" vertical="center" wrapText="1"/>
    </xf>
    <xf numFmtId="0" fontId="23" fillId="7" borderId="56" xfId="0" applyFont="1" applyFill="1" applyBorder="1" applyAlignment="1">
      <alignment horizontal="justify" vertical="center" wrapText="1"/>
    </xf>
    <xf numFmtId="0" fontId="22" fillId="0" borderId="56" xfId="0" applyFont="1" applyBorder="1" applyAlignment="1">
      <alignment horizontal="left" vertical="center" wrapText="1"/>
    </xf>
    <xf numFmtId="0" fontId="23" fillId="10" borderId="20" xfId="0" applyFont="1" applyFill="1" applyBorder="1" applyAlignment="1">
      <alignment horizontal="left" wrapText="1"/>
    </xf>
    <xf numFmtId="0" fontId="23" fillId="10" borderId="20" xfId="0" applyFont="1" applyFill="1" applyBorder="1" applyAlignment="1">
      <alignment horizontal="justify" wrapText="1"/>
    </xf>
    <xf numFmtId="9" fontId="23" fillId="10" borderId="20" xfId="0" applyNumberFormat="1" applyFont="1" applyFill="1" applyBorder="1" applyAlignment="1">
      <alignment horizontal="left" wrapText="1"/>
    </xf>
    <xf numFmtId="0" fontId="23" fillId="3" borderId="0" xfId="0" applyFont="1" applyFill="1" applyAlignment="1">
      <alignment horizontal="justify" wrapText="1"/>
    </xf>
    <xf numFmtId="9" fontId="23" fillId="3" borderId="0" xfId="0" applyNumberFormat="1" applyFont="1" applyFill="1" applyAlignment="1">
      <alignment horizontal="left" wrapText="1"/>
    </xf>
    <xf numFmtId="0" fontId="23" fillId="10" borderId="97" xfId="0" applyFont="1" applyFill="1" applyBorder="1" applyAlignment="1">
      <alignment horizontal="left" wrapText="1"/>
    </xf>
    <xf numFmtId="0" fontId="11" fillId="18" borderId="0" xfId="0" applyFont="1" applyFill="1" applyAlignment="1">
      <alignment horizontal="center" vertical="center" wrapText="1"/>
    </xf>
    <xf numFmtId="166" fontId="11" fillId="18" borderId="0" xfId="0" applyNumberFormat="1" applyFont="1" applyFill="1" applyAlignment="1">
      <alignment horizontal="center" vertical="center" wrapText="1"/>
    </xf>
    <xf numFmtId="9" fontId="11" fillId="20" borderId="0" xfId="0" applyNumberFormat="1" applyFont="1" applyFill="1" applyAlignment="1">
      <alignment horizontal="center"/>
    </xf>
    <xf numFmtId="0" fontId="65" fillId="10" borderId="1" xfId="0" applyFont="1" applyFill="1" applyBorder="1" applyAlignment="1">
      <alignment horizontal="center" vertical="center" wrapText="1"/>
    </xf>
    <xf numFmtId="0" fontId="66" fillId="10" borderId="1" xfId="0" applyFont="1" applyFill="1" applyBorder="1" applyAlignment="1">
      <alignment horizontal="center" vertical="center" wrapText="1"/>
    </xf>
    <xf numFmtId="0" fontId="65" fillId="0" borderId="0" xfId="0" applyFont="1" applyAlignment="1">
      <alignment horizontal="center" vertical="center" wrapText="1"/>
    </xf>
    <xf numFmtId="0" fontId="66" fillId="0" borderId="0" xfId="0" applyFont="1" applyAlignment="1">
      <alignment horizontal="center" vertical="center" wrapText="1"/>
    </xf>
    <xf numFmtId="0" fontId="67" fillId="0" borderId="27" xfId="0" applyFont="1" applyBorder="1" applyAlignment="1">
      <alignment horizontal="center" vertical="center" wrapText="1"/>
    </xf>
    <xf numFmtId="0" fontId="67" fillId="0" borderId="98" xfId="0" applyFont="1" applyBorder="1" applyAlignment="1">
      <alignment horizontal="center" vertical="center" wrapText="1"/>
    </xf>
    <xf numFmtId="0" fontId="65" fillId="0" borderId="1" xfId="0" applyFont="1" applyBorder="1" applyAlignment="1">
      <alignment horizontal="center" vertical="center" wrapText="1"/>
    </xf>
    <xf numFmtId="0" fontId="66" fillId="0" borderId="1" xfId="0" applyFont="1" applyBorder="1" applyAlignment="1">
      <alignment horizontal="center" vertical="center" wrapText="1"/>
    </xf>
    <xf numFmtId="0" fontId="0" fillId="0" borderId="1" xfId="0" applyBorder="1" applyAlignment="1">
      <alignment horizontal="center" vertical="center" wrapText="1"/>
    </xf>
    <xf numFmtId="17" fontId="0" fillId="0" borderId="39" xfId="0" applyNumberFormat="1" applyBorder="1" applyAlignment="1">
      <alignment horizontal="center" vertical="center" wrapText="1"/>
    </xf>
    <xf numFmtId="17" fontId="1" fillId="0" borderId="1" xfId="0" applyNumberFormat="1" applyFont="1" applyBorder="1" applyAlignment="1">
      <alignment horizontal="center" vertical="center" wrapText="1"/>
    </xf>
    <xf numFmtId="0" fontId="14" fillId="0" borderId="0" xfId="0" applyFont="1" applyAlignment="1">
      <alignment wrapText="1"/>
    </xf>
    <xf numFmtId="0" fontId="14" fillId="0" borderId="0" xfId="0" applyFont="1" applyAlignment="1">
      <alignment vertical="center" wrapText="1"/>
    </xf>
    <xf numFmtId="9" fontId="13" fillId="22" borderId="0" xfId="0" applyNumberFormat="1" applyFont="1" applyFill="1" applyAlignment="1">
      <alignment horizontal="center" vertical="center" wrapText="1"/>
    </xf>
    <xf numFmtId="166" fontId="14" fillId="0" borderId="0" xfId="0" applyNumberFormat="1" applyFont="1" applyAlignment="1">
      <alignment horizontal="center" vertical="center" wrapText="1"/>
    </xf>
    <xf numFmtId="9" fontId="73" fillId="23" borderId="1" xfId="0" applyNumberFormat="1" applyFont="1" applyFill="1" applyBorder="1" applyAlignment="1">
      <alignment horizontal="center" vertical="center" wrapText="1"/>
    </xf>
    <xf numFmtId="0" fontId="14" fillId="0" borderId="92" xfId="0" applyFont="1" applyBorder="1" applyAlignment="1">
      <alignment wrapText="1"/>
    </xf>
    <xf numFmtId="0" fontId="23" fillId="10" borderId="96" xfId="7" applyFont="1" applyFill="1" applyBorder="1" applyAlignment="1">
      <alignment horizontal="left"/>
    </xf>
    <xf numFmtId="0" fontId="74" fillId="18" borderId="93" xfId="0" applyFont="1" applyFill="1" applyBorder="1" applyAlignment="1">
      <alignment horizontal="center" vertical="center" wrapText="1"/>
    </xf>
    <xf numFmtId="0" fontId="14" fillId="3" borderId="93" xfId="0" applyFont="1" applyFill="1" applyBorder="1" applyAlignment="1">
      <alignment horizontal="center" vertical="center" wrapText="1"/>
    </xf>
    <xf numFmtId="0" fontId="68" fillId="3" borderId="93" xfId="0" applyFont="1" applyFill="1" applyBorder="1" applyAlignment="1">
      <alignment horizontal="center" vertical="center" wrapText="1"/>
    </xf>
    <xf numFmtId="0" fontId="73" fillId="24" borderId="93" xfId="0" applyFont="1" applyFill="1" applyBorder="1" applyAlignment="1">
      <alignment horizontal="center" vertical="center" wrapText="1"/>
    </xf>
    <xf numFmtId="10" fontId="11" fillId="25" borderId="93" xfId="0" applyNumberFormat="1" applyFont="1" applyFill="1" applyBorder="1" applyAlignment="1">
      <alignment horizontal="center" vertical="center"/>
    </xf>
    <xf numFmtId="0" fontId="11" fillId="25" borderId="93" xfId="0" applyFont="1" applyFill="1" applyBorder="1" applyAlignment="1">
      <alignment horizontal="center" vertical="center"/>
    </xf>
    <xf numFmtId="0" fontId="65" fillId="0" borderId="24" xfId="0" applyFont="1" applyBorder="1" applyAlignment="1">
      <alignment horizontal="center" vertical="center" wrapText="1"/>
    </xf>
    <xf numFmtId="0" fontId="23" fillId="0" borderId="24" xfId="0" applyFont="1" applyBorder="1" applyAlignment="1">
      <alignment horizontal="center" vertical="center" wrapText="1"/>
    </xf>
    <xf numFmtId="9" fontId="23" fillId="0" borderId="0" xfId="0" applyNumberFormat="1" applyFont="1" applyAlignment="1">
      <alignment horizontal="center" vertical="center" wrapText="1"/>
    </xf>
    <xf numFmtId="0" fontId="65" fillId="0" borderId="95" xfId="0" applyFont="1" applyBorder="1" applyAlignment="1">
      <alignment horizontal="center" vertical="center" wrapText="1"/>
    </xf>
    <xf numFmtId="0" fontId="66" fillId="0" borderId="94" xfId="0" applyFont="1" applyBorder="1" applyAlignment="1">
      <alignment horizontal="center" vertical="center" wrapText="1"/>
    </xf>
    <xf numFmtId="0" fontId="65" fillId="0" borderId="94" xfId="0" applyFont="1" applyBorder="1" applyAlignment="1">
      <alignment horizontal="center" vertical="center" wrapText="1"/>
    </xf>
    <xf numFmtId="0" fontId="65" fillId="3" borderId="93" xfId="0" applyFont="1" applyFill="1" applyBorder="1" applyAlignment="1">
      <alignment horizontal="center" vertical="center" wrapText="1"/>
    </xf>
    <xf numFmtId="0" fontId="69" fillId="0" borderId="93" xfId="0" applyFont="1" applyBorder="1" applyAlignment="1">
      <alignment horizontal="center" vertical="center" wrapText="1"/>
    </xf>
    <xf numFmtId="0" fontId="68" fillId="0" borderId="93" xfId="0" applyFont="1" applyBorder="1" applyAlignment="1">
      <alignment horizontal="center" vertical="center" wrapText="1"/>
    </xf>
    <xf numFmtId="0" fontId="70" fillId="0" borderId="93" xfId="0" applyFont="1" applyBorder="1" applyAlignment="1">
      <alignment horizontal="center" vertical="center" wrapText="1"/>
    </xf>
    <xf numFmtId="0" fontId="14" fillId="18" borderId="93" xfId="0" applyFont="1" applyFill="1" applyBorder="1" applyAlignment="1">
      <alignment horizontal="center" vertical="center" wrapText="1"/>
    </xf>
    <xf numFmtId="0" fontId="72" fillId="18" borderId="93" xfId="0" applyFont="1" applyFill="1" applyBorder="1" applyAlignment="1">
      <alignment horizontal="center" vertical="center" wrapText="1"/>
    </xf>
    <xf numFmtId="0" fontId="14" fillId="0" borderId="93" xfId="0" applyFont="1" applyBorder="1" applyAlignment="1">
      <alignment horizontal="center" vertical="center" wrapText="1"/>
    </xf>
    <xf numFmtId="0" fontId="72" fillId="0" borderId="93" xfId="0" applyFont="1" applyBorder="1" applyAlignment="1">
      <alignment horizontal="center" vertical="center" wrapText="1"/>
    </xf>
    <xf numFmtId="0" fontId="74" fillId="0" borderId="93" xfId="0" applyFont="1" applyBorder="1" applyAlignment="1">
      <alignment horizontal="center" vertical="center" wrapText="1"/>
    </xf>
    <xf numFmtId="0" fontId="11" fillId="19" borderId="93" xfId="0" applyFont="1" applyFill="1" applyBorder="1" applyAlignment="1">
      <alignment horizontal="center" vertical="center" wrapText="1"/>
    </xf>
    <xf numFmtId="0" fontId="0" fillId="0" borderId="93" xfId="0" applyBorder="1" applyAlignment="1">
      <alignment vertical="top" wrapText="1"/>
    </xf>
    <xf numFmtId="166" fontId="0" fillId="0" borderId="93" xfId="0" applyNumberFormat="1" applyBorder="1" applyAlignment="1">
      <alignment vertical="top" wrapText="1"/>
    </xf>
    <xf numFmtId="9" fontId="0" fillId="0" borderId="93" xfId="0" applyNumberFormat="1" applyBorder="1" applyAlignment="1">
      <alignment vertical="top" wrapText="1"/>
    </xf>
    <xf numFmtId="16" fontId="0" fillId="0" borderId="93" xfId="0" applyNumberFormat="1" applyBorder="1" applyAlignment="1">
      <alignment vertical="top" wrapText="1"/>
    </xf>
    <xf numFmtId="0" fontId="72" fillId="21" borderId="93" xfId="0" applyFont="1" applyFill="1" applyBorder="1" applyAlignment="1">
      <alignment horizontal="center" vertical="center" wrapText="1"/>
    </xf>
    <xf numFmtId="166" fontId="14" fillId="0" borderId="93" xfId="0" applyNumberFormat="1" applyFont="1" applyBorder="1" applyAlignment="1">
      <alignment horizontal="center" vertical="center" wrapText="1"/>
    </xf>
    <xf numFmtId="0" fontId="14" fillId="0" borderId="93" xfId="0" applyFont="1" applyBorder="1" applyAlignment="1">
      <alignment vertical="center" wrapText="1"/>
    </xf>
    <xf numFmtId="9" fontId="73" fillId="23" borderId="93" xfId="0" applyNumberFormat="1" applyFont="1" applyFill="1" applyBorder="1" applyAlignment="1">
      <alignment horizontal="center" vertical="center" wrapText="1"/>
    </xf>
    <xf numFmtId="9" fontId="73" fillId="24" borderId="93" xfId="0" applyNumberFormat="1" applyFont="1" applyFill="1" applyBorder="1" applyAlignment="1">
      <alignment horizontal="center" vertical="center" wrapText="1"/>
    </xf>
    <xf numFmtId="17" fontId="0" fillId="0" borderId="93" xfId="0" applyNumberFormat="1" applyBorder="1" applyAlignment="1">
      <alignment vertical="top" wrapText="1"/>
    </xf>
    <xf numFmtId="0" fontId="14" fillId="0" borderId="0" xfId="0" applyFont="1" applyAlignment="1">
      <alignment vertical="center" wrapText="1"/>
    </xf>
    <xf numFmtId="0" fontId="71" fillId="0" borderId="0" xfId="0" applyFont="1" applyAlignment="1">
      <alignment horizontal="center" vertical="center" wrapText="1"/>
    </xf>
    <xf numFmtId="0" fontId="72" fillId="0" borderId="0" xfId="0" applyFont="1" applyAlignment="1">
      <alignment vertical="center" wrapText="1"/>
    </xf>
    <xf numFmtId="0" fontId="14" fillId="24" borderId="0" xfId="0" applyFont="1" applyFill="1" applyAlignment="1">
      <alignment vertical="center"/>
    </xf>
    <xf numFmtId="0" fontId="72" fillId="24" borderId="0" xfId="0" applyFont="1" applyFill="1" applyAlignment="1">
      <alignment vertical="center"/>
    </xf>
    <xf numFmtId="0" fontId="38" fillId="7" borderId="21" xfId="0" applyFont="1" applyFill="1" applyBorder="1" applyAlignment="1">
      <alignment horizontal="center" vertical="center" wrapText="1"/>
    </xf>
    <xf numFmtId="0" fontId="38" fillId="7" borderId="22" xfId="0" applyFont="1" applyFill="1" applyBorder="1" applyAlignment="1">
      <alignment horizontal="center" vertical="center" wrapText="1"/>
    </xf>
    <xf numFmtId="0" fontId="38" fillId="7" borderId="26" xfId="0" applyFont="1" applyFill="1" applyBorder="1" applyAlignment="1">
      <alignment horizontal="center" vertical="center" wrapText="1"/>
    </xf>
    <xf numFmtId="0" fontId="38" fillId="7" borderId="24"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27" xfId="0" applyFont="1" applyFill="1" applyBorder="1" applyAlignment="1">
      <alignment horizontal="center" vertical="center" wrapText="1"/>
    </xf>
    <xf numFmtId="0" fontId="38" fillId="7" borderId="23" xfId="0" applyFont="1" applyFill="1" applyBorder="1" applyAlignment="1">
      <alignment horizontal="center" vertical="center" wrapText="1"/>
    </xf>
    <xf numFmtId="0" fontId="38" fillId="7" borderId="20" xfId="0" applyFont="1" applyFill="1" applyBorder="1" applyAlignment="1">
      <alignment horizontal="center" vertical="center" wrapText="1"/>
    </xf>
    <xf numFmtId="0" fontId="38" fillId="7" borderId="28" xfId="0" applyFont="1" applyFill="1" applyBorder="1" applyAlignment="1">
      <alignment horizontal="center" vertical="center" wrapText="1"/>
    </xf>
    <xf numFmtId="0" fontId="23" fillId="7" borderId="21" xfId="0" applyFont="1" applyFill="1" applyBorder="1" applyAlignment="1">
      <alignment horizontal="center" vertical="center"/>
    </xf>
    <xf numFmtId="0" fontId="23" fillId="7" borderId="26" xfId="0" applyFont="1" applyFill="1" applyBorder="1" applyAlignment="1">
      <alignment horizontal="center" vertical="center"/>
    </xf>
    <xf numFmtId="0" fontId="23" fillId="7" borderId="24"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23" xfId="0" applyFont="1" applyFill="1" applyBorder="1" applyAlignment="1">
      <alignment horizontal="center" vertical="center"/>
    </xf>
    <xf numFmtId="0" fontId="23" fillId="7" borderId="28" xfId="0" applyFont="1" applyFill="1" applyBorder="1" applyAlignment="1">
      <alignment horizontal="center" vertical="center"/>
    </xf>
    <xf numFmtId="0" fontId="11" fillId="25" borderId="93" xfId="0" applyFont="1" applyFill="1" applyBorder="1" applyAlignment="1">
      <alignment horizontal="center" vertical="center" wrapText="1"/>
    </xf>
    <xf numFmtId="0" fontId="11" fillId="25" borderId="93" xfId="0" applyFont="1" applyFill="1" applyBorder="1" applyAlignment="1">
      <alignment horizontal="center" vertical="center"/>
    </xf>
    <xf numFmtId="0" fontId="23" fillId="0" borderId="38" xfId="7" applyFont="1" applyBorder="1" applyAlignment="1">
      <alignment horizontal="left" vertical="center"/>
    </xf>
    <xf numFmtId="0" fontId="23" fillId="0" borderId="87" xfId="7" applyFont="1" applyBorder="1" applyAlignment="1">
      <alignment horizontal="left" vertical="center"/>
    </xf>
    <xf numFmtId="0" fontId="23" fillId="0" borderId="7" xfId="7" applyFont="1" applyBorder="1" applyAlignment="1">
      <alignment horizontal="left" vertical="center"/>
    </xf>
    <xf numFmtId="0" fontId="38" fillId="7" borderId="21" xfId="7" applyFont="1" applyFill="1" applyBorder="1" applyAlignment="1">
      <alignment horizontal="center" vertical="center" wrapText="1"/>
    </xf>
    <xf numFmtId="0" fontId="38" fillId="7" borderId="22" xfId="7" applyFont="1" applyFill="1" applyBorder="1" applyAlignment="1">
      <alignment horizontal="center" vertical="center" wrapText="1"/>
    </xf>
    <xf numFmtId="0" fontId="38" fillId="7" borderId="26" xfId="7" applyFont="1" applyFill="1" applyBorder="1" applyAlignment="1">
      <alignment horizontal="center" vertical="center" wrapText="1"/>
    </xf>
    <xf numFmtId="0" fontId="38" fillId="7" borderId="24" xfId="7" applyFont="1" applyFill="1" applyBorder="1" applyAlignment="1">
      <alignment horizontal="center" vertical="center" wrapText="1"/>
    </xf>
    <xf numFmtId="0" fontId="38" fillId="7" borderId="0" xfId="7" applyFont="1" applyFill="1" applyAlignment="1">
      <alignment horizontal="center" vertical="center" wrapText="1"/>
    </xf>
    <xf numFmtId="0" fontId="38" fillId="7" borderId="27" xfId="7" applyFont="1" applyFill="1" applyBorder="1" applyAlignment="1">
      <alignment horizontal="center" vertical="center" wrapText="1"/>
    </xf>
    <xf numFmtId="0" fontId="38" fillId="7" borderId="23" xfId="7" applyFont="1" applyFill="1" applyBorder="1" applyAlignment="1">
      <alignment horizontal="center" vertical="center" wrapText="1"/>
    </xf>
    <xf numFmtId="0" fontId="38" fillId="7" borderId="20" xfId="7" applyFont="1" applyFill="1" applyBorder="1" applyAlignment="1">
      <alignment horizontal="center" vertical="center" wrapText="1"/>
    </xf>
    <xf numFmtId="0" fontId="38" fillId="7" borderId="28" xfId="7" applyFont="1" applyFill="1" applyBorder="1" applyAlignment="1">
      <alignment horizontal="center" vertical="center" wrapText="1"/>
    </xf>
    <xf numFmtId="0" fontId="62" fillId="6" borderId="23" xfId="0" applyFont="1" applyFill="1" applyBorder="1" applyAlignment="1">
      <alignment horizontal="left" wrapText="1"/>
    </xf>
    <xf numFmtId="0" fontId="62" fillId="6" borderId="20" xfId="0" applyFont="1" applyFill="1" applyBorder="1" applyAlignment="1">
      <alignment horizontal="left" wrapText="1"/>
    </xf>
    <xf numFmtId="0" fontId="62" fillId="6" borderId="28" xfId="0" applyFont="1" applyFill="1" applyBorder="1" applyAlignment="1">
      <alignment horizontal="left" wrapText="1"/>
    </xf>
    <xf numFmtId="0" fontId="63" fillId="6" borderId="23" xfId="0" applyFont="1" applyFill="1" applyBorder="1" applyAlignment="1">
      <alignment horizontal="left" wrapText="1"/>
    </xf>
    <xf numFmtId="0" fontId="63" fillId="6" borderId="97" xfId="0" applyFont="1" applyFill="1" applyBorder="1" applyAlignment="1">
      <alignment horizontal="left" wrapText="1"/>
    </xf>
    <xf numFmtId="0" fontId="26" fillId="0" borderId="51" xfId="0" applyFont="1" applyBorder="1" applyAlignment="1">
      <alignment horizontal="center" vertical="center" wrapText="1"/>
    </xf>
    <xf numFmtId="0" fontId="26" fillId="0" borderId="4" xfId="0" applyFont="1" applyBorder="1" applyAlignment="1">
      <alignment horizontal="center" vertical="center" wrapText="1"/>
    </xf>
    <xf numFmtId="0" fontId="22" fillId="0" borderId="40" xfId="3" applyFont="1" applyBorder="1" applyAlignment="1">
      <alignment horizontal="center" vertical="center" wrapText="1"/>
    </xf>
    <xf numFmtId="0" fontId="22" fillId="0" borderId="41" xfId="3" applyFont="1" applyBorder="1" applyAlignment="1">
      <alignment horizontal="center" vertical="center" wrapText="1"/>
    </xf>
    <xf numFmtId="0" fontId="22" fillId="0" borderId="42" xfId="3" applyFont="1" applyBorder="1" applyAlignment="1">
      <alignment horizontal="center" vertical="center" wrapText="1"/>
    </xf>
    <xf numFmtId="0" fontId="22" fillId="0" borderId="45" xfId="3" applyFont="1" applyBorder="1" applyAlignment="1">
      <alignment horizontal="center" vertical="center" wrapText="1"/>
    </xf>
    <xf numFmtId="0" fontId="22" fillId="0" borderId="0" xfId="3" applyFont="1" applyAlignment="1">
      <alignment horizontal="center" vertical="center" wrapText="1"/>
    </xf>
    <xf numFmtId="0" fontId="22" fillId="0" borderId="27" xfId="3" applyFont="1" applyBorder="1" applyAlignment="1">
      <alignment horizontal="center" vertical="center" wrapText="1"/>
    </xf>
    <xf numFmtId="0" fontId="22" fillId="0" borderId="46" xfId="3" applyFont="1" applyBorder="1" applyAlignment="1">
      <alignment horizontal="center" vertical="center" wrapText="1"/>
    </xf>
    <xf numFmtId="0" fontId="22" fillId="0" borderId="47" xfId="3" applyFont="1" applyBorder="1" applyAlignment="1">
      <alignment horizontal="center" vertical="center" wrapText="1"/>
    </xf>
    <xf numFmtId="0" fontId="22" fillId="0" borderId="48" xfId="3" applyFont="1" applyBorder="1" applyAlignment="1">
      <alignment horizontal="center" vertical="center" wrapText="1"/>
    </xf>
    <xf numFmtId="0" fontId="22" fillId="0" borderId="12" xfId="0" applyFont="1" applyBorder="1" applyAlignment="1">
      <alignment horizontal="center" vertical="center" wrapText="1"/>
    </xf>
    <xf numFmtId="15" fontId="27" fillId="0" borderId="2" xfId="0" applyNumberFormat="1" applyFont="1" applyBorder="1" applyAlignment="1">
      <alignment horizontal="center" vertical="center" wrapText="1"/>
    </xf>
    <xf numFmtId="0" fontId="38" fillId="7" borderId="43" xfId="0" applyFont="1" applyFill="1" applyBorder="1" applyAlignment="1">
      <alignment horizontal="center" vertical="center" wrapText="1"/>
    </xf>
    <xf numFmtId="0" fontId="38" fillId="7" borderId="41" xfId="0" applyFont="1" applyFill="1" applyBorder="1" applyAlignment="1">
      <alignment horizontal="center" vertical="center" wrapText="1"/>
    </xf>
    <xf numFmtId="0" fontId="38" fillId="7" borderId="42" xfId="0" applyFont="1" applyFill="1" applyBorder="1" applyAlignment="1">
      <alignment horizontal="center" vertical="center" wrapText="1"/>
    </xf>
    <xf numFmtId="0" fontId="38" fillId="7" borderId="49" xfId="0" applyFont="1" applyFill="1" applyBorder="1" applyAlignment="1">
      <alignment horizontal="center" vertical="center" wrapText="1"/>
    </xf>
    <xf numFmtId="0" fontId="38" fillId="7" borderId="47" xfId="0" applyFont="1" applyFill="1" applyBorder="1" applyAlignment="1">
      <alignment horizontal="center" vertical="center" wrapText="1"/>
    </xf>
    <xf numFmtId="0" fontId="38" fillId="7" borderId="48" xfId="0" applyFont="1" applyFill="1" applyBorder="1" applyAlignment="1">
      <alignment horizontal="center" vertical="center" wrapText="1"/>
    </xf>
    <xf numFmtId="0" fontId="22"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22" fillId="0" borderId="1" xfId="0" applyFont="1" applyBorder="1" applyAlignment="1">
      <alignment horizontal="left" vertical="top" wrapText="1"/>
    </xf>
    <xf numFmtId="0" fontId="27" fillId="0" borderId="39" xfId="0" applyFont="1" applyBorder="1" applyAlignment="1">
      <alignment horizontal="center" vertical="center" wrapText="1"/>
    </xf>
    <xf numFmtId="0" fontId="27" fillId="0" borderId="52"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7" xfId="0" applyFont="1" applyBorder="1" applyAlignment="1">
      <alignment horizontal="center" vertical="center" wrapText="1"/>
    </xf>
    <xf numFmtId="15" fontId="27" fillId="0" borderId="39" xfId="0" applyNumberFormat="1" applyFont="1" applyBorder="1" applyAlignment="1">
      <alignment horizontal="center" vertical="center" wrapText="1"/>
    </xf>
    <xf numFmtId="15" fontId="27" fillId="0" borderId="52" xfId="0" applyNumberFormat="1" applyFont="1" applyBorder="1" applyAlignment="1">
      <alignment horizontal="center" vertical="center" wrapText="1"/>
    </xf>
    <xf numFmtId="0" fontId="27"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53" xfId="0" applyFont="1" applyBorder="1" applyAlignment="1">
      <alignment horizontal="center" vertical="center" wrapText="1"/>
    </xf>
    <xf numFmtId="0" fontId="22" fillId="0" borderId="51" xfId="0" applyFont="1" applyBorder="1" applyAlignment="1">
      <alignment horizontal="center" vertical="center" wrapText="1"/>
    </xf>
    <xf numFmtId="15" fontId="27" fillId="0" borderId="51" xfId="0" applyNumberFormat="1" applyFont="1" applyBorder="1" applyAlignment="1">
      <alignment horizontal="center" vertical="center" wrapText="1"/>
    </xf>
    <xf numFmtId="0" fontId="27" fillId="0" borderId="51" xfId="0" applyFont="1" applyBorder="1" applyAlignment="1">
      <alignment horizontal="center" vertical="center" wrapText="1"/>
    </xf>
    <xf numFmtId="0" fontId="22" fillId="0" borderId="15" xfId="0" applyFont="1" applyBorder="1" applyAlignment="1">
      <alignment horizontal="center" vertical="center" wrapText="1"/>
    </xf>
    <xf numFmtId="0" fontId="27" fillId="0" borderId="4" xfId="9" applyFont="1" applyBorder="1" applyAlignment="1">
      <alignment horizontal="center" vertical="center" wrapText="1"/>
    </xf>
    <xf numFmtId="0" fontId="27" fillId="0" borderId="1" xfId="9" applyFont="1" applyBorder="1" applyAlignment="1">
      <alignment horizontal="center" vertical="center" wrapText="1"/>
    </xf>
    <xf numFmtId="15" fontId="27" fillId="0" borderId="4" xfId="9" applyNumberFormat="1" applyFont="1" applyBorder="1" applyAlignment="1">
      <alignment horizontal="center" vertical="center" wrapText="1"/>
    </xf>
    <xf numFmtId="15" fontId="27" fillId="0" borderId="1" xfId="9" applyNumberFormat="1" applyFont="1" applyBorder="1" applyAlignment="1">
      <alignment horizontal="center" vertical="center" wrapText="1"/>
    </xf>
    <xf numFmtId="0" fontId="22" fillId="0" borderId="4" xfId="9" applyFont="1" applyBorder="1" applyAlignment="1">
      <alignment horizontal="center" vertical="center" wrapText="1"/>
    </xf>
    <xf numFmtId="0" fontId="22" fillId="0" borderId="1" xfId="9" applyFont="1" applyBorder="1" applyAlignment="1">
      <alignment horizontal="center" vertical="center" wrapText="1"/>
    </xf>
    <xf numFmtId="0" fontId="20" fillId="0" borderId="4" xfId="9" applyFont="1" applyBorder="1" applyAlignment="1">
      <alignment horizontal="center" vertical="center" wrapText="1"/>
    </xf>
    <xf numFmtId="0" fontId="20" fillId="0" borderId="1" xfId="9" applyFont="1" applyBorder="1" applyAlignment="1">
      <alignment horizontal="center" vertical="center" wrapText="1"/>
    </xf>
    <xf numFmtId="0" fontId="20" fillId="0" borderId="39" xfId="9" applyFont="1" applyBorder="1" applyAlignment="1">
      <alignment horizontal="center" vertical="center" wrapText="1"/>
    </xf>
    <xf numFmtId="0" fontId="22" fillId="0" borderId="39" xfId="9" applyFont="1" applyBorder="1" applyAlignment="1">
      <alignment horizontal="center" vertical="center" wrapText="1"/>
    </xf>
    <xf numFmtId="15" fontId="27" fillId="0" borderId="39" xfId="9" applyNumberFormat="1" applyFont="1" applyBorder="1" applyAlignment="1">
      <alignment horizontal="center" vertical="center" wrapText="1"/>
    </xf>
    <xf numFmtId="0" fontId="27" fillId="0" borderId="39" xfId="9" applyFont="1" applyBorder="1" applyAlignment="1">
      <alignment horizontal="center" vertical="center" wrapText="1"/>
    </xf>
    <xf numFmtId="0" fontId="27" fillId="5" borderId="0" xfId="0" applyFont="1" applyFill="1" applyAlignment="1">
      <alignment horizontal="center" vertical="center" wrapText="1"/>
    </xf>
    <xf numFmtId="0" fontId="29" fillId="5" borderId="0" xfId="0" applyFont="1" applyFill="1" applyAlignment="1">
      <alignment horizontal="center" vertical="center" wrapText="1"/>
    </xf>
    <xf numFmtId="0" fontId="22" fillId="5" borderId="0" xfId="0" applyFont="1" applyFill="1" applyAlignment="1">
      <alignment horizontal="center" vertical="center" wrapText="1"/>
    </xf>
    <xf numFmtId="0" fontId="26" fillId="5" borderId="0" xfId="0" applyFont="1" applyFill="1" applyAlignment="1">
      <alignment horizontal="center" vertical="center" wrapText="1"/>
    </xf>
    <xf numFmtId="9" fontId="22" fillId="5" borderId="0" xfId="0" applyNumberFormat="1" applyFont="1" applyFill="1" applyAlignment="1">
      <alignment horizontal="center" vertical="center" wrapText="1"/>
    </xf>
    <xf numFmtId="14" fontId="22" fillId="0" borderId="9" xfId="0" applyNumberFormat="1" applyFont="1" applyBorder="1" applyAlignment="1">
      <alignment horizontal="center" vertical="center" wrapText="1"/>
    </xf>
    <xf numFmtId="14" fontId="22" fillId="0" borderId="4" xfId="0" applyNumberFormat="1" applyFont="1" applyBorder="1" applyAlignment="1">
      <alignment horizontal="center" vertical="center" wrapText="1"/>
    </xf>
    <xf numFmtId="0" fontId="22" fillId="0" borderId="4" xfId="0" applyFont="1" applyBorder="1" applyAlignment="1">
      <alignment horizontal="center" vertical="center" wrapText="1"/>
    </xf>
    <xf numFmtId="15" fontId="27" fillId="0" borderId="4" xfId="0" applyNumberFormat="1" applyFont="1" applyBorder="1" applyAlignment="1">
      <alignment horizontal="center" vertical="center" wrapText="1"/>
    </xf>
    <xf numFmtId="0" fontId="27" fillId="0" borderId="4" xfId="0" applyFont="1" applyBorder="1" applyAlignment="1">
      <alignment horizontal="center" vertical="center" wrapText="1"/>
    </xf>
    <xf numFmtId="0" fontId="22" fillId="0" borderId="9" xfId="0" applyFont="1" applyBorder="1" applyAlignment="1">
      <alignment horizontal="center" vertical="center" wrapText="1"/>
    </xf>
    <xf numFmtId="0" fontId="26" fillId="0" borderId="9" xfId="0" applyFont="1" applyBorder="1" applyAlignment="1">
      <alignment horizontal="center" vertical="center" wrapText="1"/>
    </xf>
    <xf numFmtId="9" fontId="22" fillId="0" borderId="9" xfId="0" applyNumberFormat="1" applyFont="1" applyBorder="1" applyAlignment="1">
      <alignment horizontal="center" vertical="center" wrapText="1"/>
    </xf>
    <xf numFmtId="9" fontId="22" fillId="0" borderId="2" xfId="0" applyNumberFormat="1" applyFont="1" applyBorder="1" applyAlignment="1">
      <alignment horizontal="center" vertical="center" wrapText="1"/>
    </xf>
    <xf numFmtId="15" fontId="27" fillId="0" borderId="9" xfId="0" applyNumberFormat="1" applyFont="1" applyBorder="1" applyAlignment="1">
      <alignment horizontal="center" vertical="center" wrapText="1"/>
    </xf>
    <xf numFmtId="0" fontId="27" fillId="0" borderId="51" xfId="9" applyFont="1" applyBorder="1" applyAlignment="1">
      <alignment horizontal="center" vertical="center" wrapText="1"/>
    </xf>
    <xf numFmtId="0" fontId="27" fillId="0" borderId="2" xfId="9" applyFont="1" applyBorder="1" applyAlignment="1">
      <alignment horizontal="center" vertical="center" wrapText="1"/>
    </xf>
    <xf numFmtId="15" fontId="27" fillId="0" borderId="51" xfId="9" applyNumberFormat="1" applyFont="1" applyBorder="1" applyAlignment="1">
      <alignment horizontal="center" vertical="center" wrapText="1"/>
    </xf>
    <xf numFmtId="15" fontId="27" fillId="0" borderId="2" xfId="9" applyNumberFormat="1" applyFont="1" applyBorder="1" applyAlignment="1">
      <alignment horizontal="center" vertical="center" wrapText="1"/>
    </xf>
    <xf numFmtId="0" fontId="22" fillId="0" borderId="51" xfId="9" applyFont="1" applyBorder="1" applyAlignment="1">
      <alignment horizontal="center" vertical="center" wrapText="1"/>
    </xf>
    <xf numFmtId="0" fontId="22" fillId="0" borderId="2" xfId="9" applyFont="1" applyBorder="1" applyAlignment="1">
      <alignment horizontal="center" vertical="center" wrapText="1"/>
    </xf>
    <xf numFmtId="0" fontId="20" fillId="0" borderId="51" xfId="9" applyFont="1" applyBorder="1" applyAlignment="1">
      <alignment horizontal="center" vertical="center" wrapText="1"/>
    </xf>
    <xf numFmtId="0" fontId="20" fillId="0" borderId="2" xfId="9" applyFont="1" applyBorder="1" applyAlignment="1">
      <alignment horizontal="center" vertical="center" wrapText="1"/>
    </xf>
    <xf numFmtId="0" fontId="30" fillId="0" borderId="1" xfId="0" applyFont="1" applyBorder="1" applyAlignment="1">
      <alignment horizontal="center" vertical="center" wrapText="1"/>
    </xf>
    <xf numFmtId="0" fontId="27" fillId="0" borderId="1" xfId="0" applyFont="1" applyBorder="1"/>
    <xf numFmtId="14" fontId="30"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xf numFmtId="0" fontId="27" fillId="4" borderId="0" xfId="0" applyFont="1" applyFill="1" applyAlignment="1">
      <alignment horizontal="center" vertical="center" wrapText="1"/>
    </xf>
    <xf numFmtId="0" fontId="22" fillId="4" borderId="0" xfId="0" applyFont="1" applyFill="1" applyAlignment="1">
      <alignment horizontal="justify" vertical="center" wrapText="1"/>
    </xf>
    <xf numFmtId="0" fontId="22" fillId="4" borderId="0" xfId="0" applyFont="1" applyFill="1" applyAlignment="1">
      <alignment horizontal="center" vertical="center" wrapText="1"/>
    </xf>
    <xf numFmtId="0" fontId="22" fillId="4" borderId="0" xfId="0" applyFont="1" applyFill="1" applyAlignment="1">
      <alignment horizontal="justify" vertical="justify" wrapText="1"/>
    </xf>
    <xf numFmtId="17" fontId="22" fillId="4" borderId="0" xfId="0" applyNumberFormat="1" applyFont="1" applyFill="1" applyAlignment="1">
      <alignment horizontal="justify" vertical="justify" wrapText="1"/>
    </xf>
    <xf numFmtId="9" fontId="22" fillId="4" borderId="0" xfId="0" applyNumberFormat="1" applyFont="1" applyFill="1" applyAlignment="1">
      <alignment horizontal="center" vertical="center" wrapText="1"/>
    </xf>
    <xf numFmtId="0" fontId="29" fillId="4" borderId="0" xfId="0" applyFont="1" applyFill="1" applyAlignment="1">
      <alignment horizontal="center" vertical="center" wrapText="1"/>
    </xf>
    <xf numFmtId="0" fontId="26" fillId="4" borderId="0" xfId="0" applyFont="1" applyFill="1" applyAlignment="1">
      <alignment horizontal="center" vertical="center" wrapText="1"/>
    </xf>
    <xf numFmtId="0" fontId="27" fillId="4" borderId="0" xfId="0" applyFont="1" applyFill="1" applyAlignment="1">
      <alignment vertical="center" wrapText="1"/>
    </xf>
    <xf numFmtId="0" fontId="27" fillId="4" borderId="0" xfId="0" applyFont="1" applyFill="1" applyAlignment="1">
      <alignment horizontal="center"/>
    </xf>
    <xf numFmtId="0" fontId="22" fillId="4" borderId="0" xfId="0" applyFont="1" applyFill="1"/>
    <xf numFmtId="14" fontId="22" fillId="0" borderId="9" xfId="0" applyNumberFormat="1" applyFont="1" applyBorder="1" applyAlignment="1">
      <alignment horizontal="center" vertical="center"/>
    </xf>
    <xf numFmtId="0" fontId="22" fillId="0" borderId="4" xfId="0" applyFont="1" applyBorder="1" applyAlignment="1">
      <alignment horizontal="center" vertical="center"/>
    </xf>
    <xf numFmtId="9" fontId="22" fillId="0" borderId="1" xfId="0" applyNumberFormat="1" applyFont="1" applyBorder="1" applyAlignment="1">
      <alignment horizontal="center" vertical="center" wrapText="1"/>
    </xf>
    <xf numFmtId="0" fontId="25" fillId="0" borderId="2" xfId="0" applyFont="1" applyBorder="1" applyAlignment="1">
      <alignment horizontal="center" vertical="center" wrapText="1"/>
    </xf>
    <xf numFmtId="0" fontId="25" fillId="0" borderId="4" xfId="0" applyFont="1" applyBorder="1" applyAlignment="1">
      <alignment horizontal="center" vertical="center" wrapText="1"/>
    </xf>
    <xf numFmtId="15" fontId="23" fillId="0" borderId="2" xfId="0" applyNumberFormat="1" applyFont="1" applyBorder="1" applyAlignment="1">
      <alignment horizontal="center" vertical="center" wrapText="1"/>
    </xf>
    <xf numFmtId="15" fontId="23" fillId="0" borderId="4" xfId="0" applyNumberFormat="1" applyFont="1" applyBorder="1" applyAlignment="1">
      <alignment horizontal="center" vertical="center" wrapText="1"/>
    </xf>
    <xf numFmtId="0" fontId="28" fillId="0" borderId="2"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12" xfId="0" applyFont="1" applyBorder="1" applyAlignment="1">
      <alignment horizontal="center" vertical="center" wrapText="1"/>
    </xf>
    <xf numFmtId="0" fontId="25" fillId="5" borderId="0" xfId="0" applyFont="1" applyFill="1" applyAlignment="1">
      <alignment horizontal="center" vertical="center" wrapText="1"/>
    </xf>
    <xf numFmtId="0" fontId="22" fillId="0" borderId="10" xfId="0" applyFont="1" applyBorder="1" applyAlignment="1">
      <alignment horizontal="center" vertical="center" wrapText="1"/>
    </xf>
    <xf numFmtId="0" fontId="27" fillId="0" borderId="9" xfId="0" applyFont="1" applyBorder="1" applyAlignment="1">
      <alignment horizontal="center" vertical="center" wrapText="1"/>
    </xf>
    <xf numFmtId="0" fontId="20" fillId="0" borderId="57" xfId="9" applyFont="1" applyBorder="1" applyAlignment="1">
      <alignment horizontal="center" vertical="center" wrapText="1"/>
    </xf>
    <xf numFmtId="0" fontId="20" fillId="0" borderId="52" xfId="9" applyFont="1" applyBorder="1" applyAlignment="1">
      <alignment horizontal="center" vertical="center" wrapText="1"/>
    </xf>
    <xf numFmtId="0" fontId="22" fillId="0" borderId="57" xfId="9" applyFont="1" applyBorder="1" applyAlignment="1">
      <alignment horizontal="center" vertical="center" wrapText="1"/>
    </xf>
    <xf numFmtId="0" fontId="22" fillId="0" borderId="52" xfId="9" applyFont="1" applyBorder="1" applyAlignment="1">
      <alignment horizontal="center" vertical="center" wrapText="1"/>
    </xf>
    <xf numFmtId="15" fontId="27" fillId="0" borderId="57" xfId="9" applyNumberFormat="1" applyFont="1" applyBorder="1" applyAlignment="1">
      <alignment horizontal="center" vertical="center" wrapText="1"/>
    </xf>
    <xf numFmtId="15" fontId="27" fillId="0" borderId="52" xfId="9" applyNumberFormat="1" applyFont="1" applyBorder="1" applyAlignment="1">
      <alignment horizontal="center" vertical="center" wrapText="1"/>
    </xf>
    <xf numFmtId="0" fontId="27" fillId="0" borderId="57" xfId="9" applyFont="1" applyBorder="1" applyAlignment="1">
      <alignment horizontal="center" vertical="center" wrapText="1"/>
    </xf>
    <xf numFmtId="0" fontId="27" fillId="0" borderId="52" xfId="9" applyFont="1" applyBorder="1" applyAlignment="1">
      <alignment horizontal="center" vertical="center" wrapText="1"/>
    </xf>
    <xf numFmtId="0" fontId="22" fillId="0" borderId="31" xfId="0" applyFont="1" applyBorder="1" applyAlignment="1">
      <alignment horizontal="left" vertical="top" wrapText="1"/>
    </xf>
    <xf numFmtId="0" fontId="22" fillId="0" borderId="32" xfId="0" applyFont="1" applyBorder="1" applyAlignment="1">
      <alignment horizontal="left" vertical="top" wrapText="1"/>
    </xf>
    <xf numFmtId="0" fontId="22" fillId="0" borderId="25" xfId="0" applyFont="1" applyBorder="1" applyAlignment="1">
      <alignment horizontal="left" vertical="top" wrapText="1"/>
    </xf>
    <xf numFmtId="0" fontId="27" fillId="0" borderId="31" xfId="0" applyFont="1" applyBorder="1" applyAlignment="1">
      <alignment horizontal="left" vertical="center" wrapText="1"/>
    </xf>
    <xf numFmtId="0" fontId="27" fillId="0" borderId="32" xfId="0" applyFont="1" applyBorder="1" applyAlignment="1">
      <alignment horizontal="left" vertical="center" wrapText="1"/>
    </xf>
    <xf numFmtId="0" fontId="27" fillId="0" borderId="25" xfId="0" applyFont="1" applyBorder="1" applyAlignment="1">
      <alignment horizontal="left" vertical="center" wrapText="1"/>
    </xf>
    <xf numFmtId="0" fontId="22" fillId="0" borderId="31" xfId="0" applyFont="1" applyBorder="1" applyAlignment="1">
      <alignment horizontal="left" vertical="center" wrapText="1"/>
    </xf>
    <xf numFmtId="0" fontId="22" fillId="0" borderId="32" xfId="0" applyFont="1" applyBorder="1" applyAlignment="1">
      <alignment horizontal="left" vertical="center" wrapText="1"/>
    </xf>
    <xf numFmtId="0" fontId="22" fillId="0" borderId="25" xfId="0" applyFont="1" applyBorder="1" applyAlignment="1">
      <alignment horizontal="left" vertical="center" wrapText="1"/>
    </xf>
    <xf numFmtId="0" fontId="22" fillId="0" borderId="31" xfId="0" applyFont="1" applyBorder="1" applyAlignment="1">
      <alignment horizontal="center" vertical="center" wrapText="1"/>
    </xf>
    <xf numFmtId="0" fontId="22" fillId="0" borderId="25" xfId="0" applyFont="1" applyBorder="1" applyAlignment="1">
      <alignment horizontal="center" vertical="center" wrapText="1"/>
    </xf>
    <xf numFmtId="0" fontId="20" fillId="0" borderId="53" xfId="9" applyFont="1" applyBorder="1" applyAlignment="1">
      <alignment horizontal="center" vertical="center" wrapText="1"/>
    </xf>
    <xf numFmtId="0" fontId="20" fillId="0" borderId="12" xfId="9" applyFont="1" applyBorder="1" applyAlignment="1">
      <alignment horizontal="center" vertical="center" wrapText="1"/>
    </xf>
    <xf numFmtId="0" fontId="22" fillId="0" borderId="1" xfId="3" applyFont="1" applyBorder="1" applyAlignment="1">
      <alignment horizontal="center" vertical="center" wrapText="1"/>
    </xf>
    <xf numFmtId="0" fontId="25" fillId="0" borderId="1" xfId="3" applyFont="1" applyBorder="1" applyAlignment="1">
      <alignment horizontal="center" vertical="center" wrapText="1"/>
    </xf>
    <xf numFmtId="0" fontId="27" fillId="2" borderId="9" xfId="0" applyFont="1" applyFill="1" applyBorder="1" applyAlignment="1">
      <alignment horizontal="center" vertical="center" wrapText="1"/>
    </xf>
    <xf numFmtId="0" fontId="27" fillId="2" borderId="2" xfId="0" applyFont="1" applyFill="1" applyBorder="1" applyAlignment="1">
      <alignment horizontal="center" vertical="center" wrapText="1"/>
    </xf>
    <xf numFmtId="0" fontId="27" fillId="2" borderId="4"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4" xfId="0" applyFont="1" applyFill="1" applyBorder="1" applyAlignment="1">
      <alignment horizontal="center" vertical="center" wrapText="1"/>
    </xf>
    <xf numFmtId="14" fontId="22" fillId="0" borderId="1" xfId="0" applyNumberFormat="1" applyFont="1" applyBorder="1" applyAlignment="1">
      <alignment horizontal="center" vertical="center"/>
    </xf>
    <xf numFmtId="0" fontId="22" fillId="2" borderId="9"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4" xfId="0" applyFont="1" applyFill="1" applyBorder="1" applyAlignment="1">
      <alignment horizontal="center" vertical="center" wrapText="1"/>
    </xf>
    <xf numFmtId="15" fontId="22" fillId="2" borderId="9" xfId="0" applyNumberFormat="1" applyFont="1" applyFill="1" applyBorder="1" applyAlignment="1">
      <alignment horizontal="center" vertical="center" wrapText="1"/>
    </xf>
    <xf numFmtId="15" fontId="22" fillId="2" borderId="2" xfId="0" applyNumberFormat="1" applyFont="1" applyFill="1" applyBorder="1" applyAlignment="1">
      <alignment horizontal="center" vertical="center" wrapText="1"/>
    </xf>
    <xf numFmtId="15" fontId="22" fillId="2" borderId="4" xfId="0" applyNumberFormat="1" applyFont="1" applyFill="1" applyBorder="1" applyAlignment="1">
      <alignment horizontal="center" vertical="center" wrapText="1"/>
    </xf>
    <xf numFmtId="9" fontId="22" fillId="7" borderId="1" xfId="5" applyFont="1" applyFill="1" applyBorder="1" applyAlignment="1">
      <alignment horizontal="center" vertical="center" wrapText="1"/>
    </xf>
    <xf numFmtId="14" fontId="22" fillId="0" borderId="4" xfId="0" applyNumberFormat="1" applyFont="1" applyBorder="1" applyAlignment="1">
      <alignment horizontal="center" vertical="center"/>
    </xf>
    <xf numFmtId="0" fontId="27" fillId="7" borderId="9" xfId="0" applyFont="1" applyFill="1" applyBorder="1" applyAlignment="1">
      <alignment horizontal="center" vertical="center" wrapText="1"/>
    </xf>
    <xf numFmtId="0" fontId="27" fillId="7" borderId="2" xfId="0" applyFont="1" applyFill="1" applyBorder="1" applyAlignment="1">
      <alignment horizontal="center" vertical="center" wrapText="1"/>
    </xf>
    <xf numFmtId="0" fontId="27" fillId="7" borderId="4" xfId="0" applyFont="1" applyFill="1" applyBorder="1" applyAlignment="1">
      <alignment horizontal="center" vertical="center" wrapText="1"/>
    </xf>
    <xf numFmtId="0" fontId="46" fillId="0" borderId="9"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4" xfId="0" applyFont="1" applyBorder="1" applyAlignment="1">
      <alignment horizontal="center" vertical="center" wrapText="1"/>
    </xf>
    <xf numFmtId="0" fontId="22" fillId="7" borderId="9" xfId="0" applyFont="1" applyFill="1" applyBorder="1" applyAlignment="1">
      <alignment horizontal="center" vertical="center" wrapText="1"/>
    </xf>
    <xf numFmtId="0" fontId="22" fillId="7" borderId="2" xfId="0" applyFont="1" applyFill="1" applyBorder="1" applyAlignment="1">
      <alignment horizontal="center" vertical="center" wrapText="1"/>
    </xf>
    <xf numFmtId="0" fontId="22" fillId="7" borderId="4" xfId="0" applyFont="1" applyFill="1" applyBorder="1" applyAlignment="1">
      <alignment horizontal="center" vertical="center" wrapText="1"/>
    </xf>
    <xf numFmtId="15" fontId="27" fillId="7" borderId="9" xfId="0" applyNumberFormat="1" applyFont="1" applyFill="1" applyBorder="1" applyAlignment="1">
      <alignment horizontal="center" vertical="center" wrapText="1"/>
    </xf>
    <xf numFmtId="15" fontId="27" fillId="7" borderId="2" xfId="0" applyNumberFormat="1" applyFont="1" applyFill="1" applyBorder="1" applyAlignment="1">
      <alignment horizontal="center" vertical="center" wrapText="1"/>
    </xf>
    <xf numFmtId="15" fontId="27" fillId="7" borderId="4" xfId="0" applyNumberFormat="1" applyFont="1" applyFill="1" applyBorder="1" applyAlignment="1">
      <alignment horizontal="center" vertical="center" wrapText="1"/>
    </xf>
    <xf numFmtId="9" fontId="22" fillId="7" borderId="9" xfId="5" applyFont="1" applyFill="1" applyBorder="1" applyAlignment="1">
      <alignment horizontal="center" vertical="center" wrapText="1"/>
    </xf>
    <xf numFmtId="9" fontId="22" fillId="7" borderId="4" xfId="5" applyFont="1" applyFill="1" applyBorder="1" applyAlignment="1">
      <alignment horizontal="center" vertical="center" wrapText="1"/>
    </xf>
    <xf numFmtId="0" fontId="47" fillId="7" borderId="9" xfId="0" applyFont="1" applyFill="1" applyBorder="1" applyAlignment="1">
      <alignment horizontal="center" vertical="center" wrapText="1"/>
    </xf>
    <xf numFmtId="0" fontId="47" fillId="7" borderId="4" xfId="0" applyFont="1" applyFill="1" applyBorder="1" applyAlignment="1">
      <alignment horizontal="center" vertical="center" wrapText="1"/>
    </xf>
    <xf numFmtId="15" fontId="27" fillId="0" borderId="55" xfId="9" applyNumberFormat="1" applyFont="1" applyBorder="1" applyAlignment="1">
      <alignment horizontal="center" vertical="center" wrapText="1"/>
    </xf>
    <xf numFmtId="0" fontId="25" fillId="0" borderId="39" xfId="9" applyFont="1" applyBorder="1" applyAlignment="1">
      <alignment horizontal="center" vertical="center" wrapText="1"/>
    </xf>
    <xf numFmtId="15" fontId="25" fillId="0" borderId="39" xfId="9" applyNumberFormat="1" applyFont="1" applyBorder="1" applyAlignment="1">
      <alignment horizontal="center" vertical="center" wrapText="1"/>
    </xf>
    <xf numFmtId="0" fontId="23" fillId="0" borderId="39" xfId="9" applyFont="1" applyBorder="1" applyAlignment="1">
      <alignment horizontal="center" vertical="center" wrapText="1"/>
    </xf>
    <xf numFmtId="0" fontId="1" fillId="0" borderId="39" xfId="9" applyFont="1" applyBorder="1" applyAlignment="1">
      <alignment horizontal="center" vertical="center" wrapText="1"/>
    </xf>
    <xf numFmtId="166" fontId="27" fillId="0" borderId="39" xfId="0" applyNumberFormat="1" applyFont="1" applyBorder="1" applyAlignment="1">
      <alignment horizontal="center" vertical="center" wrapText="1"/>
    </xf>
    <xf numFmtId="14" fontId="27" fillId="0" borderId="1" xfId="0" applyNumberFormat="1" applyFont="1" applyBorder="1" applyAlignment="1">
      <alignment horizontal="center" vertical="center" wrapText="1"/>
    </xf>
    <xf numFmtId="14" fontId="27" fillId="0" borderId="9" xfId="0" applyNumberFormat="1" applyFont="1" applyBorder="1" applyAlignment="1">
      <alignment horizontal="center" vertical="center" wrapText="1"/>
    </xf>
    <xf numFmtId="14" fontId="27" fillId="0" borderId="2" xfId="0" applyNumberFormat="1" applyFont="1" applyBorder="1" applyAlignment="1">
      <alignment horizontal="center" vertical="center" wrapText="1"/>
    </xf>
    <xf numFmtId="14" fontId="27" fillId="0" borderId="4" xfId="0" applyNumberFormat="1" applyFont="1" applyBorder="1" applyAlignment="1">
      <alignment horizontal="center" vertical="center" wrapText="1"/>
    </xf>
    <xf numFmtId="0" fontId="27" fillId="0" borderId="39" xfId="4" applyFont="1" applyBorder="1" applyAlignment="1">
      <alignment horizontal="center" vertical="center" wrapText="1"/>
    </xf>
    <xf numFmtId="15" fontId="27" fillId="0" borderId="39" xfId="4" applyNumberFormat="1" applyFont="1" applyBorder="1" applyAlignment="1">
      <alignment horizontal="center" vertical="center" wrapText="1"/>
    </xf>
    <xf numFmtId="0" fontId="22" fillId="0" borderId="39" xfId="4" applyFont="1" applyBorder="1" applyAlignment="1">
      <alignment horizontal="center" vertical="center" wrapText="1"/>
    </xf>
    <xf numFmtId="0" fontId="20" fillId="0" borderId="39" xfId="4" applyFont="1" applyBorder="1" applyAlignment="1">
      <alignment horizontal="center" vertical="center" wrapText="1"/>
    </xf>
    <xf numFmtId="0" fontId="20" fillId="0" borderId="12" xfId="4" applyFont="1" applyBorder="1" applyAlignment="1">
      <alignment horizontal="center" vertical="center" wrapText="1"/>
    </xf>
    <xf numFmtId="0" fontId="27" fillId="0" borderId="2" xfId="4" applyFont="1" applyBorder="1" applyAlignment="1">
      <alignment horizontal="center" vertical="center" wrapText="1"/>
    </xf>
    <xf numFmtId="15" fontId="27" fillId="0" borderId="2" xfId="4" applyNumberFormat="1" applyFont="1" applyBorder="1" applyAlignment="1">
      <alignment horizontal="center" vertical="center" wrapText="1"/>
    </xf>
    <xf numFmtId="0" fontId="22" fillId="0" borderId="2" xfId="4" applyFont="1" applyBorder="1" applyAlignment="1">
      <alignment horizontal="center" vertical="center" wrapText="1"/>
    </xf>
    <xf numFmtId="0" fontId="25" fillId="0" borderId="39" xfId="0" applyFont="1" applyBorder="1" applyAlignment="1">
      <alignment horizontal="center" vertical="center" wrapText="1"/>
    </xf>
    <xf numFmtId="15" fontId="25" fillId="7" borderId="39" xfId="4" applyNumberFormat="1" applyFont="1" applyFill="1" applyBorder="1" applyAlignment="1">
      <alignment horizontal="center" vertical="center" wrapText="1"/>
    </xf>
    <xf numFmtId="0" fontId="25" fillId="7" borderId="39" xfId="4" applyFont="1" applyFill="1" applyBorder="1" applyAlignment="1">
      <alignment horizontal="center" vertical="center" wrapText="1"/>
    </xf>
    <xf numFmtId="0" fontId="22" fillId="0" borderId="2" xfId="0" applyFont="1" applyBorder="1" applyAlignment="1">
      <alignment horizontal="center" vertical="center"/>
    </xf>
    <xf numFmtId="0" fontId="26" fillId="0" borderId="2" xfId="0" applyFont="1" applyBorder="1" applyAlignment="1">
      <alignment horizontal="center" vertical="center" wrapText="1"/>
    </xf>
    <xf numFmtId="9" fontId="22" fillId="0" borderId="4" xfId="0" applyNumberFormat="1" applyFont="1" applyBorder="1" applyAlignment="1">
      <alignment horizontal="center" vertical="center" wrapText="1"/>
    </xf>
    <xf numFmtId="0" fontId="20" fillId="0" borderId="9" xfId="4" applyFont="1" applyBorder="1" applyAlignment="1">
      <alignment horizontal="center" vertical="center" wrapText="1"/>
    </xf>
    <xf numFmtId="0" fontId="20" fillId="0" borderId="2" xfId="4" applyFont="1" applyBorder="1" applyAlignment="1">
      <alignment horizontal="center" vertical="center" wrapText="1"/>
    </xf>
    <xf numFmtId="0" fontId="20" fillId="0" borderId="4" xfId="4" applyFont="1" applyBorder="1" applyAlignment="1">
      <alignment horizontal="center" vertical="center" wrapText="1"/>
    </xf>
    <xf numFmtId="0" fontId="27" fillId="0" borderId="0" xfId="4" applyFont="1" applyAlignment="1">
      <alignment horizontal="center" vertical="center" wrapText="1"/>
    </xf>
    <xf numFmtId="15" fontId="27" fillId="0" borderId="52" xfId="4" applyNumberFormat="1" applyFont="1" applyBorder="1" applyAlignment="1">
      <alignment horizontal="center" vertical="center" wrapText="1"/>
    </xf>
    <xf numFmtId="0" fontId="22" fillId="0" borderId="52" xfId="4" applyFont="1" applyBorder="1" applyAlignment="1">
      <alignment horizontal="center" vertical="center" wrapText="1"/>
    </xf>
    <xf numFmtId="0" fontId="20" fillId="0" borderId="52" xfId="4" applyFont="1" applyBorder="1" applyAlignment="1">
      <alignment horizontal="center" vertical="center" wrapText="1"/>
    </xf>
    <xf numFmtId="0" fontId="19" fillId="0" borderId="2" xfId="4" applyFont="1" applyBorder="1" applyAlignment="1">
      <alignment horizontal="center" vertical="center" wrapText="1"/>
    </xf>
    <xf numFmtId="0" fontId="19" fillId="0" borderId="4" xfId="4" applyFont="1" applyBorder="1" applyAlignment="1">
      <alignment horizontal="center" vertical="center" wrapText="1"/>
    </xf>
    <xf numFmtId="14" fontId="19" fillId="0" borderId="2" xfId="4" applyNumberFormat="1" applyFont="1" applyBorder="1" applyAlignment="1">
      <alignment horizontal="center" vertical="center" wrapText="1"/>
    </xf>
    <xf numFmtId="0" fontId="20" fillId="0" borderId="1" xfId="4" applyFont="1" applyBorder="1" applyAlignment="1">
      <alignment horizontal="center" vertical="center" wrapText="1"/>
    </xf>
    <xf numFmtId="0" fontId="20" fillId="0" borderId="8" xfId="4" applyFont="1" applyBorder="1" applyAlignment="1">
      <alignment horizontal="center" vertical="center" wrapText="1"/>
    </xf>
    <xf numFmtId="14" fontId="1" fillId="0" borderId="2" xfId="4" applyNumberFormat="1" applyFont="1" applyBorder="1" applyAlignment="1">
      <alignment horizontal="center" vertical="center"/>
    </xf>
    <xf numFmtId="9" fontId="1" fillId="0" borderId="4" xfId="4" applyNumberFormat="1" applyFont="1" applyBorder="1" applyAlignment="1">
      <alignment horizontal="center" vertical="center"/>
    </xf>
    <xf numFmtId="0" fontId="1" fillId="0" borderId="9" xfId="4" applyFont="1" applyBorder="1" applyAlignment="1">
      <alignment horizontal="center" vertical="center"/>
    </xf>
    <xf numFmtId="0" fontId="1" fillId="0" borderId="4" xfId="4" applyFont="1" applyBorder="1" applyAlignment="1">
      <alignment horizontal="center" vertical="center"/>
    </xf>
    <xf numFmtId="9" fontId="1" fillId="0" borderId="9" xfId="4" applyNumberFormat="1" applyFont="1" applyBorder="1" applyAlignment="1">
      <alignment horizontal="center" vertical="center"/>
    </xf>
    <xf numFmtId="9" fontId="1" fillId="0" borderId="2" xfId="4" applyNumberFormat="1" applyFont="1" applyBorder="1" applyAlignment="1">
      <alignment horizontal="center" vertical="center"/>
    </xf>
    <xf numFmtId="0" fontId="20" fillId="0" borderId="16" xfId="4" applyFont="1" applyBorder="1" applyAlignment="1">
      <alignment horizontal="left" vertical="top" wrapText="1"/>
    </xf>
    <xf numFmtId="0" fontId="20" fillId="0" borderId="17" xfId="4" applyFont="1" applyBorder="1" applyAlignment="1">
      <alignment horizontal="left" vertical="top" wrapText="1"/>
    </xf>
    <xf numFmtId="0" fontId="1" fillId="0" borderId="9" xfId="4" applyFont="1" applyBorder="1" applyAlignment="1">
      <alignment horizontal="center" vertical="center" wrapText="1"/>
    </xf>
    <xf numFmtId="0" fontId="1" fillId="0" borderId="4" xfId="4" applyFont="1" applyBorder="1" applyAlignment="1">
      <alignment horizontal="center" vertical="center" wrapText="1"/>
    </xf>
    <xf numFmtId="14" fontId="27" fillId="0" borderId="51" xfId="9" applyNumberFormat="1" applyFont="1" applyBorder="1" applyAlignment="1">
      <alignment horizontal="center" vertical="center" wrapText="1"/>
    </xf>
    <xf numFmtId="14" fontId="27" fillId="0" borderId="2" xfId="9" applyNumberFormat="1" applyFont="1" applyBorder="1" applyAlignment="1">
      <alignment horizontal="center" vertical="center" wrapText="1"/>
    </xf>
    <xf numFmtId="0" fontId="20" fillId="0" borderId="65" xfId="9" applyFont="1" applyBorder="1" applyAlignment="1">
      <alignment horizontal="center" vertical="center" wrapText="1"/>
    </xf>
    <xf numFmtId="0" fontId="20" fillId="0" borderId="67" xfId="9" applyFont="1" applyBorder="1" applyAlignment="1">
      <alignment horizontal="center" vertical="center" wrapText="1"/>
    </xf>
    <xf numFmtId="0" fontId="20" fillId="0" borderId="70" xfId="9" applyFont="1" applyBorder="1" applyAlignment="1">
      <alignment horizontal="center" vertical="center" wrapText="1"/>
    </xf>
    <xf numFmtId="0" fontId="22" fillId="0" borderId="72" xfId="9" applyFont="1" applyBorder="1" applyAlignment="1">
      <alignment horizontal="center" vertical="center" wrapText="1"/>
    </xf>
    <xf numFmtId="14" fontId="27" fillId="0" borderId="72" xfId="9" applyNumberFormat="1" applyFont="1" applyBorder="1" applyAlignment="1">
      <alignment horizontal="center" vertical="center" wrapText="1"/>
    </xf>
    <xf numFmtId="0" fontId="27" fillId="0" borderId="72" xfId="9" applyFont="1" applyBorder="1" applyAlignment="1">
      <alignment horizontal="center" vertical="center" wrapText="1"/>
    </xf>
    <xf numFmtId="14" fontId="27" fillId="0" borderId="39" xfId="9" applyNumberFormat="1" applyFont="1" applyBorder="1" applyAlignment="1">
      <alignment horizontal="center" vertical="center" wrapText="1"/>
    </xf>
    <xf numFmtId="9" fontId="20" fillId="0" borderId="9" xfId="9" applyNumberFormat="1" applyFont="1" applyBorder="1" applyAlignment="1">
      <alignment horizontal="center" vertical="center"/>
    </xf>
    <xf numFmtId="9" fontId="20" fillId="0" borderId="2" xfId="9" applyNumberFormat="1" applyFont="1" applyBorder="1" applyAlignment="1">
      <alignment horizontal="center" vertical="center"/>
    </xf>
    <xf numFmtId="9" fontId="20" fillId="0" borderId="72" xfId="9" applyNumberFormat="1" applyFont="1" applyBorder="1" applyAlignment="1">
      <alignment horizontal="center" vertical="center"/>
    </xf>
    <xf numFmtId="0" fontId="20" fillId="0" borderId="9" xfId="9" applyFont="1" applyBorder="1" applyAlignment="1">
      <alignment horizontal="center" vertical="center" wrapText="1"/>
    </xf>
    <xf numFmtId="0" fontId="1" fillId="0" borderId="9" xfId="9" applyFont="1" applyBorder="1" applyAlignment="1">
      <alignment horizontal="center" vertical="center" wrapText="1"/>
    </xf>
    <xf numFmtId="0" fontId="1" fillId="0" borderId="2" xfId="9" applyFont="1" applyBorder="1" applyAlignment="1">
      <alignment horizontal="center" vertical="center" wrapText="1"/>
    </xf>
    <xf numFmtId="0" fontId="1" fillId="0" borderId="4" xfId="9" applyFont="1" applyBorder="1" applyAlignment="1">
      <alignment horizontal="center" vertical="center" wrapText="1"/>
    </xf>
    <xf numFmtId="14" fontId="25" fillId="0" borderId="9" xfId="9" applyNumberFormat="1" applyFont="1" applyBorder="1" applyAlignment="1">
      <alignment horizontal="center" vertical="center" wrapText="1"/>
    </xf>
    <xf numFmtId="0" fontId="25" fillId="0" borderId="2" xfId="9" applyFont="1" applyBorder="1" applyAlignment="1">
      <alignment horizontal="center" vertical="center" wrapText="1"/>
    </xf>
    <xf numFmtId="0" fontId="25" fillId="0" borderId="4" xfId="9" applyFont="1" applyBorder="1" applyAlignment="1">
      <alignment horizontal="center" vertical="center" wrapText="1"/>
    </xf>
    <xf numFmtId="0" fontId="20" fillId="0" borderId="9" xfId="9" applyFont="1" applyBorder="1" applyAlignment="1">
      <alignment horizontal="left" vertical="top" wrapText="1"/>
    </xf>
    <xf numFmtId="0" fontId="20" fillId="0" borderId="2" xfId="9" applyFont="1" applyBorder="1" applyAlignment="1">
      <alignment horizontal="left" vertical="top" wrapText="1"/>
    </xf>
    <xf numFmtId="0" fontId="20" fillId="0" borderId="4" xfId="9" applyFont="1" applyBorder="1" applyAlignment="1">
      <alignment horizontal="left" vertical="top" wrapText="1"/>
    </xf>
    <xf numFmtId="0" fontId="22" fillId="0" borderId="9" xfId="9" applyFont="1" applyBorder="1" applyAlignment="1">
      <alignment horizontal="center" vertical="center" wrapText="1"/>
    </xf>
    <xf numFmtId="0" fontId="20" fillId="0" borderId="9" xfId="9" applyFont="1" applyBorder="1" applyAlignment="1">
      <alignment horizontal="center" vertical="center"/>
    </xf>
    <xf numFmtId="0" fontId="20" fillId="0" borderId="2" xfId="9" applyFont="1" applyBorder="1" applyAlignment="1">
      <alignment horizontal="center" vertical="center"/>
    </xf>
    <xf numFmtId="0" fontId="20" fillId="0" borderId="4" xfId="9" applyFont="1" applyBorder="1" applyAlignment="1">
      <alignment horizontal="center" vertical="center"/>
    </xf>
    <xf numFmtId="0" fontId="32" fillId="0" borderId="39" xfId="0" applyFont="1" applyBorder="1" applyAlignment="1">
      <alignment horizontal="center" vertical="center" wrapText="1"/>
    </xf>
    <xf numFmtId="0" fontId="32" fillId="0" borderId="4"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9" xfId="0" applyFont="1" applyBorder="1" applyAlignment="1">
      <alignment horizontal="center" vertical="center" wrapText="1"/>
    </xf>
    <xf numFmtId="15" fontId="27"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14" fontId="28" fillId="0" borderId="1" xfId="0" applyNumberFormat="1" applyFont="1" applyBorder="1" applyAlignment="1">
      <alignment horizontal="center" vertical="center" wrapText="1"/>
    </xf>
    <xf numFmtId="0" fontId="32" fillId="0" borderId="2" xfId="0" applyFont="1" applyBorder="1" applyAlignment="1">
      <alignment horizontal="center" vertical="center" wrapText="1"/>
    </xf>
    <xf numFmtId="15" fontId="32" fillId="0" borderId="2" xfId="0" applyNumberFormat="1" applyFont="1" applyBorder="1" applyAlignment="1">
      <alignment horizontal="center" vertical="center" wrapText="1"/>
    </xf>
    <xf numFmtId="9" fontId="28" fillId="0" borderId="1" xfId="0" applyNumberFormat="1" applyFont="1" applyBorder="1" applyAlignment="1">
      <alignment horizontal="center" vertical="center" wrapText="1"/>
    </xf>
    <xf numFmtId="0" fontId="33" fillId="0" borderId="1" xfId="0" applyFont="1" applyBorder="1" applyAlignment="1">
      <alignment horizontal="center" vertical="center" wrapText="1"/>
    </xf>
    <xf numFmtId="15" fontId="32" fillId="0" borderId="39" xfId="0" applyNumberFormat="1" applyFont="1" applyBorder="1" applyAlignment="1">
      <alignment horizontal="center" vertical="center" wrapText="1"/>
    </xf>
    <xf numFmtId="0" fontId="28" fillId="0" borderId="39" xfId="0" applyFont="1" applyBorder="1" applyAlignment="1">
      <alignment horizontal="center" vertical="center" wrapText="1"/>
    </xf>
    <xf numFmtId="15" fontId="32" fillId="0" borderId="9" xfId="0" applyNumberFormat="1" applyFont="1" applyBorder="1" applyAlignment="1">
      <alignment horizontal="center" vertical="center" wrapText="1"/>
    </xf>
    <xf numFmtId="0" fontId="28" fillId="0" borderId="9" xfId="0" applyFont="1" applyBorder="1" applyAlignment="1">
      <alignment horizontal="center" vertical="center" wrapText="1"/>
    </xf>
    <xf numFmtId="0" fontId="28" fillId="0" borderId="9" xfId="0" applyFont="1" applyBorder="1" applyAlignment="1">
      <alignment horizontal="left" vertical="top" wrapText="1"/>
    </xf>
    <xf numFmtId="0" fontId="28" fillId="0" borderId="4" xfId="0" applyFont="1" applyBorder="1" applyAlignment="1">
      <alignment horizontal="left" vertical="top" wrapText="1"/>
    </xf>
    <xf numFmtId="0" fontId="28" fillId="0" borderId="25" xfId="0" applyFont="1" applyBorder="1" applyAlignment="1">
      <alignment horizontal="left" vertical="top" wrapText="1"/>
    </xf>
    <xf numFmtId="14" fontId="27" fillId="7" borderId="39" xfId="4" applyNumberFormat="1" applyFont="1" applyFill="1" applyBorder="1" applyAlignment="1">
      <alignment horizontal="center" vertical="center" wrapText="1"/>
    </xf>
    <xf numFmtId="0" fontId="25" fillId="0" borderId="63" xfId="0" applyFont="1" applyBorder="1" applyAlignment="1">
      <alignment horizontal="center" vertical="center" wrapText="1"/>
    </xf>
    <xf numFmtId="0" fontId="25" fillId="0" borderId="0" xfId="0" applyFont="1" applyAlignment="1">
      <alignment horizontal="center" vertical="center" wrapText="1"/>
    </xf>
    <xf numFmtId="0" fontId="25" fillId="0" borderId="13" xfId="0" applyFont="1" applyBorder="1" applyAlignment="1">
      <alignment horizontal="center" vertical="center" wrapText="1"/>
    </xf>
    <xf numFmtId="0" fontId="27" fillId="0" borderId="75" xfId="4" applyFont="1" applyBorder="1" applyAlignment="1">
      <alignment horizontal="center" vertical="center" wrapText="1"/>
    </xf>
    <xf numFmtId="0" fontId="27" fillId="0" borderId="52" xfId="4" applyFont="1" applyBorder="1" applyAlignment="1">
      <alignment horizontal="center" vertical="center" wrapText="1"/>
    </xf>
    <xf numFmtId="14" fontId="27" fillId="0" borderId="75" xfId="4" applyNumberFormat="1" applyFont="1" applyBorder="1" applyAlignment="1">
      <alignment horizontal="center" vertical="center" wrapText="1"/>
    </xf>
    <xf numFmtId="14" fontId="27" fillId="0" borderId="52" xfId="4" applyNumberFormat="1" applyFont="1" applyBorder="1" applyAlignment="1">
      <alignment horizontal="center" vertical="center" wrapText="1"/>
    </xf>
    <xf numFmtId="0" fontId="22" fillId="0" borderId="75" xfId="4" applyFont="1" applyBorder="1" applyAlignment="1">
      <alignment horizontal="center" vertical="center" wrapText="1"/>
    </xf>
    <xf numFmtId="14" fontId="27" fillId="0" borderId="39" xfId="4" applyNumberFormat="1" applyFont="1" applyBorder="1" applyAlignment="1">
      <alignment horizontal="center" vertical="center" wrapText="1"/>
    </xf>
    <xf numFmtId="0" fontId="27" fillId="0" borderId="4" xfId="4" applyFont="1" applyBorder="1" applyAlignment="1">
      <alignment horizontal="center" vertical="center" wrapText="1"/>
    </xf>
    <xf numFmtId="15" fontId="27" fillId="0" borderId="4" xfId="4" applyNumberFormat="1" applyFont="1" applyBorder="1" applyAlignment="1">
      <alignment horizontal="center" vertical="center" wrapText="1"/>
    </xf>
    <xf numFmtId="0" fontId="22" fillId="0" borderId="4" xfId="4" applyFont="1" applyBorder="1" applyAlignment="1">
      <alignment horizontal="center" vertical="center" wrapText="1"/>
    </xf>
    <xf numFmtId="0" fontId="1" fillId="0" borderId="1" xfId="4" applyFont="1" applyBorder="1" applyAlignment="1">
      <alignment horizontal="center" vertical="center"/>
    </xf>
    <xf numFmtId="15" fontId="19" fillId="0" borderId="4" xfId="4" applyNumberFormat="1" applyFont="1" applyBorder="1" applyAlignment="1">
      <alignment horizontal="center" vertical="center"/>
    </xf>
    <xf numFmtId="0" fontId="19" fillId="0" borderId="1" xfId="4" applyFont="1" applyBorder="1" applyAlignment="1">
      <alignment horizontal="center" vertical="center"/>
    </xf>
    <xf numFmtId="0" fontId="1" fillId="0" borderId="1" xfId="4" applyFont="1" applyBorder="1" applyAlignment="1">
      <alignment horizontal="center" vertical="center" wrapText="1"/>
    </xf>
    <xf numFmtId="14" fontId="1" fillId="0" borderId="1" xfId="4" applyNumberFormat="1" applyFont="1" applyBorder="1" applyAlignment="1">
      <alignment horizontal="center" vertical="center"/>
    </xf>
    <xf numFmtId="0" fontId="1" fillId="0" borderId="2" xfId="4" applyFont="1" applyBorder="1" applyAlignment="1">
      <alignment horizontal="center" vertical="center" wrapText="1"/>
    </xf>
    <xf numFmtId="9" fontId="1" fillId="0" borderId="1" xfId="4" applyNumberFormat="1" applyFont="1" applyBorder="1" applyAlignment="1">
      <alignment horizontal="center" vertical="center"/>
    </xf>
    <xf numFmtId="0" fontId="20" fillId="0" borderId="9" xfId="4" applyFont="1" applyBorder="1" applyAlignment="1">
      <alignment horizontal="left" vertical="top" wrapText="1"/>
    </xf>
    <xf numFmtId="0" fontId="20" fillId="0" borderId="2" xfId="4" applyFont="1" applyBorder="1" applyAlignment="1">
      <alignment horizontal="left" vertical="top" wrapText="1"/>
    </xf>
    <xf numFmtId="0" fontId="20" fillId="0" borderId="4" xfId="4" applyFont="1" applyBorder="1" applyAlignment="1">
      <alignment horizontal="left" vertical="top" wrapText="1"/>
    </xf>
    <xf numFmtId="0" fontId="22" fillId="0" borderId="9" xfId="4" applyFont="1" applyBorder="1" applyAlignment="1">
      <alignment horizontal="center" vertical="center" wrapText="1"/>
    </xf>
    <xf numFmtId="14" fontId="27" fillId="0" borderId="39" xfId="0" applyNumberFormat="1" applyFont="1" applyBorder="1" applyAlignment="1">
      <alignment horizontal="center" vertical="center" wrapText="1"/>
    </xf>
    <xf numFmtId="14" fontId="27" fillId="0" borderId="57" xfId="0" applyNumberFormat="1" applyFont="1" applyBorder="1" applyAlignment="1">
      <alignment horizontal="center" vertical="center" wrapText="1"/>
    </xf>
    <xf numFmtId="14" fontId="27" fillId="0" borderId="75" xfId="0" applyNumberFormat="1" applyFont="1" applyBorder="1" applyAlignment="1">
      <alignment horizontal="center" vertical="center" wrapText="1"/>
    </xf>
    <xf numFmtId="0" fontId="27" fillId="0" borderId="57" xfId="0" applyFont="1" applyBorder="1" applyAlignment="1">
      <alignment horizontal="center" vertical="center" wrapText="1"/>
    </xf>
    <xf numFmtId="0" fontId="27" fillId="0" borderId="75" xfId="0" applyFont="1" applyBorder="1" applyAlignment="1">
      <alignment horizontal="center" vertical="center" wrapText="1"/>
    </xf>
    <xf numFmtId="0" fontId="22" fillId="0" borderId="74" xfId="0" applyFont="1" applyBorder="1" applyAlignment="1">
      <alignment horizontal="center" vertical="center" wrapText="1"/>
    </xf>
    <xf numFmtId="0" fontId="22" fillId="0" borderId="73" xfId="0" applyFont="1" applyBorder="1" applyAlignment="1">
      <alignment horizontal="center" vertical="center" wrapText="1"/>
    </xf>
    <xf numFmtId="0" fontId="22" fillId="0" borderId="57" xfId="0" applyFont="1" applyBorder="1" applyAlignment="1">
      <alignment horizontal="center" vertical="center" wrapText="1"/>
    </xf>
    <xf numFmtId="0" fontId="22" fillId="0" borderId="75" xfId="0" applyFont="1" applyBorder="1" applyAlignment="1">
      <alignment horizontal="center" vertical="center" wrapText="1"/>
    </xf>
    <xf numFmtId="14" fontId="64" fillId="0" borderId="56" xfId="0" applyNumberFormat="1" applyFont="1" applyBorder="1" applyAlignment="1">
      <alignment horizontal="center" vertical="center" wrapText="1"/>
    </xf>
    <xf numFmtId="0" fontId="64" fillId="0" borderId="56" xfId="0" applyFont="1" applyBorder="1" applyAlignment="1">
      <alignment horizontal="center" vertical="center" wrapText="1"/>
    </xf>
    <xf numFmtId="14" fontId="22" fillId="0" borderId="39" xfId="0" applyNumberFormat="1" applyFont="1" applyBorder="1" applyAlignment="1">
      <alignment horizontal="center" vertical="center" wrapText="1"/>
    </xf>
    <xf numFmtId="9" fontId="22" fillId="0" borderId="39" xfId="0" applyNumberFormat="1" applyFont="1" applyBorder="1" applyAlignment="1">
      <alignment horizontal="center" vertical="center" wrapText="1"/>
    </xf>
    <xf numFmtId="0" fontId="22" fillId="0" borderId="9" xfId="0" applyFont="1" applyBorder="1" applyAlignment="1">
      <alignment horizontal="center" vertical="center"/>
    </xf>
    <xf numFmtId="0" fontId="26" fillId="0" borderId="1" xfId="0" applyFont="1" applyBorder="1" applyAlignment="1">
      <alignment horizontal="center" vertical="center" wrapText="1"/>
    </xf>
    <xf numFmtId="0" fontId="22" fillId="0" borderId="9" xfId="0" applyFont="1" applyBorder="1" applyAlignment="1">
      <alignment horizontal="left" vertical="center" wrapText="1"/>
    </xf>
    <xf numFmtId="0" fontId="22" fillId="0" borderId="4" xfId="0" applyFont="1" applyBorder="1" applyAlignment="1">
      <alignment horizontal="left" vertical="center" wrapText="1"/>
    </xf>
    <xf numFmtId="0" fontId="27" fillId="0" borderId="1" xfId="4" applyFont="1" applyBorder="1" applyAlignment="1">
      <alignment horizontal="center" vertical="center" wrapText="1"/>
    </xf>
    <xf numFmtId="0" fontId="22" fillId="0" borderId="1" xfId="4" applyFont="1" applyBorder="1" applyAlignment="1">
      <alignment horizontal="center" vertical="center" wrapText="1"/>
    </xf>
    <xf numFmtId="0" fontId="8" fillId="0" borderId="33" xfId="0" applyFont="1" applyBorder="1" applyAlignment="1">
      <alignment horizontal="center" vertical="center" wrapText="1"/>
    </xf>
    <xf numFmtId="0" fontId="8" fillId="0" borderId="4" xfId="0" applyFont="1" applyBorder="1" applyAlignment="1">
      <alignment horizontal="center" vertical="center" wrapText="1"/>
    </xf>
    <xf numFmtId="15" fontId="8" fillId="0" borderId="34" xfId="0" applyNumberFormat="1" applyFont="1" applyBorder="1" applyAlignment="1">
      <alignment horizontal="center" vertical="center"/>
    </xf>
    <xf numFmtId="15" fontId="8" fillId="0" borderId="35" xfId="0" applyNumberFormat="1" applyFont="1" applyBorder="1" applyAlignment="1">
      <alignment horizontal="center" vertical="center"/>
    </xf>
    <xf numFmtId="9" fontId="8" fillId="0" borderId="9" xfId="0" applyNumberFormat="1" applyFont="1" applyBorder="1" applyAlignment="1">
      <alignment horizontal="center" vertical="center" wrapText="1"/>
    </xf>
    <xf numFmtId="9" fontId="8" fillId="0" borderId="2" xfId="0" applyNumberFormat="1" applyFont="1" applyBorder="1" applyAlignment="1">
      <alignment horizontal="center" vertical="center" wrapText="1"/>
    </xf>
    <xf numFmtId="0" fontId="20" fillId="0" borderId="51" xfId="4" applyFont="1" applyBorder="1" applyAlignment="1">
      <alignment horizontal="center" vertical="center" wrapText="1"/>
    </xf>
    <xf numFmtId="0" fontId="16" fillId="0" borderId="9" xfId="0" applyFont="1" applyBorder="1" applyAlignment="1">
      <alignment horizontal="center" vertical="center" wrapText="1"/>
    </xf>
    <xf numFmtId="0" fontId="16" fillId="0" borderId="4" xfId="0" applyFont="1" applyBorder="1" applyAlignment="1">
      <alignment horizontal="center" vertical="center" wrapText="1"/>
    </xf>
    <xf numFmtId="0" fontId="8" fillId="0" borderId="9" xfId="0" applyFont="1" applyBorder="1" applyAlignment="1">
      <alignment horizontal="center" vertical="center" wrapText="1"/>
    </xf>
    <xf numFmtId="0" fontId="22" fillId="0" borderId="1" xfId="7" applyFont="1" applyBorder="1" applyAlignment="1">
      <alignment horizontal="center" vertical="center" wrapText="1"/>
    </xf>
    <xf numFmtId="0" fontId="25" fillId="0" borderId="1" xfId="7" applyFont="1" applyBorder="1" applyAlignment="1">
      <alignment horizontal="center" vertical="center" wrapText="1"/>
    </xf>
    <xf numFmtId="15" fontId="27" fillId="0" borderId="9" xfId="4" applyNumberFormat="1" applyFont="1" applyBorder="1" applyAlignment="1">
      <alignment horizontal="center" vertical="center" wrapText="1"/>
    </xf>
    <xf numFmtId="0" fontId="20" fillId="0" borderId="9" xfId="4" applyFont="1" applyBorder="1" applyAlignment="1">
      <alignment horizontal="left" vertical="center" wrapText="1"/>
    </xf>
    <xf numFmtId="0" fontId="20" fillId="0" borderId="4" xfId="4" applyFont="1" applyBorder="1" applyAlignment="1">
      <alignment horizontal="left" vertical="center" wrapText="1"/>
    </xf>
    <xf numFmtId="0" fontId="20" fillId="0" borderId="1" xfId="4" applyFont="1" applyBorder="1" applyAlignment="1">
      <alignment horizontal="center" vertical="center"/>
    </xf>
    <xf numFmtId="9" fontId="20" fillId="0" borderId="1" xfId="4" applyNumberFormat="1" applyFont="1" applyBorder="1" applyAlignment="1">
      <alignment horizontal="center" vertical="center"/>
    </xf>
    <xf numFmtId="15" fontId="22" fillId="0" borderId="9" xfId="0" applyNumberFormat="1" applyFont="1" applyBorder="1" applyAlignment="1">
      <alignment horizontal="center" vertical="center" wrapText="1"/>
    </xf>
    <xf numFmtId="15" fontId="22" fillId="0" borderId="4" xfId="0" applyNumberFormat="1" applyFont="1" applyBorder="1" applyAlignment="1">
      <alignment horizontal="center" vertical="center" wrapText="1"/>
    </xf>
    <xf numFmtId="0" fontId="25" fillId="0" borderId="9" xfId="0" applyFont="1" applyBorder="1" applyAlignment="1">
      <alignment horizontal="center" vertical="center" wrapText="1"/>
    </xf>
    <xf numFmtId="9" fontId="27" fillId="0" borderId="9" xfId="4" applyNumberFormat="1" applyFont="1" applyBorder="1" applyAlignment="1">
      <alignment horizontal="center" vertical="center" wrapText="1"/>
    </xf>
    <xf numFmtId="9" fontId="27" fillId="0" borderId="4" xfId="4" applyNumberFormat="1" applyFont="1" applyBorder="1" applyAlignment="1">
      <alignment horizontal="center" vertical="center" wrapText="1"/>
    </xf>
    <xf numFmtId="0" fontId="27" fillId="0" borderId="9" xfId="4" applyFont="1" applyBorder="1" applyAlignment="1">
      <alignment horizontal="center" vertical="center" wrapText="1"/>
    </xf>
    <xf numFmtId="15" fontId="25" fillId="0" borderId="9" xfId="0" applyNumberFormat="1" applyFont="1" applyBorder="1" applyAlignment="1">
      <alignment horizontal="center" vertical="center" wrapText="1"/>
    </xf>
    <xf numFmtId="14" fontId="22" fillId="0" borderId="1" xfId="0" applyNumberFormat="1" applyFont="1" applyBorder="1" applyAlignment="1">
      <alignment horizontal="center" vertical="center" wrapText="1"/>
    </xf>
    <xf numFmtId="0" fontId="28" fillId="0" borderId="9" xfId="0" applyFont="1" applyBorder="1" applyAlignment="1">
      <alignment horizontal="center" vertical="top" wrapText="1"/>
    </xf>
    <xf numFmtId="0" fontId="28" fillId="0" borderId="4" xfId="0" applyFont="1" applyBorder="1" applyAlignment="1">
      <alignment horizontal="center" vertical="top" wrapText="1"/>
    </xf>
    <xf numFmtId="0" fontId="22" fillId="0" borderId="9" xfId="4" applyFont="1" applyBorder="1" applyAlignment="1">
      <alignment horizontal="center" vertical="top" wrapText="1"/>
    </xf>
    <xf numFmtId="0" fontId="22" fillId="0" borderId="4" xfId="4" applyFont="1" applyBorder="1" applyAlignment="1">
      <alignment horizontal="center" vertical="top" wrapText="1"/>
    </xf>
    <xf numFmtId="15" fontId="27" fillId="0" borderId="9" xfId="4" applyNumberFormat="1" applyFont="1" applyBorder="1" applyAlignment="1">
      <alignment horizontal="center" vertical="top" wrapText="1"/>
    </xf>
    <xf numFmtId="15" fontId="27" fillId="0" borderId="4" xfId="4" applyNumberFormat="1" applyFont="1" applyBorder="1" applyAlignment="1">
      <alignment horizontal="center" vertical="top" wrapText="1"/>
    </xf>
    <xf numFmtId="0" fontId="25" fillId="0" borderId="9" xfId="4" applyFont="1" applyBorder="1" applyAlignment="1">
      <alignment horizontal="center" vertical="top" wrapText="1"/>
    </xf>
    <xf numFmtId="0" fontId="25" fillId="0" borderId="4" xfId="4" applyFont="1" applyBorder="1" applyAlignment="1">
      <alignment horizontal="center" vertical="top" wrapText="1"/>
    </xf>
    <xf numFmtId="14" fontId="20" fillId="0" borderId="9" xfId="4" applyNumberFormat="1" applyFont="1" applyBorder="1" applyAlignment="1">
      <alignment horizontal="center" vertical="center" wrapText="1"/>
    </xf>
    <xf numFmtId="9" fontId="20" fillId="0" borderId="9" xfId="4" applyNumberFormat="1" applyFont="1" applyBorder="1" applyAlignment="1">
      <alignment horizontal="center" vertical="center"/>
    </xf>
    <xf numFmtId="9" fontId="20" fillId="0" borderId="4" xfId="4" applyNumberFormat="1" applyFont="1" applyBorder="1" applyAlignment="1">
      <alignment horizontal="center" vertical="center"/>
    </xf>
    <xf numFmtId="0" fontId="25" fillId="0" borderId="9" xfId="4" applyFont="1" applyBorder="1" applyAlignment="1">
      <alignment horizontal="center" vertical="center" wrapText="1"/>
    </xf>
    <xf numFmtId="0" fontId="25" fillId="0" borderId="4" xfId="4" applyFont="1" applyBorder="1" applyAlignment="1">
      <alignment horizontal="center" vertical="center" wrapText="1"/>
    </xf>
    <xf numFmtId="0" fontId="22" fillId="0" borderId="9" xfId="4" applyFont="1" applyBorder="1" applyAlignment="1">
      <alignment horizontal="left" vertical="top" wrapText="1"/>
    </xf>
    <xf numFmtId="0" fontId="22" fillId="0" borderId="4" xfId="4" applyFont="1" applyBorder="1" applyAlignment="1">
      <alignment horizontal="left" vertical="top" wrapText="1"/>
    </xf>
    <xf numFmtId="0" fontId="23" fillId="0" borderId="9" xfId="4" applyFont="1" applyBorder="1" applyAlignment="1">
      <alignment horizontal="center" vertical="center" wrapText="1"/>
    </xf>
    <xf numFmtId="0" fontId="23" fillId="0" borderId="4" xfId="4" applyFont="1" applyBorder="1" applyAlignment="1">
      <alignment horizontal="center" vertical="center" wrapText="1"/>
    </xf>
    <xf numFmtId="0" fontId="20" fillId="0" borderId="9" xfId="4" applyFont="1" applyBorder="1" applyAlignment="1">
      <alignment horizontal="center" vertical="top" wrapText="1"/>
    </xf>
    <xf numFmtId="0" fontId="20" fillId="0" borderId="4" xfId="4" applyFont="1" applyBorder="1" applyAlignment="1">
      <alignment horizontal="center" vertical="top" wrapText="1"/>
    </xf>
    <xf numFmtId="0" fontId="22" fillId="0" borderId="10" xfId="3" applyFont="1" applyBorder="1" applyAlignment="1">
      <alignment horizontal="center" vertical="center" wrapText="1"/>
    </xf>
    <xf numFmtId="0" fontId="22" fillId="0" borderId="3" xfId="3" applyFont="1" applyBorder="1" applyAlignment="1">
      <alignment horizontal="center" vertical="center" wrapText="1"/>
    </xf>
    <xf numFmtId="0" fontId="22" fillId="0" borderId="12" xfId="3" applyFont="1" applyBorder="1" applyAlignment="1">
      <alignment horizontal="center" vertical="center" wrapText="1"/>
    </xf>
    <xf numFmtId="0" fontId="22" fillId="0" borderId="8" xfId="3" applyFont="1" applyBorder="1" applyAlignment="1">
      <alignment horizontal="center" vertical="center" wrapText="1"/>
    </xf>
    <xf numFmtId="0" fontId="22" fillId="0" borderId="13" xfId="3" applyFont="1" applyBorder="1" applyAlignment="1">
      <alignment horizontal="center" vertical="center" wrapText="1"/>
    </xf>
    <xf numFmtId="0" fontId="25" fillId="0" borderId="12" xfId="3" applyFont="1" applyBorder="1" applyAlignment="1">
      <alignment horizontal="center" vertical="center" wrapText="1"/>
    </xf>
    <xf numFmtId="0" fontId="25" fillId="0" borderId="0" xfId="3" applyFont="1" applyAlignment="1">
      <alignment horizontal="center" vertical="center" wrapText="1"/>
    </xf>
    <xf numFmtId="0" fontId="25" fillId="0" borderId="16" xfId="3" applyFont="1" applyBorder="1" applyAlignment="1">
      <alignment horizontal="center" vertical="center" wrapText="1"/>
    </xf>
    <xf numFmtId="0" fontId="25" fillId="0" borderId="13" xfId="3" applyFont="1" applyBorder="1" applyAlignment="1">
      <alignment horizontal="center" vertical="center" wrapText="1"/>
    </xf>
    <xf numFmtId="0" fontId="25" fillId="0" borderId="17" xfId="3" applyFont="1" applyBorder="1" applyAlignment="1">
      <alignment horizontal="center" vertical="center" wrapText="1"/>
    </xf>
    <xf numFmtId="15" fontId="1" fillId="0" borderId="9" xfId="4" applyNumberFormat="1" applyFont="1" applyBorder="1" applyAlignment="1">
      <alignment horizontal="center" vertical="center" wrapText="1"/>
    </xf>
    <xf numFmtId="0" fontId="25" fillId="0" borderId="10" xfId="3" applyFont="1" applyBorder="1" applyAlignment="1">
      <alignment horizontal="center" vertical="center" wrapText="1"/>
    </xf>
    <xf numFmtId="0" fontId="25" fillId="0" borderId="3" xfId="3" applyFont="1" applyBorder="1" applyAlignment="1">
      <alignment horizontal="center" vertical="center" wrapText="1"/>
    </xf>
    <xf numFmtId="0" fontId="25" fillId="0" borderId="15" xfId="3" applyFont="1" applyBorder="1" applyAlignment="1">
      <alignment horizontal="center" vertical="center" wrapText="1"/>
    </xf>
    <xf numFmtId="0" fontId="25" fillId="0" borderId="8" xfId="3" applyFont="1" applyBorder="1" applyAlignment="1">
      <alignment horizontal="center" vertical="center" wrapText="1"/>
    </xf>
    <xf numFmtId="0" fontId="25" fillId="0" borderId="31" xfId="3" applyFont="1" applyBorder="1" applyAlignment="1">
      <alignment horizontal="center" vertical="center" wrapText="1"/>
    </xf>
    <xf numFmtId="0" fontId="25" fillId="0" borderId="32" xfId="3" applyFont="1" applyBorder="1" applyAlignment="1">
      <alignment horizontal="center" vertical="center" wrapText="1"/>
    </xf>
    <xf numFmtId="0" fontId="25" fillId="0" borderId="25" xfId="3" applyFont="1" applyBorder="1" applyAlignment="1">
      <alignment horizontal="center" vertical="center" wrapText="1"/>
    </xf>
    <xf numFmtId="0" fontId="22" fillId="0" borderId="15" xfId="3" applyFont="1" applyBorder="1" applyAlignment="1">
      <alignment horizontal="center" vertical="center" wrapText="1"/>
    </xf>
    <xf numFmtId="0" fontId="22" fillId="0" borderId="16" xfId="3" applyFont="1" applyBorder="1" applyAlignment="1">
      <alignment horizontal="center" vertical="center" wrapText="1"/>
    </xf>
    <xf numFmtId="0" fontId="22" fillId="0" borderId="17" xfId="3" applyFont="1" applyBorder="1" applyAlignment="1">
      <alignment horizontal="center" vertical="center" wrapText="1"/>
    </xf>
    <xf numFmtId="0" fontId="26" fillId="0" borderId="9" xfId="4" applyFont="1" applyBorder="1" applyAlignment="1">
      <alignment horizontal="left" vertical="top" wrapText="1"/>
    </xf>
    <xf numFmtId="0" fontId="26" fillId="0" borderId="4" xfId="4" applyFont="1" applyBorder="1" applyAlignment="1">
      <alignment horizontal="left" vertical="top" wrapText="1"/>
    </xf>
    <xf numFmtId="0" fontId="26" fillId="0" borderId="9" xfId="4" applyFont="1" applyBorder="1" applyAlignment="1">
      <alignment horizontal="center" vertical="center" wrapText="1"/>
    </xf>
    <xf numFmtId="0" fontId="26" fillId="0" borderId="4" xfId="4" applyFont="1" applyBorder="1" applyAlignment="1">
      <alignment horizontal="center" vertical="center" wrapText="1"/>
    </xf>
    <xf numFmtId="15" fontId="25" fillId="0" borderId="2" xfId="0" applyNumberFormat="1" applyFont="1" applyBorder="1" applyAlignment="1">
      <alignment horizontal="center" vertical="center" wrapText="1"/>
    </xf>
    <xf numFmtId="15" fontId="25" fillId="0" borderId="4" xfId="0" applyNumberFormat="1" applyFont="1" applyBorder="1" applyAlignment="1">
      <alignment horizontal="center" vertical="center" wrapText="1"/>
    </xf>
    <xf numFmtId="14" fontId="1" fillId="0" borderId="9" xfId="4" applyNumberFormat="1" applyFont="1" applyBorder="1" applyAlignment="1">
      <alignment horizontal="center" vertical="center" wrapText="1"/>
    </xf>
    <xf numFmtId="9" fontId="1" fillId="0" borderId="4" xfId="4" applyNumberFormat="1" applyFont="1" applyBorder="1" applyAlignment="1">
      <alignment horizontal="center" vertical="center" wrapText="1"/>
    </xf>
    <xf numFmtId="0" fontId="20" fillId="0" borderId="9" xfId="4" applyFont="1" applyBorder="1" applyAlignment="1">
      <alignment horizontal="center" vertical="center"/>
    </xf>
    <xf numFmtId="0" fontId="20" fillId="0" borderId="4" xfId="4" applyFont="1" applyBorder="1" applyAlignment="1">
      <alignment horizontal="center" vertical="center"/>
    </xf>
    <xf numFmtId="9" fontId="20" fillId="0" borderId="9" xfId="5" applyFont="1" applyFill="1" applyBorder="1" applyAlignment="1">
      <alignment horizontal="center" vertical="center" wrapText="1"/>
    </xf>
    <xf numFmtId="9" fontId="20" fillId="0" borderId="4" xfId="5" applyFont="1" applyFill="1" applyBorder="1" applyAlignment="1">
      <alignment horizontal="center" vertical="center" wrapText="1"/>
    </xf>
    <xf numFmtId="0" fontId="20" fillId="5" borderId="12" xfId="4" applyFont="1" applyFill="1" applyBorder="1" applyAlignment="1">
      <alignment horizontal="center" vertical="center" wrapText="1"/>
    </xf>
    <xf numFmtId="0" fontId="23" fillId="0" borderId="2" xfId="4" applyFont="1" applyBorder="1" applyAlignment="1">
      <alignment horizontal="center" vertical="center" wrapText="1"/>
    </xf>
    <xf numFmtId="0" fontId="25" fillId="0" borderId="2" xfId="4" applyFont="1" applyBorder="1" applyAlignment="1">
      <alignment horizontal="center" vertical="center" wrapText="1"/>
    </xf>
    <xf numFmtId="15" fontId="25" fillId="0" borderId="9" xfId="4" applyNumberFormat="1" applyFont="1" applyBorder="1" applyAlignment="1">
      <alignment horizontal="center" vertical="center" wrapText="1"/>
    </xf>
    <xf numFmtId="15" fontId="27" fillId="0" borderId="1" xfId="0" applyNumberFormat="1" applyFont="1" applyBorder="1" applyAlignment="1">
      <alignment horizontal="center"/>
    </xf>
    <xf numFmtId="0" fontId="29" fillId="0" borderId="1" xfId="0" applyFont="1" applyBorder="1" applyAlignment="1">
      <alignment horizontal="center" vertical="center" wrapText="1"/>
    </xf>
    <xf numFmtId="0" fontId="28" fillId="0" borderId="9" xfId="0" applyFont="1" applyBorder="1" applyAlignment="1">
      <alignment horizontal="center" vertical="center"/>
    </xf>
    <xf numFmtId="0" fontId="28" fillId="0" borderId="4" xfId="0" applyFont="1" applyBorder="1" applyAlignment="1">
      <alignment horizontal="center" vertical="center"/>
    </xf>
    <xf numFmtId="14" fontId="28" fillId="0" borderId="1" xfId="0" applyNumberFormat="1" applyFont="1" applyBorder="1" applyAlignment="1">
      <alignment horizontal="center" vertical="center"/>
    </xf>
    <xf numFmtId="0" fontId="27" fillId="0" borderId="1" xfId="3" applyFont="1" applyBorder="1" applyAlignment="1">
      <alignment horizontal="center" vertical="center" wrapText="1"/>
    </xf>
    <xf numFmtId="14" fontId="1" fillId="0" borderId="9" xfId="4" applyNumberFormat="1" applyFont="1" applyBorder="1" applyAlignment="1">
      <alignment horizontal="center" vertical="center"/>
    </xf>
    <xf numFmtId="0" fontId="1" fillId="0" borderId="2" xfId="4" applyFont="1" applyBorder="1" applyAlignment="1">
      <alignment horizontal="center" vertical="center"/>
    </xf>
    <xf numFmtId="0" fontId="20" fillId="0" borderId="1" xfId="4" applyFont="1" applyBorder="1" applyAlignment="1">
      <alignment horizontal="left" vertical="center" wrapText="1"/>
    </xf>
    <xf numFmtId="0" fontId="30" fillId="0" borderId="2" xfId="4" applyFont="1" applyBorder="1" applyAlignment="1">
      <alignment horizontal="center" vertical="center" wrapText="1"/>
    </xf>
    <xf numFmtId="0" fontId="30" fillId="0" borderId="4" xfId="4" applyFont="1" applyBorder="1" applyAlignment="1">
      <alignment horizontal="center" vertical="center" wrapText="1"/>
    </xf>
    <xf numFmtId="14" fontId="20" fillId="0" borderId="4" xfId="4" applyNumberFormat="1" applyFont="1" applyBorder="1" applyAlignment="1">
      <alignment horizontal="center" vertical="center"/>
    </xf>
    <xf numFmtId="0" fontId="56" fillId="0" borderId="0" xfId="0" applyFont="1" applyAlignment="1">
      <alignment horizontal="left" wrapText="1"/>
    </xf>
    <xf numFmtId="0" fontId="22" fillId="0" borderId="21" xfId="3" applyFont="1" applyBorder="1" applyAlignment="1">
      <alignment horizontal="center" vertical="center" wrapText="1"/>
    </xf>
    <xf numFmtId="0" fontId="22" fillId="0" borderId="22" xfId="3" applyFont="1" applyBorder="1" applyAlignment="1">
      <alignment horizontal="center" vertical="center" wrapText="1"/>
    </xf>
    <xf numFmtId="0" fontId="22" fillId="0" borderId="26" xfId="3" applyFont="1" applyBorder="1" applyAlignment="1">
      <alignment horizontal="center" vertical="center" wrapText="1"/>
    </xf>
    <xf numFmtId="0" fontId="22" fillId="0" borderId="24" xfId="3" applyFont="1" applyBorder="1" applyAlignment="1">
      <alignment horizontal="center" vertical="center" wrapText="1"/>
    </xf>
    <xf numFmtId="0" fontId="22" fillId="0" borderId="23" xfId="3" applyFont="1" applyBorder="1" applyAlignment="1">
      <alignment horizontal="center" vertical="center" wrapText="1"/>
    </xf>
    <xf numFmtId="0" fontId="22" fillId="0" borderId="20" xfId="3" applyFont="1" applyBorder="1" applyAlignment="1">
      <alignment horizontal="center" vertical="center" wrapText="1"/>
    </xf>
    <xf numFmtId="0" fontId="22" fillId="0" borderId="28" xfId="3" applyFont="1" applyBorder="1" applyAlignment="1">
      <alignment horizontal="center" vertical="center" wrapText="1"/>
    </xf>
    <xf numFmtId="0" fontId="11" fillId="18" borderId="0" xfId="0" applyFont="1" applyFill="1" applyAlignment="1">
      <alignment horizontal="center" vertical="center" wrapText="1"/>
    </xf>
    <xf numFmtId="0" fontId="22" fillId="10" borderId="25" xfId="0" applyFont="1" applyFill="1" applyBorder="1" applyAlignment="1">
      <alignment horizontal="center" vertical="center"/>
    </xf>
    <xf numFmtId="0" fontId="22" fillId="10" borderId="25" xfId="0" applyFont="1" applyFill="1" applyBorder="1" applyAlignment="1">
      <alignment horizontal="center" vertical="center" wrapText="1"/>
    </xf>
    <xf numFmtId="0" fontId="65" fillId="10" borderId="25" xfId="0" applyFont="1" applyFill="1" applyBorder="1" applyAlignment="1">
      <alignment horizontal="center" vertical="center" wrapText="1"/>
    </xf>
    <xf numFmtId="0" fontId="65" fillId="0" borderId="92" xfId="0" applyFont="1" applyBorder="1" applyAlignment="1">
      <alignment horizontal="center" vertical="center" wrapText="1"/>
    </xf>
    <xf numFmtId="0" fontId="27" fillId="7" borderId="31" xfId="0" applyFont="1" applyFill="1" applyBorder="1" applyAlignment="1">
      <alignment horizontal="center" vertical="center" wrapText="1"/>
    </xf>
    <xf numFmtId="0" fontId="27" fillId="7" borderId="8" xfId="0" applyFont="1" applyFill="1" applyBorder="1" applyAlignment="1">
      <alignment horizontal="center" vertical="center" wrapText="1"/>
    </xf>
    <xf numFmtId="0" fontId="67" fillId="10" borderId="31" xfId="0" applyFont="1" applyFill="1" applyBorder="1" applyAlignment="1">
      <alignment horizontal="center" vertical="center" wrapText="1"/>
    </xf>
    <xf numFmtId="0" fontId="67" fillId="0" borderId="92" xfId="0" applyFont="1" applyBorder="1" applyAlignment="1">
      <alignment horizontal="center" vertical="center" wrapText="1"/>
    </xf>
    <xf numFmtId="0" fontId="18" fillId="6" borderId="98" xfId="0" applyFont="1" applyFill="1" applyBorder="1" applyAlignment="1">
      <alignment horizontal="center" vertical="center"/>
    </xf>
    <xf numFmtId="0" fontId="18" fillId="6" borderId="36" xfId="0" applyFont="1" applyFill="1" applyBorder="1" applyAlignment="1">
      <alignment horizontal="center" vertical="center" wrapText="1"/>
    </xf>
    <xf numFmtId="0" fontId="18" fillId="6" borderId="99" xfId="0" applyFont="1" applyFill="1" applyBorder="1" applyAlignment="1">
      <alignment horizontal="left" vertical="center" wrapText="1"/>
    </xf>
    <xf numFmtId="0" fontId="18" fillId="6" borderId="100" xfId="0" applyFont="1" applyFill="1" applyBorder="1" applyAlignment="1">
      <alignment horizontal="center" vertical="center" wrapText="1"/>
    </xf>
    <xf numFmtId="0" fontId="18" fillId="6" borderId="100" xfId="0" applyFont="1" applyFill="1" applyBorder="1" applyAlignment="1">
      <alignment horizontal="left" vertical="center" wrapText="1"/>
    </xf>
    <xf numFmtId="0" fontId="18" fillId="6" borderId="23" xfId="0" applyFont="1" applyFill="1" applyBorder="1" applyAlignment="1">
      <alignment horizontal="center" vertical="center" wrapText="1"/>
    </xf>
    <xf numFmtId="0" fontId="18" fillId="6" borderId="99" xfId="0" applyFont="1" applyFill="1" applyBorder="1" applyAlignment="1">
      <alignment horizontal="left" vertical="center"/>
    </xf>
    <xf numFmtId="0" fontId="18" fillId="6" borderId="12" xfId="0" applyFont="1" applyFill="1" applyBorder="1" applyAlignment="1">
      <alignment horizontal="center" vertical="center"/>
    </xf>
  </cellXfs>
  <cellStyles count="10">
    <cellStyle name="Euro" xfId="1" xr:uid="{00000000-0005-0000-0000-000000000000}"/>
    <cellStyle name="Hipervínculo" xfId="2" xr:uid="{00000000-0005-0000-0000-000001000000}"/>
    <cellStyle name="Normal" xfId="0" builtinId="0"/>
    <cellStyle name="Normal 2" xfId="3" xr:uid="{00000000-0005-0000-0000-000003000000}"/>
    <cellStyle name="Normal 2 2" xfId="7" xr:uid="{00000000-0005-0000-0000-000004000000}"/>
    <cellStyle name="Normal 3" xfId="4" xr:uid="{00000000-0005-0000-0000-000005000000}"/>
    <cellStyle name="Normal 3 2" xfId="8" xr:uid="{00000000-0005-0000-0000-000006000000}"/>
    <cellStyle name="Normal 3 3" xfId="9" xr:uid="{00000000-0005-0000-0000-000007000000}"/>
    <cellStyle name="Normal 4" xfId="6" xr:uid="{00000000-0005-0000-0000-000008000000}"/>
    <cellStyle name="Porcentaje" xfId="5" xr:uid="{00000000-0005-0000-0000-000009000000}"/>
  </cellStyles>
  <dxfs count="26">
    <dxf>
      <font>
        <b/>
        <i val="0"/>
        <strike val="0"/>
        <condense val="0"/>
        <extend val="0"/>
        <outline val="0"/>
        <shadow val="0"/>
        <u val="none"/>
        <vertAlign val="baseline"/>
        <sz val="10"/>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indexed="12"/>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0"/>
        <color rgb="FFFF000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none"/>
      </font>
      <fill>
        <patternFill patternType="solid">
          <fgColor indexed="64"/>
          <bgColor theme="4" tint="0.79995117038483843"/>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rd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microsoft.com/office/2017/06/relationships/rdRichValue" Target="richData/rdrichvalue.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microsoft.com/office/2017/06/relationships/rdRichValueStructure" Target="richData/rdrichvaluestructure.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theme" Target="theme/theme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microsoft.com/office/2017/06/relationships/rdRichValueTypes" Target="richData/rdRichValueTyp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sheetMetadata" Target="metadata.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1.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png"/><Relationship Id="rId1" Type="http://schemas.openxmlformats.org/officeDocument/2006/relationships/image" Target="../media/image1.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7.png"/><Relationship Id="rId1" Type="http://schemas.openxmlformats.org/officeDocument/2006/relationships/image" Target="../media/image1.png"/><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8.png"/><Relationship Id="rId1" Type="http://schemas.openxmlformats.org/officeDocument/2006/relationships/image" Target="../media/image1.png"/><Relationship Id="rId4" Type="http://schemas.openxmlformats.org/officeDocument/2006/relationships/image" Target="../media/image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9.png"/><Relationship Id="rId1" Type="http://schemas.openxmlformats.org/officeDocument/2006/relationships/image" Target="../media/image1.png"/><Relationship Id="rId4" Type="http://schemas.openxmlformats.org/officeDocument/2006/relationships/image" Target="../media/image3.png"/></Relationships>
</file>

<file path=xl/drawings/_rels/drawing1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0.png"/><Relationship Id="rId1" Type="http://schemas.openxmlformats.org/officeDocument/2006/relationships/image" Target="../media/image1.png"/><Relationship Id="rId4" Type="http://schemas.openxmlformats.org/officeDocument/2006/relationships/image" Target="../media/image3.png"/></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1.png"/><Relationship Id="rId1" Type="http://schemas.openxmlformats.org/officeDocument/2006/relationships/image" Target="../media/image1.png"/><Relationship Id="rId4" Type="http://schemas.openxmlformats.org/officeDocument/2006/relationships/image" Target="../media/image3.png"/></Relationships>
</file>

<file path=xl/drawings/_rels/drawing2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3.png"/><Relationship Id="rId1" Type="http://schemas.openxmlformats.org/officeDocument/2006/relationships/image" Target="../media/image1.png"/><Relationship Id="rId4" Type="http://schemas.openxmlformats.org/officeDocument/2006/relationships/image" Target="../media/image3.png"/></Relationships>
</file>

<file path=xl/drawings/_rels/drawing2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4.png"/><Relationship Id="rId1" Type="http://schemas.openxmlformats.org/officeDocument/2006/relationships/image" Target="../media/image1.png"/><Relationship Id="rId4" Type="http://schemas.openxmlformats.org/officeDocument/2006/relationships/image" Target="../media/image3.png"/></Relationships>
</file>

<file path=xl/drawings/_rels/drawing2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3.png"/><Relationship Id="rId1" Type="http://schemas.openxmlformats.org/officeDocument/2006/relationships/image" Target="../media/image1.png"/><Relationship Id="rId4" Type="http://schemas.openxmlformats.org/officeDocument/2006/relationships/image" Target="../media/image3.png"/></Relationships>
</file>

<file path=xl/drawings/_rels/drawing2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3.png"/><Relationship Id="rId1" Type="http://schemas.openxmlformats.org/officeDocument/2006/relationships/image" Target="../media/image1.png"/><Relationship Id="rId4" Type="http://schemas.openxmlformats.org/officeDocument/2006/relationships/image" Target="../media/image3.png"/></Relationships>
</file>

<file path=xl/drawings/_rels/drawing2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2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5.png"/><Relationship Id="rId1" Type="http://schemas.openxmlformats.org/officeDocument/2006/relationships/image" Target="../media/image1.png"/><Relationship Id="rId4" Type="http://schemas.openxmlformats.org/officeDocument/2006/relationships/image" Target="../media/image3.png"/></Relationships>
</file>

<file path=xl/drawings/_rels/drawing2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3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3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4.png"/></Relationships>
</file>

<file path=xl/drawings/_rels/drawing3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3.png"/><Relationship Id="rId1" Type="http://schemas.openxmlformats.org/officeDocument/2006/relationships/image" Target="../media/image1.png"/><Relationship Id="rId4" Type="http://schemas.openxmlformats.org/officeDocument/2006/relationships/image" Target="../media/image4.png"/></Relationships>
</file>

<file path=xl/drawings/_rels/drawing3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3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3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3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3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3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4.png"/></Relationships>
</file>

<file path=xl/drawings/_rels/drawing39.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40.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4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4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4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2.png"/><Relationship Id="rId1" Type="http://schemas.openxmlformats.org/officeDocument/2006/relationships/image" Target="../media/image1.png"/><Relationship Id="rId4" Type="http://schemas.openxmlformats.org/officeDocument/2006/relationships/image" Target="../media/image3.png"/></Relationships>
</file>

<file path=xl/drawings/_rels/drawing4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4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6.png"/><Relationship Id="rId1" Type="http://schemas.openxmlformats.org/officeDocument/2006/relationships/image" Target="../media/image1.png"/><Relationship Id="rId4" Type="http://schemas.openxmlformats.org/officeDocument/2006/relationships/image" Target="../media/image4.png"/></Relationships>
</file>

<file path=xl/drawings/_rels/drawing4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7.png"/><Relationship Id="rId1" Type="http://schemas.openxmlformats.org/officeDocument/2006/relationships/image" Target="../media/image1.png"/><Relationship Id="rId4" Type="http://schemas.openxmlformats.org/officeDocument/2006/relationships/image" Target="../media/image3.png"/></Relationships>
</file>

<file path=xl/drawings/_rels/drawing4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6.png"/><Relationship Id="rId1" Type="http://schemas.openxmlformats.org/officeDocument/2006/relationships/image" Target="../media/image1.png"/><Relationship Id="rId4" Type="http://schemas.openxmlformats.org/officeDocument/2006/relationships/image" Target="../media/image3.png"/></Relationships>
</file>

<file path=xl/drawings/_rels/drawing4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6.png"/><Relationship Id="rId1" Type="http://schemas.openxmlformats.org/officeDocument/2006/relationships/image" Target="../media/image1.png"/><Relationship Id="rId4" Type="http://schemas.openxmlformats.org/officeDocument/2006/relationships/image" Target="../media/image3.png"/></Relationships>
</file>

<file path=xl/drawings/_rels/drawing4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6.png"/><Relationship Id="rId1" Type="http://schemas.openxmlformats.org/officeDocument/2006/relationships/image" Target="../media/image1.png"/><Relationship Id="rId4" Type="http://schemas.openxmlformats.org/officeDocument/2006/relationships/image" Target="../media/image3.png"/></Relationships>
</file>

<file path=xl/drawings/_rels/drawing5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8.png"/></Relationships>
</file>

<file path=xl/drawings/_rels/drawing5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5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5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5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5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5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5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0.png"/></Relationships>
</file>

<file path=xl/drawings/_rels/drawing6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6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7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7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7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73.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7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7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7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16.png"/></Relationships>
</file>

<file path=xl/drawings/_rels/drawing7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78.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4.png"/></Relationships>
</file>

<file path=xl/drawings/_rels/drawing7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8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8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5.png"/></Relationships>
</file>

<file path=xl/drawings/_rels/drawing8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6.png"/></Relationships>
</file>

<file path=xl/drawings/_rels/drawing8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7.png"/></Relationships>
</file>

<file path=xl/drawings/_rels/drawing8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8.png"/></Relationships>
</file>

<file path=xl/drawings/_rels/drawing8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8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9.png"/></Relationships>
</file>

<file path=xl/drawings/_rels/drawing8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0.png"/></Relationships>
</file>

<file path=xl/drawings/_rels/drawing8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1.png"/></Relationships>
</file>

<file path=xl/drawings/_rels/drawing8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9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9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9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9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2.png"/></Relationships>
</file>

<file path=xl/drawings/_rels/drawing9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9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3.png"/></Relationships>
</file>

<file path=xl/drawings/_rels/drawing9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4.png"/></Relationships>
</file>

<file path=xl/drawings/_rels/drawing9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98.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99.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7.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38.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39.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40.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4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42.png"/></Relationships>
</file>

<file path=xl/drawings/_rels/drawing10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1" Type="http://schemas.openxmlformats.org/officeDocument/2006/relationships/image" Target="../media/image42.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5.emf"/></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46.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47.png"/></Relationships>
</file>

<file path=xl/drawings/_rels/drawing12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48.png"/></Relationships>
</file>

<file path=xl/drawings/_rels/drawing12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49.png"/></Relationships>
</file>

<file path=xl/drawings/_rels/drawing12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50.png"/></Relationships>
</file>

<file path=xl/drawings/_rels/drawing12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48.png"/></Relationships>
</file>

<file path=xl/drawings/_rels/drawing12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48.png"/></Relationships>
</file>

<file path=xl/drawings/_rels/drawing12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49.png"/></Relationships>
</file>

<file path=xl/drawings/_rels/drawing13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13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49.png"/></Relationships>
</file>

<file path=xl/drawings/_rels/drawing132.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33.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34.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52.png"/></Relationships>
</file>

<file path=xl/drawings/_rels/drawing13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3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3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38.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39.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40.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1.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2.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3.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4.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5.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8.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49.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0.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1.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2.xml.rels><?xml version="1.0" encoding="UTF-8" standalone="yes"?>
<Relationships xmlns="http://schemas.openxmlformats.org/package/2006/relationships"><Relationship Id="rId3" Type="http://schemas.openxmlformats.org/officeDocument/2006/relationships/image" Target="../media/image55.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3.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4.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22.png"/></Relationships>
</file>

<file path=xl/drawings/_rels/drawing15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7.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8.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59.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4.png"/><Relationship Id="rId1" Type="http://schemas.openxmlformats.org/officeDocument/2006/relationships/image" Target="../media/image1.png"/><Relationship Id="rId4" Type="http://schemas.openxmlformats.org/officeDocument/2006/relationships/image" Target="../media/image3.png"/></Relationships>
</file>

<file path=xl/drawings/_rels/drawing1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6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6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6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6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6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6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6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6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7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7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7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7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7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7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_rels/drawing17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1</xdr:row>
      <xdr:rowOff>149225</xdr:rowOff>
    </xdr:from>
    <xdr:to>
      <xdr:col>2</xdr:col>
      <xdr:colOff>1197610</xdr:colOff>
      <xdr:row>3</xdr:row>
      <xdr:rowOff>173990</xdr:rowOff>
    </xdr:to>
    <xdr:pic>
      <xdr:nvPicPr>
        <xdr:cNvPr id="2" name="/xl/media/image.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1549831</xdr:colOff>
      <xdr:row>2</xdr:row>
      <xdr:rowOff>21525</xdr:rowOff>
    </xdr:from>
    <xdr:to>
      <xdr:col>2</xdr:col>
      <xdr:colOff>3215846</xdr:colOff>
      <xdr:row>4</xdr:row>
      <xdr:rowOff>194006</xdr:rowOff>
    </xdr:to>
    <xdr:pic>
      <xdr:nvPicPr>
        <xdr:cNvPr id="2" name="/xl/media/image2.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22</xdr:row>
      <xdr:rowOff>0</xdr:rowOff>
    </xdr:from>
    <xdr:to>
      <xdr:col>7</xdr:col>
      <xdr:colOff>484909</xdr:colOff>
      <xdr:row>23</xdr:row>
      <xdr:rowOff>62775</xdr:rowOff>
    </xdr:to>
    <xdr:sp macro="" textlink="">
      <xdr:nvSpPr>
        <xdr:cNvPr id="2" name="3 Flecha izquierda">
          <a:extLst>
            <a:ext uri="{FF2B5EF4-FFF2-40B4-BE49-F238E27FC236}">
              <a16:creationId xmlns:a16="http://schemas.microsoft.com/office/drawing/2014/main" id="{00000000-0008-0000-0200-000002000000}"/>
            </a:ext>
          </a:extLst>
        </xdr:cNvPr>
        <xdr:cNvSpPr>
          <a:spLocks noGrp="1"/>
        </xdr:cNvSpPr>
      </xdr:nvSpPr>
      <xdr:spPr>
        <a:xfrm>
          <a:off x="9403773" y="25596273"/>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682277</xdr:colOff>
      <xdr:row>0</xdr:row>
      <xdr:rowOff>163285</xdr:rowOff>
    </xdr:from>
    <xdr:to>
      <xdr:col>2</xdr:col>
      <xdr:colOff>502982</xdr:colOff>
      <xdr:row>2</xdr:row>
      <xdr:rowOff>283028</xdr:rowOff>
    </xdr:to>
    <xdr:pic>
      <xdr:nvPicPr>
        <xdr:cNvPr id="3" name="/xl/media/image3.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21</xdr:row>
      <xdr:rowOff>403412</xdr:rowOff>
    </xdr:from>
    <xdr:to>
      <xdr:col>4</xdr:col>
      <xdr:colOff>456718</xdr:colOff>
      <xdr:row>21</xdr:row>
      <xdr:rowOff>1579096</xdr:rowOff>
    </xdr:to>
    <xdr:pic>
      <xdr:nvPicPr>
        <xdr:cNvPr id="4" name="/xl/media/image4.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917014</xdr:colOff>
      <xdr:row>21</xdr:row>
      <xdr:rowOff>268264</xdr:rowOff>
    </xdr:from>
    <xdr:to>
      <xdr:col>5</xdr:col>
      <xdr:colOff>2835885</xdr:colOff>
      <xdr:row>21</xdr:row>
      <xdr:rowOff>1646022</xdr:rowOff>
    </xdr:to>
    <xdr:pic>
      <xdr:nvPicPr>
        <xdr:cNvPr id="5" name="/xl/media/image5.pn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762000</xdr:colOff>
      <xdr:row>21</xdr:row>
      <xdr:rowOff>409678</xdr:rowOff>
    </xdr:from>
    <xdr:to>
      <xdr:col>7</xdr:col>
      <xdr:colOff>189378</xdr:colOff>
      <xdr:row>21</xdr:row>
      <xdr:rowOff>1420719</xdr:rowOff>
    </xdr:to>
    <xdr:pic>
      <xdr:nvPicPr>
        <xdr:cNvPr id="6" name="/xl/media/image6.pn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136072</xdr:colOff>
      <xdr:row>16</xdr:row>
      <xdr:rowOff>1605643</xdr:rowOff>
    </xdr:from>
    <xdr:to>
      <xdr:col>8</xdr:col>
      <xdr:colOff>620981</xdr:colOff>
      <xdr:row>16</xdr:row>
      <xdr:rowOff>1822083</xdr:rowOff>
    </xdr:to>
    <xdr:sp macro="" textlink="">
      <xdr:nvSpPr>
        <xdr:cNvPr id="2" name="3 Flecha izquierda">
          <a:extLst>
            <a:ext uri="{FF2B5EF4-FFF2-40B4-BE49-F238E27FC236}">
              <a16:creationId xmlns:a16="http://schemas.microsoft.com/office/drawing/2014/main" id="{00000000-0008-0000-0300-000002000000}"/>
            </a:ext>
          </a:extLst>
        </xdr:cNvPr>
        <xdr:cNvSpPr>
          <a:spLocks noGrp="1"/>
        </xdr:cNvSpPr>
      </xdr:nvSpPr>
      <xdr:spPr>
        <a:xfrm>
          <a:off x="12319001" y="13217072"/>
          <a:ext cx="484909" cy="21644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540762</xdr:colOff>
      <xdr:row>0</xdr:row>
      <xdr:rowOff>65313</xdr:rowOff>
    </xdr:from>
    <xdr:to>
      <xdr:col>2</xdr:col>
      <xdr:colOff>468147</xdr:colOff>
      <xdr:row>2</xdr:row>
      <xdr:rowOff>228600</xdr:rowOff>
    </xdr:to>
    <xdr:pic>
      <xdr:nvPicPr>
        <xdr:cNvPr id="3" name="/xl/media/image7.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16</xdr:row>
      <xdr:rowOff>403412</xdr:rowOff>
    </xdr:from>
    <xdr:to>
      <xdr:col>4</xdr:col>
      <xdr:colOff>424968</xdr:colOff>
      <xdr:row>16</xdr:row>
      <xdr:rowOff>1579096</xdr:rowOff>
    </xdr:to>
    <xdr:pic>
      <xdr:nvPicPr>
        <xdr:cNvPr id="4" name="/xl/media/image8.pn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948764</xdr:colOff>
      <xdr:row>16</xdr:row>
      <xdr:rowOff>236514</xdr:rowOff>
    </xdr:from>
    <xdr:to>
      <xdr:col>5</xdr:col>
      <xdr:colOff>2867635</xdr:colOff>
      <xdr:row>16</xdr:row>
      <xdr:rowOff>1614272</xdr:rowOff>
    </xdr:to>
    <xdr:pic>
      <xdr:nvPicPr>
        <xdr:cNvPr id="5" name="/xl/media/image9.png">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762000</xdr:colOff>
      <xdr:row>16</xdr:row>
      <xdr:rowOff>409678</xdr:rowOff>
    </xdr:from>
    <xdr:to>
      <xdr:col>7</xdr:col>
      <xdr:colOff>748178</xdr:colOff>
      <xdr:row>16</xdr:row>
      <xdr:rowOff>1420719</xdr:rowOff>
    </xdr:to>
    <xdr:pic>
      <xdr:nvPicPr>
        <xdr:cNvPr id="6" name="/xl/media/image10.png">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twoCellAnchor editAs="oneCell">
    <xdr:from>
      <xdr:col>2</xdr:col>
      <xdr:colOff>702236</xdr:colOff>
      <xdr:row>16</xdr:row>
      <xdr:rowOff>403412</xdr:rowOff>
    </xdr:from>
    <xdr:to>
      <xdr:col>4</xdr:col>
      <xdr:colOff>424968</xdr:colOff>
      <xdr:row>16</xdr:row>
      <xdr:rowOff>1579096</xdr:rowOff>
    </xdr:to>
    <xdr:pic>
      <xdr:nvPicPr>
        <xdr:cNvPr id="7" name="/xl/media/image8.png">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948764</xdr:colOff>
      <xdr:row>16</xdr:row>
      <xdr:rowOff>236514</xdr:rowOff>
    </xdr:from>
    <xdr:to>
      <xdr:col>5</xdr:col>
      <xdr:colOff>2867635</xdr:colOff>
      <xdr:row>16</xdr:row>
      <xdr:rowOff>1614272</xdr:rowOff>
    </xdr:to>
    <xdr:pic>
      <xdr:nvPicPr>
        <xdr:cNvPr id="8" name="/xl/media/image9.png">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762000</xdr:colOff>
      <xdr:row>16</xdr:row>
      <xdr:rowOff>409678</xdr:rowOff>
    </xdr:from>
    <xdr:to>
      <xdr:col>7</xdr:col>
      <xdr:colOff>748178</xdr:colOff>
      <xdr:row>16</xdr:row>
      <xdr:rowOff>1420719</xdr:rowOff>
    </xdr:to>
    <xdr:pic>
      <xdr:nvPicPr>
        <xdr:cNvPr id="9" name="/xl/media/image10.pn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10</xdr:row>
      <xdr:rowOff>0</xdr:rowOff>
    </xdr:from>
    <xdr:to>
      <xdr:col>8</xdr:col>
      <xdr:colOff>484909</xdr:colOff>
      <xdr:row>11</xdr:row>
      <xdr:rowOff>51641</xdr:rowOff>
    </xdr:to>
    <xdr:sp macro="" textlink="">
      <xdr:nvSpPr>
        <xdr:cNvPr id="2" name="3 Flecha izquierda">
          <a:extLst>
            <a:ext uri="{FF2B5EF4-FFF2-40B4-BE49-F238E27FC236}">
              <a16:creationId xmlns:a16="http://schemas.microsoft.com/office/drawing/2014/main" id="{00000000-0008-0000-0400-000002000000}"/>
            </a:ext>
          </a:extLst>
        </xdr:cNvPr>
        <xdr:cNvSpPr>
          <a:spLocks noGrp="1"/>
        </xdr:cNvSpPr>
      </xdr:nvSpPr>
      <xdr:spPr>
        <a:xfrm>
          <a:off x="9756321" y="3075214"/>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640547</xdr:colOff>
      <xdr:row>0</xdr:row>
      <xdr:rowOff>108857</xdr:rowOff>
    </xdr:from>
    <xdr:to>
      <xdr:col>2</xdr:col>
      <xdr:colOff>239485</xdr:colOff>
      <xdr:row>2</xdr:row>
      <xdr:rowOff>217714</xdr:rowOff>
    </xdr:to>
    <xdr:pic>
      <xdr:nvPicPr>
        <xdr:cNvPr id="3" name="/xl/media/image11.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9</xdr:row>
      <xdr:rowOff>403412</xdr:rowOff>
    </xdr:from>
    <xdr:to>
      <xdr:col>4</xdr:col>
      <xdr:colOff>37618</xdr:colOff>
      <xdr:row>9</xdr:row>
      <xdr:rowOff>1579096</xdr:rowOff>
    </xdr:to>
    <xdr:pic>
      <xdr:nvPicPr>
        <xdr:cNvPr id="4" name="/xl/media/image12.png">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948764</xdr:colOff>
      <xdr:row>9</xdr:row>
      <xdr:rowOff>236514</xdr:rowOff>
    </xdr:from>
    <xdr:to>
      <xdr:col>5</xdr:col>
      <xdr:colOff>2867635</xdr:colOff>
      <xdr:row>10</xdr:row>
      <xdr:rowOff>7722</xdr:rowOff>
    </xdr:to>
    <xdr:pic>
      <xdr:nvPicPr>
        <xdr:cNvPr id="5" name="/xl/media/image13.png">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762000</xdr:colOff>
      <xdr:row>9</xdr:row>
      <xdr:rowOff>409678</xdr:rowOff>
    </xdr:from>
    <xdr:to>
      <xdr:col>8</xdr:col>
      <xdr:colOff>157628</xdr:colOff>
      <xdr:row>9</xdr:row>
      <xdr:rowOff>1420719</xdr:rowOff>
    </xdr:to>
    <xdr:pic>
      <xdr:nvPicPr>
        <xdr:cNvPr id="6" name="/xl/media/image14.png">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825500</xdr:colOff>
      <xdr:row>13</xdr:row>
      <xdr:rowOff>0</xdr:rowOff>
    </xdr:from>
    <xdr:to>
      <xdr:col>8</xdr:col>
      <xdr:colOff>484909</xdr:colOff>
      <xdr:row>14</xdr:row>
      <xdr:rowOff>0</xdr:rowOff>
    </xdr:to>
    <xdr:sp macro="" textlink="">
      <xdr:nvSpPr>
        <xdr:cNvPr id="2" name="3 Flecha izquierda">
          <a:extLst>
            <a:ext uri="{FF2B5EF4-FFF2-40B4-BE49-F238E27FC236}">
              <a16:creationId xmlns:a16="http://schemas.microsoft.com/office/drawing/2014/main" id="{00000000-0008-0000-0500-000002000000}"/>
            </a:ext>
          </a:extLst>
        </xdr:cNvPr>
        <xdr:cNvSpPr>
          <a:spLocks noGrp="1"/>
        </xdr:cNvSpPr>
      </xdr:nvSpPr>
      <xdr:spPr>
        <a:xfrm>
          <a:off x="13868400" y="8280400"/>
          <a:ext cx="713509" cy="393700"/>
        </a:xfrm>
        <a:prstGeom prst="leftArrow">
          <a:avLst/>
        </a:prstGeom>
        <a:solidFill>
          <a:sysClr val="windowText" lastClr="000000"/>
        </a:solidFill>
        <a:ln w="38100" cap="flat">
          <a:solidFill>
            <a:sysClr val="window" lastClr="FFFFFF"/>
          </a:solidFill>
          <a:prstDash val="solid"/>
        </a:ln>
      </xdr:spPr>
      <xdr:txBody>
        <a:bodyPr anchor="t"/>
        <a:lstStyle/>
        <a:p>
          <a:pPr marL="0" indent="0" algn="l">
            <a:lnSpc>
              <a:spcPct val="100000"/>
            </a:lnSpc>
            <a:buNone/>
          </a:pPr>
          <a:endParaRPr/>
        </a:p>
      </xdr:txBody>
    </xdr:sp>
    <xdr:clientData/>
  </xdr:twoCellAnchor>
  <xdr:twoCellAnchor editAs="oneCell">
    <xdr:from>
      <xdr:col>0</xdr:col>
      <xdr:colOff>629662</xdr:colOff>
      <xdr:row>0</xdr:row>
      <xdr:rowOff>76200</xdr:rowOff>
    </xdr:from>
    <xdr:to>
      <xdr:col>2</xdr:col>
      <xdr:colOff>114300</xdr:colOff>
      <xdr:row>2</xdr:row>
      <xdr:rowOff>330563</xdr:rowOff>
    </xdr:to>
    <xdr:pic>
      <xdr:nvPicPr>
        <xdr:cNvPr id="3" name="/xl/media/image15.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11</xdr:row>
      <xdr:rowOff>403412</xdr:rowOff>
    </xdr:from>
    <xdr:to>
      <xdr:col>4</xdr:col>
      <xdr:colOff>177318</xdr:colOff>
      <xdr:row>12</xdr:row>
      <xdr:rowOff>67796</xdr:rowOff>
    </xdr:to>
    <xdr:pic>
      <xdr:nvPicPr>
        <xdr:cNvPr id="4" name="/xl/media/image16.pn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948764</xdr:colOff>
      <xdr:row>11</xdr:row>
      <xdr:rowOff>236514</xdr:rowOff>
    </xdr:from>
    <xdr:to>
      <xdr:col>5</xdr:col>
      <xdr:colOff>2867635</xdr:colOff>
      <xdr:row>13</xdr:row>
      <xdr:rowOff>20422</xdr:rowOff>
    </xdr:to>
    <xdr:pic>
      <xdr:nvPicPr>
        <xdr:cNvPr id="5" name="/xl/media/image17.png">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762000</xdr:colOff>
      <xdr:row>11</xdr:row>
      <xdr:rowOff>409678</xdr:rowOff>
    </xdr:from>
    <xdr:to>
      <xdr:col>7</xdr:col>
      <xdr:colOff>925978</xdr:colOff>
      <xdr:row>11</xdr:row>
      <xdr:rowOff>1420719</xdr:rowOff>
    </xdr:to>
    <xdr:pic>
      <xdr:nvPicPr>
        <xdr:cNvPr id="6" name="/xl/media/image18.png">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9</xdr:row>
      <xdr:rowOff>2935941</xdr:rowOff>
    </xdr:from>
    <xdr:to>
      <xdr:col>8</xdr:col>
      <xdr:colOff>484909</xdr:colOff>
      <xdr:row>11</xdr:row>
      <xdr:rowOff>66850</xdr:rowOff>
    </xdr:to>
    <xdr:sp macro="" textlink="">
      <xdr:nvSpPr>
        <xdr:cNvPr id="2" name="3 Flecha izquierda">
          <a:extLst>
            <a:ext uri="{FF2B5EF4-FFF2-40B4-BE49-F238E27FC236}">
              <a16:creationId xmlns:a16="http://schemas.microsoft.com/office/drawing/2014/main" id="{00000000-0008-0000-0600-000002000000}"/>
            </a:ext>
          </a:extLst>
        </xdr:cNvPr>
        <xdr:cNvSpPr>
          <a:spLocks noGrp="1"/>
        </xdr:cNvSpPr>
      </xdr:nvSpPr>
      <xdr:spPr>
        <a:xfrm>
          <a:off x="9536206" y="4964206"/>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505837</xdr:colOff>
      <xdr:row>0</xdr:row>
      <xdr:rowOff>76201</xdr:rowOff>
    </xdr:from>
    <xdr:to>
      <xdr:col>2</xdr:col>
      <xdr:colOff>489102</xdr:colOff>
      <xdr:row>2</xdr:row>
      <xdr:rowOff>171451</xdr:rowOff>
    </xdr:to>
    <xdr:pic>
      <xdr:nvPicPr>
        <xdr:cNvPr id="3" name="/xl/media/image19.p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9</xdr:row>
      <xdr:rowOff>403412</xdr:rowOff>
    </xdr:from>
    <xdr:to>
      <xdr:col>4</xdr:col>
      <xdr:colOff>882168</xdr:colOff>
      <xdr:row>9</xdr:row>
      <xdr:rowOff>1579096</xdr:rowOff>
    </xdr:to>
    <xdr:pic>
      <xdr:nvPicPr>
        <xdr:cNvPr id="4" name="/xl/media/image20.pn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948764</xdr:colOff>
      <xdr:row>9</xdr:row>
      <xdr:rowOff>236514</xdr:rowOff>
    </xdr:from>
    <xdr:to>
      <xdr:col>5</xdr:col>
      <xdr:colOff>2867635</xdr:colOff>
      <xdr:row>10</xdr:row>
      <xdr:rowOff>166472</xdr:rowOff>
    </xdr:to>
    <xdr:pic>
      <xdr:nvPicPr>
        <xdr:cNvPr id="5" name="/xl/media/image21.png">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582084</xdr:colOff>
      <xdr:row>9</xdr:row>
      <xdr:rowOff>367345</xdr:rowOff>
    </xdr:from>
    <xdr:to>
      <xdr:col>7</xdr:col>
      <xdr:colOff>830728</xdr:colOff>
      <xdr:row>9</xdr:row>
      <xdr:rowOff>1378386</xdr:rowOff>
    </xdr:to>
    <xdr:pic>
      <xdr:nvPicPr>
        <xdr:cNvPr id="6" name="/xl/media/image22.png">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711200</xdr:colOff>
      <xdr:row>13</xdr:row>
      <xdr:rowOff>0</xdr:rowOff>
    </xdr:from>
    <xdr:to>
      <xdr:col>8</xdr:col>
      <xdr:colOff>713509</xdr:colOff>
      <xdr:row>15</xdr:row>
      <xdr:rowOff>0</xdr:rowOff>
    </xdr:to>
    <xdr:sp macro="" textlink="">
      <xdr:nvSpPr>
        <xdr:cNvPr id="2" name="3 Flecha izquierda">
          <a:extLst>
            <a:ext uri="{FF2B5EF4-FFF2-40B4-BE49-F238E27FC236}">
              <a16:creationId xmlns:a16="http://schemas.microsoft.com/office/drawing/2014/main" id="{00000000-0008-0000-0700-000002000000}"/>
            </a:ext>
          </a:extLst>
        </xdr:cNvPr>
        <xdr:cNvSpPr>
          <a:spLocks noGrp="1"/>
        </xdr:cNvSpPr>
      </xdr:nvSpPr>
      <xdr:spPr>
        <a:xfrm>
          <a:off x="13754100" y="16535400"/>
          <a:ext cx="1056409" cy="558800"/>
        </a:xfrm>
        <a:prstGeom prst="leftArrow">
          <a:avLst/>
        </a:prstGeom>
        <a:solidFill>
          <a:sysClr val="windowText" lastClr="000000"/>
        </a:solidFill>
        <a:ln w="38100" cap="flat">
          <a:solidFill>
            <a:sysClr val="window" lastClr="FFFFFF"/>
          </a:solidFill>
          <a:prstDash val="solid"/>
        </a:ln>
      </xdr:spPr>
      <xdr:txBody>
        <a:bodyPr anchor="t"/>
        <a:lstStyle/>
        <a:p>
          <a:pPr marL="0" indent="0" algn="l">
            <a:lnSpc>
              <a:spcPct val="100000"/>
            </a:lnSpc>
            <a:buNone/>
          </a:pPr>
          <a:endParaRPr/>
        </a:p>
      </xdr:txBody>
    </xdr:sp>
    <xdr:clientData/>
  </xdr:twoCellAnchor>
  <xdr:twoCellAnchor editAs="oneCell">
    <xdr:from>
      <xdr:col>0</xdr:col>
      <xdr:colOff>531237</xdr:colOff>
      <xdr:row>0</xdr:row>
      <xdr:rowOff>190501</xdr:rowOff>
    </xdr:from>
    <xdr:to>
      <xdr:col>2</xdr:col>
      <xdr:colOff>241300</xdr:colOff>
      <xdr:row>2</xdr:row>
      <xdr:rowOff>222251</xdr:rowOff>
    </xdr:to>
    <xdr:pic>
      <xdr:nvPicPr>
        <xdr:cNvPr id="3" name="/xl/media/image23.pn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12</xdr:row>
      <xdr:rowOff>403412</xdr:rowOff>
    </xdr:from>
    <xdr:to>
      <xdr:col>4</xdr:col>
      <xdr:colOff>418618</xdr:colOff>
      <xdr:row>12</xdr:row>
      <xdr:rowOff>1579096</xdr:rowOff>
    </xdr:to>
    <xdr:pic>
      <xdr:nvPicPr>
        <xdr:cNvPr id="4" name="/xl/media/image24.pn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948764</xdr:colOff>
      <xdr:row>12</xdr:row>
      <xdr:rowOff>236514</xdr:rowOff>
    </xdr:from>
    <xdr:to>
      <xdr:col>5</xdr:col>
      <xdr:colOff>2867635</xdr:colOff>
      <xdr:row>14</xdr:row>
      <xdr:rowOff>58522</xdr:rowOff>
    </xdr:to>
    <xdr:pic>
      <xdr:nvPicPr>
        <xdr:cNvPr id="5" name="/xl/media/image25.png">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762000</xdr:colOff>
      <xdr:row>12</xdr:row>
      <xdr:rowOff>409678</xdr:rowOff>
    </xdr:from>
    <xdr:to>
      <xdr:col>8</xdr:col>
      <xdr:colOff>2053</xdr:colOff>
      <xdr:row>12</xdr:row>
      <xdr:rowOff>1420719</xdr:rowOff>
    </xdr:to>
    <xdr:pic>
      <xdr:nvPicPr>
        <xdr:cNvPr id="6" name="/xl/media/image26.png">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0</xdr:colOff>
      <xdr:row>15</xdr:row>
      <xdr:rowOff>0</xdr:rowOff>
    </xdr:from>
    <xdr:to>
      <xdr:col>8</xdr:col>
      <xdr:colOff>484909</xdr:colOff>
      <xdr:row>16</xdr:row>
      <xdr:rowOff>34633</xdr:rowOff>
    </xdr:to>
    <xdr:sp macro="" textlink="">
      <xdr:nvSpPr>
        <xdr:cNvPr id="2" name="3 Flecha izquierda">
          <a:extLst>
            <a:ext uri="{FF2B5EF4-FFF2-40B4-BE49-F238E27FC236}">
              <a16:creationId xmlns:a16="http://schemas.microsoft.com/office/drawing/2014/main" id="{00000000-0008-0000-0800-000002000000}"/>
            </a:ext>
          </a:extLst>
        </xdr:cNvPr>
        <xdr:cNvSpPr>
          <a:spLocks noGrp="1"/>
        </xdr:cNvSpPr>
      </xdr:nvSpPr>
      <xdr:spPr>
        <a:xfrm>
          <a:off x="8786813" y="12549188"/>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505837</xdr:colOff>
      <xdr:row>0</xdr:row>
      <xdr:rowOff>76201</xdr:rowOff>
    </xdr:from>
    <xdr:to>
      <xdr:col>2</xdr:col>
      <xdr:colOff>367182</xdr:colOff>
      <xdr:row>2</xdr:row>
      <xdr:rowOff>272143</xdr:rowOff>
    </xdr:to>
    <xdr:pic>
      <xdr:nvPicPr>
        <xdr:cNvPr id="3" name="/xl/media/image27.pn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14</xdr:row>
      <xdr:rowOff>403412</xdr:rowOff>
    </xdr:from>
    <xdr:to>
      <xdr:col>4</xdr:col>
      <xdr:colOff>863118</xdr:colOff>
      <xdr:row>14</xdr:row>
      <xdr:rowOff>1579096</xdr:rowOff>
    </xdr:to>
    <xdr:pic>
      <xdr:nvPicPr>
        <xdr:cNvPr id="4" name="/xl/media/image28.png">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948764</xdr:colOff>
      <xdr:row>14</xdr:row>
      <xdr:rowOff>236514</xdr:rowOff>
    </xdr:from>
    <xdr:to>
      <xdr:col>5</xdr:col>
      <xdr:colOff>2867635</xdr:colOff>
      <xdr:row>15</xdr:row>
      <xdr:rowOff>204572</xdr:rowOff>
    </xdr:to>
    <xdr:pic>
      <xdr:nvPicPr>
        <xdr:cNvPr id="5" name="/xl/media/image29.png">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172357</xdr:colOff>
      <xdr:row>14</xdr:row>
      <xdr:rowOff>364321</xdr:rowOff>
    </xdr:from>
    <xdr:to>
      <xdr:col>7</xdr:col>
      <xdr:colOff>662000</xdr:colOff>
      <xdr:row>14</xdr:row>
      <xdr:rowOff>1375362</xdr:rowOff>
    </xdr:to>
    <xdr:pic>
      <xdr:nvPicPr>
        <xdr:cNvPr id="6" name="/xl/media/image30.png">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0</xdr:colOff>
      <xdr:row>11</xdr:row>
      <xdr:rowOff>0</xdr:rowOff>
    </xdr:from>
    <xdr:to>
      <xdr:col>8</xdr:col>
      <xdr:colOff>484909</xdr:colOff>
      <xdr:row>12</xdr:row>
      <xdr:rowOff>62980</xdr:rowOff>
    </xdr:to>
    <xdr:sp macro="" textlink="">
      <xdr:nvSpPr>
        <xdr:cNvPr id="2" name="2 Flecha izquierda">
          <a:extLst>
            <a:ext uri="{FF2B5EF4-FFF2-40B4-BE49-F238E27FC236}">
              <a16:creationId xmlns:a16="http://schemas.microsoft.com/office/drawing/2014/main" id="{00000000-0008-0000-0900-000002000000}"/>
            </a:ext>
          </a:extLst>
        </xdr:cNvPr>
        <xdr:cNvSpPr>
          <a:spLocks noGrp="1"/>
        </xdr:cNvSpPr>
      </xdr:nvSpPr>
      <xdr:spPr>
        <a:xfrm>
          <a:off x="9490982" y="6123214"/>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569337</xdr:colOff>
      <xdr:row>0</xdr:row>
      <xdr:rowOff>165101</xdr:rowOff>
    </xdr:from>
    <xdr:to>
      <xdr:col>2</xdr:col>
      <xdr:colOff>393700</xdr:colOff>
      <xdr:row>2</xdr:row>
      <xdr:rowOff>177800</xdr:rowOff>
    </xdr:to>
    <xdr:pic>
      <xdr:nvPicPr>
        <xdr:cNvPr id="3" name="/xl/media/image31.pn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10</xdr:row>
      <xdr:rowOff>403412</xdr:rowOff>
    </xdr:from>
    <xdr:to>
      <xdr:col>4</xdr:col>
      <xdr:colOff>272568</xdr:colOff>
      <xdr:row>10</xdr:row>
      <xdr:rowOff>1579096</xdr:rowOff>
    </xdr:to>
    <xdr:pic>
      <xdr:nvPicPr>
        <xdr:cNvPr id="4" name="/xl/media/image32.pn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948764</xdr:colOff>
      <xdr:row>10</xdr:row>
      <xdr:rowOff>236514</xdr:rowOff>
    </xdr:from>
    <xdr:to>
      <xdr:col>5</xdr:col>
      <xdr:colOff>2867635</xdr:colOff>
      <xdr:row>13</xdr:row>
      <xdr:rowOff>39472</xdr:rowOff>
    </xdr:to>
    <xdr:pic>
      <xdr:nvPicPr>
        <xdr:cNvPr id="5" name="/xl/media/image33.png">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172357</xdr:colOff>
      <xdr:row>10</xdr:row>
      <xdr:rowOff>364321</xdr:rowOff>
    </xdr:from>
    <xdr:to>
      <xdr:col>7</xdr:col>
      <xdr:colOff>94733</xdr:colOff>
      <xdr:row>10</xdr:row>
      <xdr:rowOff>1375362</xdr:rowOff>
    </xdr:to>
    <xdr:pic>
      <xdr:nvPicPr>
        <xdr:cNvPr id="6" name="/xl/media/image34.png">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695325</xdr:colOff>
      <xdr:row>18</xdr:row>
      <xdr:rowOff>0</xdr:rowOff>
    </xdr:from>
    <xdr:to>
      <xdr:col>8</xdr:col>
      <xdr:colOff>484909</xdr:colOff>
      <xdr:row>20</xdr:row>
      <xdr:rowOff>0</xdr:rowOff>
    </xdr:to>
    <xdr:sp macro="" textlink="">
      <xdr:nvSpPr>
        <xdr:cNvPr id="2" name="2 Flecha izquierda">
          <a:extLst>
            <a:ext uri="{FF2B5EF4-FFF2-40B4-BE49-F238E27FC236}">
              <a16:creationId xmlns:a16="http://schemas.microsoft.com/office/drawing/2014/main" id="{00000000-0008-0000-0A00-000002000000}"/>
            </a:ext>
          </a:extLst>
        </xdr:cNvPr>
        <xdr:cNvSpPr>
          <a:spLocks noGrp="1"/>
        </xdr:cNvSpPr>
      </xdr:nvSpPr>
      <xdr:spPr>
        <a:xfrm>
          <a:off x="13735050" y="16802100"/>
          <a:ext cx="846859" cy="628650"/>
        </a:xfrm>
        <a:prstGeom prst="leftArrow">
          <a:avLst/>
        </a:prstGeom>
        <a:solidFill>
          <a:sysClr val="windowText" lastClr="000000"/>
        </a:solidFill>
        <a:ln w="38100" cap="flat">
          <a:solidFill>
            <a:sysClr val="window" lastClr="FFFFFF"/>
          </a:solidFill>
          <a:prstDash val="solid"/>
        </a:ln>
      </xdr:spPr>
      <xdr:txBody>
        <a:bodyPr anchor="t"/>
        <a:lstStyle/>
        <a:p>
          <a:pPr marL="0" indent="0" algn="l">
            <a:lnSpc>
              <a:spcPct val="100000"/>
            </a:lnSpc>
            <a:buNone/>
          </a:pPr>
          <a:endParaRPr/>
        </a:p>
      </xdr:txBody>
    </xdr:sp>
    <xdr:clientData/>
  </xdr:twoCellAnchor>
  <xdr:twoCellAnchor editAs="oneCell">
    <xdr:from>
      <xdr:col>0</xdr:col>
      <xdr:colOff>658237</xdr:colOff>
      <xdr:row>0</xdr:row>
      <xdr:rowOff>165101</xdr:rowOff>
    </xdr:from>
    <xdr:to>
      <xdr:col>2</xdr:col>
      <xdr:colOff>139700</xdr:colOff>
      <xdr:row>2</xdr:row>
      <xdr:rowOff>228600</xdr:rowOff>
    </xdr:to>
    <xdr:pic>
      <xdr:nvPicPr>
        <xdr:cNvPr id="3" name="/xl/media/image35.pn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17</xdr:row>
      <xdr:rowOff>403412</xdr:rowOff>
    </xdr:from>
    <xdr:to>
      <xdr:col>4</xdr:col>
      <xdr:colOff>145568</xdr:colOff>
      <xdr:row>17</xdr:row>
      <xdr:rowOff>1579096</xdr:rowOff>
    </xdr:to>
    <xdr:pic>
      <xdr:nvPicPr>
        <xdr:cNvPr id="4" name="/xl/media/image36.png">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172357</xdr:colOff>
      <xdr:row>17</xdr:row>
      <xdr:rowOff>364321</xdr:rowOff>
    </xdr:from>
    <xdr:to>
      <xdr:col>7</xdr:col>
      <xdr:colOff>437633</xdr:colOff>
      <xdr:row>17</xdr:row>
      <xdr:rowOff>1375362</xdr:rowOff>
    </xdr:to>
    <xdr:pic>
      <xdr:nvPicPr>
        <xdr:cNvPr id="5" name="/xl/media/image37.png">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793750</xdr:colOff>
      <xdr:row>17</xdr:row>
      <xdr:rowOff>275166</xdr:rowOff>
    </xdr:from>
    <xdr:to>
      <xdr:col>5</xdr:col>
      <xdr:colOff>2712621</xdr:colOff>
      <xdr:row>17</xdr:row>
      <xdr:rowOff>1652924</xdr:rowOff>
    </xdr:to>
    <xdr:pic>
      <xdr:nvPicPr>
        <xdr:cNvPr id="6" name="/xl/media/image38.png">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0</xdr:colOff>
      <xdr:row>12</xdr:row>
      <xdr:rowOff>0</xdr:rowOff>
    </xdr:from>
    <xdr:to>
      <xdr:col>8</xdr:col>
      <xdr:colOff>484909</xdr:colOff>
      <xdr:row>13</xdr:row>
      <xdr:rowOff>62561</xdr:rowOff>
    </xdr:to>
    <xdr:sp macro="" textlink="">
      <xdr:nvSpPr>
        <xdr:cNvPr id="2" name="3 Flecha izquierda">
          <a:extLst>
            <a:ext uri="{FF2B5EF4-FFF2-40B4-BE49-F238E27FC236}">
              <a16:creationId xmlns:a16="http://schemas.microsoft.com/office/drawing/2014/main" id="{00000000-0008-0000-0B00-000002000000}"/>
            </a:ext>
          </a:extLst>
        </xdr:cNvPr>
        <xdr:cNvSpPr>
          <a:spLocks noGrp="1"/>
        </xdr:cNvSpPr>
      </xdr:nvSpPr>
      <xdr:spPr>
        <a:xfrm>
          <a:off x="9513241" y="5174074"/>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467737</xdr:colOff>
      <xdr:row>0</xdr:row>
      <xdr:rowOff>127001</xdr:rowOff>
    </xdr:from>
    <xdr:to>
      <xdr:col>2</xdr:col>
      <xdr:colOff>330200</xdr:colOff>
      <xdr:row>2</xdr:row>
      <xdr:rowOff>203200</xdr:rowOff>
    </xdr:to>
    <xdr:pic>
      <xdr:nvPicPr>
        <xdr:cNvPr id="3" name="/xl/media/image39.pn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11</xdr:row>
      <xdr:rowOff>403412</xdr:rowOff>
    </xdr:from>
    <xdr:to>
      <xdr:col>4</xdr:col>
      <xdr:colOff>482118</xdr:colOff>
      <xdr:row>12</xdr:row>
      <xdr:rowOff>74146</xdr:rowOff>
    </xdr:to>
    <xdr:pic>
      <xdr:nvPicPr>
        <xdr:cNvPr id="4" name="/xl/media/image40.pn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172357</xdr:colOff>
      <xdr:row>11</xdr:row>
      <xdr:rowOff>364321</xdr:rowOff>
    </xdr:from>
    <xdr:to>
      <xdr:col>6</xdr:col>
      <xdr:colOff>1777483</xdr:colOff>
      <xdr:row>11</xdr:row>
      <xdr:rowOff>1375362</xdr:rowOff>
    </xdr:to>
    <xdr:pic>
      <xdr:nvPicPr>
        <xdr:cNvPr id="5" name="/xl/media/image41.png">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719666</xdr:colOff>
      <xdr:row>11</xdr:row>
      <xdr:rowOff>201084</xdr:rowOff>
    </xdr:from>
    <xdr:to>
      <xdr:col>5</xdr:col>
      <xdr:colOff>2638537</xdr:colOff>
      <xdr:row>11</xdr:row>
      <xdr:rowOff>1578842</xdr:rowOff>
    </xdr:to>
    <xdr:pic>
      <xdr:nvPicPr>
        <xdr:cNvPr id="6" name="/xl/media/image42.png">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0</xdr:colOff>
      <xdr:row>10</xdr:row>
      <xdr:rowOff>0</xdr:rowOff>
    </xdr:from>
    <xdr:to>
      <xdr:col>7</xdr:col>
      <xdr:colOff>484909</xdr:colOff>
      <xdr:row>11</xdr:row>
      <xdr:rowOff>147589</xdr:rowOff>
    </xdr:to>
    <xdr:sp macro="" textlink="">
      <xdr:nvSpPr>
        <xdr:cNvPr id="2" name="3 Flecha izquierda">
          <a:extLst>
            <a:ext uri="{FF2B5EF4-FFF2-40B4-BE49-F238E27FC236}">
              <a16:creationId xmlns:a16="http://schemas.microsoft.com/office/drawing/2014/main" id="{00000000-0008-0000-0C00-000002000000}"/>
            </a:ext>
          </a:extLst>
        </xdr:cNvPr>
        <xdr:cNvSpPr>
          <a:spLocks noGrp="1"/>
        </xdr:cNvSpPr>
      </xdr:nvSpPr>
      <xdr:spPr>
        <a:xfrm>
          <a:off x="14226442" y="2564423"/>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556637</xdr:colOff>
      <xdr:row>0</xdr:row>
      <xdr:rowOff>76201</xdr:rowOff>
    </xdr:from>
    <xdr:to>
      <xdr:col>2</xdr:col>
      <xdr:colOff>180340</xdr:colOff>
      <xdr:row>2</xdr:row>
      <xdr:rowOff>149860</xdr:rowOff>
    </xdr:to>
    <xdr:pic>
      <xdr:nvPicPr>
        <xdr:cNvPr id="3" name="/xl/media/image43.pn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9</xdr:row>
      <xdr:rowOff>403412</xdr:rowOff>
    </xdr:from>
    <xdr:to>
      <xdr:col>4</xdr:col>
      <xdr:colOff>240818</xdr:colOff>
      <xdr:row>9</xdr:row>
      <xdr:rowOff>1579096</xdr:rowOff>
    </xdr:to>
    <xdr:pic>
      <xdr:nvPicPr>
        <xdr:cNvPr id="4" name="/xl/media/image44.png">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172357</xdr:colOff>
      <xdr:row>9</xdr:row>
      <xdr:rowOff>364321</xdr:rowOff>
    </xdr:from>
    <xdr:to>
      <xdr:col>7</xdr:col>
      <xdr:colOff>348733</xdr:colOff>
      <xdr:row>9</xdr:row>
      <xdr:rowOff>1375362</xdr:rowOff>
    </xdr:to>
    <xdr:pic>
      <xdr:nvPicPr>
        <xdr:cNvPr id="5" name="/xl/media/image45.png">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232833</xdr:colOff>
      <xdr:row>9</xdr:row>
      <xdr:rowOff>137584</xdr:rowOff>
    </xdr:from>
    <xdr:to>
      <xdr:col>5</xdr:col>
      <xdr:colOff>2151704</xdr:colOff>
      <xdr:row>9</xdr:row>
      <xdr:rowOff>1515342</xdr:rowOff>
    </xdr:to>
    <xdr:pic>
      <xdr:nvPicPr>
        <xdr:cNvPr id="6" name="/xl/media/image46.png">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0</xdr:colOff>
      <xdr:row>10</xdr:row>
      <xdr:rowOff>0</xdr:rowOff>
    </xdr:from>
    <xdr:to>
      <xdr:col>8</xdr:col>
      <xdr:colOff>484909</xdr:colOff>
      <xdr:row>11</xdr:row>
      <xdr:rowOff>58445</xdr:rowOff>
    </xdr:to>
    <xdr:sp macro="" textlink="">
      <xdr:nvSpPr>
        <xdr:cNvPr id="2" name="3 Flecha izquierda">
          <a:extLst>
            <a:ext uri="{FF2B5EF4-FFF2-40B4-BE49-F238E27FC236}">
              <a16:creationId xmlns:a16="http://schemas.microsoft.com/office/drawing/2014/main" id="{00000000-0008-0000-0D00-000002000000}"/>
            </a:ext>
          </a:extLst>
        </xdr:cNvPr>
        <xdr:cNvSpPr>
          <a:spLocks noGrp="1"/>
        </xdr:cNvSpPr>
      </xdr:nvSpPr>
      <xdr:spPr>
        <a:xfrm>
          <a:off x="9298781" y="4560094"/>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556637</xdr:colOff>
      <xdr:row>0</xdr:row>
      <xdr:rowOff>76201</xdr:rowOff>
    </xdr:from>
    <xdr:to>
      <xdr:col>2</xdr:col>
      <xdr:colOff>94615</xdr:colOff>
      <xdr:row>2</xdr:row>
      <xdr:rowOff>115570</xdr:rowOff>
    </xdr:to>
    <xdr:pic>
      <xdr:nvPicPr>
        <xdr:cNvPr id="3" name="/xl/media/image47.pn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9</xdr:row>
      <xdr:rowOff>403412</xdr:rowOff>
    </xdr:from>
    <xdr:to>
      <xdr:col>4</xdr:col>
      <xdr:colOff>234468</xdr:colOff>
      <xdr:row>10</xdr:row>
      <xdr:rowOff>118596</xdr:rowOff>
    </xdr:to>
    <xdr:pic>
      <xdr:nvPicPr>
        <xdr:cNvPr id="4" name="/xl/media/image48.png">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172357</xdr:colOff>
      <xdr:row>9</xdr:row>
      <xdr:rowOff>364321</xdr:rowOff>
    </xdr:from>
    <xdr:to>
      <xdr:col>7</xdr:col>
      <xdr:colOff>583683</xdr:colOff>
      <xdr:row>9</xdr:row>
      <xdr:rowOff>1375362</xdr:rowOff>
    </xdr:to>
    <xdr:pic>
      <xdr:nvPicPr>
        <xdr:cNvPr id="5" name="/xl/media/image49.png">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306916</xdr:colOff>
      <xdr:row>9</xdr:row>
      <xdr:rowOff>127000</xdr:rowOff>
    </xdr:from>
    <xdr:to>
      <xdr:col>5</xdr:col>
      <xdr:colOff>2225787</xdr:colOff>
      <xdr:row>9</xdr:row>
      <xdr:rowOff>1504758</xdr:rowOff>
    </xdr:to>
    <xdr:pic>
      <xdr:nvPicPr>
        <xdr:cNvPr id="6" name="/xl/media/image50.png">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47625</xdr:colOff>
      <xdr:row>25</xdr:row>
      <xdr:rowOff>0</xdr:rowOff>
    </xdr:from>
    <xdr:to>
      <xdr:col>9</xdr:col>
      <xdr:colOff>809625</xdr:colOff>
      <xdr:row>26</xdr:row>
      <xdr:rowOff>47625</xdr:rowOff>
    </xdr:to>
    <xdr:sp macro="" textlink="">
      <xdr:nvSpPr>
        <xdr:cNvPr id="2" name="3 Flecha izquierda">
          <a:extLst>
            <a:ext uri="{FF2B5EF4-FFF2-40B4-BE49-F238E27FC236}">
              <a16:creationId xmlns:a16="http://schemas.microsoft.com/office/drawing/2014/main" id="{00000000-0008-0000-0E00-000002000000}"/>
            </a:ext>
          </a:extLst>
        </xdr:cNvPr>
        <xdr:cNvSpPr>
          <a:spLocks noGrp="1"/>
        </xdr:cNvSpPr>
      </xdr:nvSpPr>
      <xdr:spPr>
        <a:xfrm>
          <a:off x="15611475" y="37290375"/>
          <a:ext cx="762000" cy="533400"/>
        </a:xfrm>
        <a:prstGeom prst="leftArrow">
          <a:avLst/>
        </a:prstGeom>
        <a:solidFill>
          <a:sysClr val="windowText" lastClr="000000"/>
        </a:solidFill>
        <a:ln w="38100" cap="flat">
          <a:solidFill>
            <a:sysClr val="window" lastClr="FFFFFF"/>
          </a:solidFill>
          <a:prstDash val="solid"/>
        </a:ln>
      </xdr:spPr>
      <xdr:txBody>
        <a:bodyPr anchor="t"/>
        <a:lstStyle/>
        <a:p>
          <a:pPr marL="0" indent="0" algn="l">
            <a:lnSpc>
              <a:spcPct val="100000"/>
            </a:lnSpc>
            <a:buNone/>
          </a:pPr>
          <a:endParaRPr/>
        </a:p>
      </xdr:txBody>
    </xdr:sp>
    <xdr:clientData/>
  </xdr:twoCellAnchor>
  <xdr:twoCellAnchor editAs="oneCell">
    <xdr:from>
      <xdr:col>0</xdr:col>
      <xdr:colOff>772537</xdr:colOff>
      <xdr:row>0</xdr:row>
      <xdr:rowOff>38101</xdr:rowOff>
    </xdr:from>
    <xdr:to>
      <xdr:col>2</xdr:col>
      <xdr:colOff>1905</xdr:colOff>
      <xdr:row>2</xdr:row>
      <xdr:rowOff>252730</xdr:rowOff>
    </xdr:to>
    <xdr:pic>
      <xdr:nvPicPr>
        <xdr:cNvPr id="3" name="/xl/media/image51.pn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702236</xdr:colOff>
      <xdr:row>24</xdr:row>
      <xdr:rowOff>403412</xdr:rowOff>
    </xdr:from>
    <xdr:to>
      <xdr:col>4</xdr:col>
      <xdr:colOff>5868</xdr:colOff>
      <xdr:row>27</xdr:row>
      <xdr:rowOff>99546</xdr:rowOff>
    </xdr:to>
    <xdr:pic>
      <xdr:nvPicPr>
        <xdr:cNvPr id="4" name="/xl/media/image52.png">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172357</xdr:colOff>
      <xdr:row>24</xdr:row>
      <xdr:rowOff>364321</xdr:rowOff>
    </xdr:from>
    <xdr:to>
      <xdr:col>7</xdr:col>
      <xdr:colOff>71449</xdr:colOff>
      <xdr:row>24</xdr:row>
      <xdr:rowOff>1375362</xdr:rowOff>
    </xdr:to>
    <xdr:pic>
      <xdr:nvPicPr>
        <xdr:cNvPr id="5" name="/xl/media/image53.png">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306916</xdr:colOff>
      <xdr:row>24</xdr:row>
      <xdr:rowOff>127000</xdr:rowOff>
    </xdr:from>
    <xdr:to>
      <xdr:col>5</xdr:col>
      <xdr:colOff>2225787</xdr:colOff>
      <xdr:row>24</xdr:row>
      <xdr:rowOff>1504758</xdr:rowOff>
    </xdr:to>
    <xdr:pic>
      <xdr:nvPicPr>
        <xdr:cNvPr id="6" name="/xl/media/image54.png">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216647</xdr:colOff>
      <xdr:row>13</xdr:row>
      <xdr:rowOff>0</xdr:rowOff>
    </xdr:from>
    <xdr:to>
      <xdr:col>6</xdr:col>
      <xdr:colOff>806823</xdr:colOff>
      <xdr:row>15</xdr:row>
      <xdr:rowOff>2460</xdr:rowOff>
    </xdr:to>
    <xdr:sp macro="" textlink="">
      <xdr:nvSpPr>
        <xdr:cNvPr id="2" name="3 Flecha izquierda">
          <a:extLst>
            <a:ext uri="{FF2B5EF4-FFF2-40B4-BE49-F238E27FC236}">
              <a16:creationId xmlns:a16="http://schemas.microsoft.com/office/drawing/2014/main" id="{00000000-0008-0000-0F00-000002000000}"/>
            </a:ext>
          </a:extLst>
        </xdr:cNvPr>
        <xdr:cNvSpPr>
          <a:spLocks noGrp="1"/>
        </xdr:cNvSpPr>
      </xdr:nvSpPr>
      <xdr:spPr>
        <a:xfrm>
          <a:off x="8606118" y="24010471"/>
          <a:ext cx="590176" cy="31622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351319</xdr:colOff>
      <xdr:row>0</xdr:row>
      <xdr:rowOff>101601</xdr:rowOff>
    </xdr:from>
    <xdr:to>
      <xdr:col>2</xdr:col>
      <xdr:colOff>191880</xdr:colOff>
      <xdr:row>2</xdr:row>
      <xdr:rowOff>307970</xdr:rowOff>
    </xdr:to>
    <xdr:pic>
      <xdr:nvPicPr>
        <xdr:cNvPr id="3" name="/xl/media/image55.png">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1320594</xdr:colOff>
      <xdr:row>12</xdr:row>
      <xdr:rowOff>305889</xdr:rowOff>
    </xdr:from>
    <xdr:to>
      <xdr:col>6</xdr:col>
      <xdr:colOff>2944091</xdr:colOff>
      <xdr:row>14</xdr:row>
      <xdr:rowOff>60912</xdr:rowOff>
    </xdr:to>
    <xdr:pic>
      <xdr:nvPicPr>
        <xdr:cNvPr id="4" name="/xl/media/image56.png">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1396999</xdr:colOff>
      <xdr:row>12</xdr:row>
      <xdr:rowOff>99120</xdr:rowOff>
    </xdr:from>
    <xdr:to>
      <xdr:col>5</xdr:col>
      <xdr:colOff>3486726</xdr:colOff>
      <xdr:row>14</xdr:row>
      <xdr:rowOff>135026</xdr:rowOff>
    </xdr:to>
    <xdr:pic>
      <xdr:nvPicPr>
        <xdr:cNvPr id="5" name="/xl/media/image57.png">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246530</xdr:colOff>
      <xdr:row>11</xdr:row>
      <xdr:rowOff>590176</xdr:rowOff>
    </xdr:from>
    <xdr:to>
      <xdr:col>4</xdr:col>
      <xdr:colOff>140610</xdr:colOff>
      <xdr:row>13</xdr:row>
      <xdr:rowOff>126316</xdr:rowOff>
    </xdr:to>
    <xdr:pic>
      <xdr:nvPicPr>
        <xdr:cNvPr id="6" name="/xl/media/image58.png">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717743</xdr:colOff>
      <xdr:row>9</xdr:row>
      <xdr:rowOff>1471083</xdr:rowOff>
    </xdr:from>
    <xdr:to>
      <xdr:col>8</xdr:col>
      <xdr:colOff>666751</xdr:colOff>
      <xdr:row>11</xdr:row>
      <xdr:rowOff>62225</xdr:rowOff>
    </xdr:to>
    <xdr:sp macro="" textlink="">
      <xdr:nvSpPr>
        <xdr:cNvPr id="2" name="3 Flecha izquierda">
          <a:extLst>
            <a:ext uri="{FF2B5EF4-FFF2-40B4-BE49-F238E27FC236}">
              <a16:creationId xmlns:a16="http://schemas.microsoft.com/office/drawing/2014/main" id="{00000000-0008-0000-1000-000002000000}"/>
            </a:ext>
          </a:extLst>
        </xdr:cNvPr>
        <xdr:cNvSpPr>
          <a:spLocks noGrp="1"/>
        </xdr:cNvSpPr>
      </xdr:nvSpPr>
      <xdr:spPr>
        <a:xfrm>
          <a:off x="12634576" y="5979583"/>
          <a:ext cx="848592" cy="337392"/>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531236</xdr:colOff>
      <xdr:row>0</xdr:row>
      <xdr:rowOff>114301</xdr:rowOff>
    </xdr:from>
    <xdr:to>
      <xdr:col>2</xdr:col>
      <xdr:colOff>533399</xdr:colOff>
      <xdr:row>2</xdr:row>
      <xdr:rowOff>190500</xdr:rowOff>
    </xdr:to>
    <xdr:pic>
      <xdr:nvPicPr>
        <xdr:cNvPr id="3" name="/xl/media/image59.png">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246530</xdr:colOff>
      <xdr:row>9</xdr:row>
      <xdr:rowOff>192007</xdr:rowOff>
    </xdr:from>
    <xdr:to>
      <xdr:col>3</xdr:col>
      <xdr:colOff>1194710</xdr:colOff>
      <xdr:row>10</xdr:row>
      <xdr:rowOff>103032</xdr:rowOff>
    </xdr:to>
    <xdr:pic>
      <xdr:nvPicPr>
        <xdr:cNvPr id="4" name="/xl/media/image60.png">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30913</xdr:colOff>
      <xdr:row>9</xdr:row>
      <xdr:rowOff>31750</xdr:rowOff>
    </xdr:from>
    <xdr:to>
      <xdr:col>7</xdr:col>
      <xdr:colOff>70121</xdr:colOff>
      <xdr:row>10</xdr:row>
      <xdr:rowOff>69005</xdr:rowOff>
    </xdr:to>
    <xdr:pic>
      <xdr:nvPicPr>
        <xdr:cNvPr id="5" name="/xl/media/image61.png">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984250</xdr:colOff>
      <xdr:row>7</xdr:row>
      <xdr:rowOff>154749</xdr:rowOff>
    </xdr:from>
    <xdr:to>
      <xdr:col>5</xdr:col>
      <xdr:colOff>2511951</xdr:colOff>
      <xdr:row>10</xdr:row>
      <xdr:rowOff>143118</xdr:rowOff>
    </xdr:to>
    <xdr:pic>
      <xdr:nvPicPr>
        <xdr:cNvPr id="6" name="/xl/media/image62.png">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1400175</xdr:colOff>
      <xdr:row>10</xdr:row>
      <xdr:rowOff>28575</xdr:rowOff>
    </xdr:from>
    <xdr:to>
      <xdr:col>9</xdr:col>
      <xdr:colOff>762000</xdr:colOff>
      <xdr:row>12</xdr:row>
      <xdr:rowOff>87021</xdr:rowOff>
    </xdr:to>
    <xdr:sp macro="" textlink="">
      <xdr:nvSpPr>
        <xdr:cNvPr id="2" name="3 Flecha izquierda">
          <a:extLst>
            <a:ext uri="{FF2B5EF4-FFF2-40B4-BE49-F238E27FC236}">
              <a16:creationId xmlns:a16="http://schemas.microsoft.com/office/drawing/2014/main" id="{00000000-0008-0000-1100-000002000000}"/>
            </a:ext>
          </a:extLst>
        </xdr:cNvPr>
        <xdr:cNvSpPr>
          <a:spLocks noGrp="1"/>
        </xdr:cNvSpPr>
      </xdr:nvSpPr>
      <xdr:spPr>
        <a:xfrm>
          <a:off x="16173450" y="5734050"/>
          <a:ext cx="828675" cy="553746"/>
        </a:xfrm>
        <a:prstGeom prst="leftArrow">
          <a:avLst/>
        </a:prstGeom>
        <a:solidFill>
          <a:sysClr val="windowText" lastClr="000000"/>
        </a:solidFill>
        <a:ln w="38100" cap="flat">
          <a:solidFill>
            <a:sysClr val="window" lastClr="FFFFFF"/>
          </a:solidFill>
          <a:prstDash val="solid"/>
        </a:ln>
      </xdr:spPr>
      <xdr:txBody>
        <a:bodyPr anchor="t"/>
        <a:lstStyle/>
        <a:p>
          <a:pPr marL="0" indent="0" algn="l">
            <a:lnSpc>
              <a:spcPct val="100000"/>
            </a:lnSpc>
            <a:buNone/>
          </a:pPr>
          <a:endParaRPr/>
        </a:p>
      </xdr:txBody>
    </xdr:sp>
    <xdr:clientData/>
  </xdr:twoCellAnchor>
  <xdr:twoCellAnchor editAs="oneCell">
    <xdr:from>
      <xdr:col>0</xdr:col>
      <xdr:colOff>759836</xdr:colOff>
      <xdr:row>0</xdr:row>
      <xdr:rowOff>215901</xdr:rowOff>
    </xdr:from>
    <xdr:to>
      <xdr:col>2</xdr:col>
      <xdr:colOff>330199</xdr:colOff>
      <xdr:row>2</xdr:row>
      <xdr:rowOff>203200</xdr:rowOff>
    </xdr:to>
    <xdr:pic>
      <xdr:nvPicPr>
        <xdr:cNvPr id="3" name="/xl/media/image63.png">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400243</xdr:colOff>
      <xdr:row>9</xdr:row>
      <xdr:rowOff>509936</xdr:rowOff>
    </xdr:from>
    <xdr:to>
      <xdr:col>3</xdr:col>
      <xdr:colOff>1179090</xdr:colOff>
      <xdr:row>10</xdr:row>
      <xdr:rowOff>5548</xdr:rowOff>
    </xdr:to>
    <xdr:pic>
      <xdr:nvPicPr>
        <xdr:cNvPr id="4" name="/xl/media/image64.png">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237543</xdr:colOff>
      <xdr:row>9</xdr:row>
      <xdr:rowOff>330065</xdr:rowOff>
    </xdr:from>
    <xdr:to>
      <xdr:col>7</xdr:col>
      <xdr:colOff>145902</xdr:colOff>
      <xdr:row>9</xdr:row>
      <xdr:rowOff>1604818</xdr:rowOff>
    </xdr:to>
    <xdr:pic>
      <xdr:nvPicPr>
        <xdr:cNvPr id="5" name="/xl/media/image65.png">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1010964</xdr:colOff>
      <xdr:row>9</xdr:row>
      <xdr:rowOff>47144</xdr:rowOff>
    </xdr:from>
    <xdr:to>
      <xdr:col>5</xdr:col>
      <xdr:colOff>2538665</xdr:colOff>
      <xdr:row>9</xdr:row>
      <xdr:rowOff>1557313</xdr:rowOff>
    </xdr:to>
    <xdr:pic>
      <xdr:nvPicPr>
        <xdr:cNvPr id="6" name="/xl/media/image66.png">
          <a:extLst>
            <a:ext uri="{FF2B5EF4-FFF2-40B4-BE49-F238E27FC236}">
              <a16:creationId xmlns:a16="http://schemas.microsoft.com/office/drawing/2014/main" id="{00000000-0008-0000-11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0</xdr:colOff>
      <xdr:row>15</xdr:row>
      <xdr:rowOff>0</xdr:rowOff>
    </xdr:from>
    <xdr:to>
      <xdr:col>8</xdr:col>
      <xdr:colOff>484909</xdr:colOff>
      <xdr:row>16</xdr:row>
      <xdr:rowOff>54961</xdr:rowOff>
    </xdr:to>
    <xdr:sp macro="" textlink="">
      <xdr:nvSpPr>
        <xdr:cNvPr id="2" name="3 Flecha izquierda">
          <a:extLst>
            <a:ext uri="{FF2B5EF4-FFF2-40B4-BE49-F238E27FC236}">
              <a16:creationId xmlns:a16="http://schemas.microsoft.com/office/drawing/2014/main" id="{00000000-0008-0000-1200-000002000000}"/>
            </a:ext>
          </a:extLst>
        </xdr:cNvPr>
        <xdr:cNvSpPr>
          <a:spLocks noGrp="1"/>
        </xdr:cNvSpPr>
      </xdr:nvSpPr>
      <xdr:spPr>
        <a:xfrm>
          <a:off x="9989634" y="14310732"/>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670937</xdr:colOff>
      <xdr:row>0</xdr:row>
      <xdr:rowOff>76201</xdr:rowOff>
    </xdr:from>
    <xdr:to>
      <xdr:col>2</xdr:col>
      <xdr:colOff>366395</xdr:colOff>
      <xdr:row>2</xdr:row>
      <xdr:rowOff>304800</xdr:rowOff>
    </xdr:to>
    <xdr:pic>
      <xdr:nvPicPr>
        <xdr:cNvPr id="3" name="/xl/media/image67.png">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677334</xdr:colOff>
      <xdr:row>13</xdr:row>
      <xdr:rowOff>166457</xdr:rowOff>
    </xdr:from>
    <xdr:to>
      <xdr:col>4</xdr:col>
      <xdr:colOff>30318</xdr:colOff>
      <xdr:row>15</xdr:row>
      <xdr:rowOff>88599</xdr:rowOff>
    </xdr:to>
    <xdr:pic>
      <xdr:nvPicPr>
        <xdr:cNvPr id="4" name="/xl/media/image68.png">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668574</xdr:colOff>
      <xdr:row>14</xdr:row>
      <xdr:rowOff>145337</xdr:rowOff>
    </xdr:from>
    <xdr:to>
      <xdr:col>7</xdr:col>
      <xdr:colOff>485531</xdr:colOff>
      <xdr:row>14</xdr:row>
      <xdr:rowOff>1555750</xdr:rowOff>
    </xdr:to>
    <xdr:pic>
      <xdr:nvPicPr>
        <xdr:cNvPr id="5" name="/xl/media/image69.png">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845480</xdr:colOff>
      <xdr:row>12</xdr:row>
      <xdr:rowOff>31750</xdr:rowOff>
    </xdr:from>
    <xdr:to>
      <xdr:col>5</xdr:col>
      <xdr:colOff>2373181</xdr:colOff>
      <xdr:row>15</xdr:row>
      <xdr:rowOff>276853</xdr:rowOff>
    </xdr:to>
    <xdr:pic>
      <xdr:nvPicPr>
        <xdr:cNvPr id="6" name="/xl/media/image70.png">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156826</xdr:colOff>
      <xdr:row>9</xdr:row>
      <xdr:rowOff>1333499</xdr:rowOff>
    </xdr:from>
    <xdr:to>
      <xdr:col>8</xdr:col>
      <xdr:colOff>1195918</xdr:colOff>
      <xdr:row>10</xdr:row>
      <xdr:rowOff>79612</xdr:rowOff>
    </xdr:to>
    <xdr:sp macro="" textlink="">
      <xdr:nvSpPr>
        <xdr:cNvPr id="2" name="2 Flecha izquierda">
          <a:extLst>
            <a:ext uri="{FF2B5EF4-FFF2-40B4-BE49-F238E27FC236}">
              <a16:creationId xmlns:a16="http://schemas.microsoft.com/office/drawing/2014/main" id="{00000000-0008-0000-1300-000002000000}"/>
            </a:ext>
          </a:extLst>
        </xdr:cNvPr>
        <xdr:cNvSpPr>
          <a:spLocks noGrp="1"/>
        </xdr:cNvSpPr>
      </xdr:nvSpPr>
      <xdr:spPr>
        <a:xfrm>
          <a:off x="15089909" y="6540499"/>
          <a:ext cx="1039092" cy="57703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718562</xdr:colOff>
      <xdr:row>0</xdr:row>
      <xdr:rowOff>117477</xdr:rowOff>
    </xdr:from>
    <xdr:to>
      <xdr:col>2</xdr:col>
      <xdr:colOff>4445</xdr:colOff>
      <xdr:row>2</xdr:row>
      <xdr:rowOff>276226</xdr:rowOff>
    </xdr:to>
    <xdr:pic>
      <xdr:nvPicPr>
        <xdr:cNvPr id="3" name="/xl/media/image71.png">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677334</xdr:colOff>
      <xdr:row>8</xdr:row>
      <xdr:rowOff>166457</xdr:rowOff>
    </xdr:from>
    <xdr:to>
      <xdr:col>4</xdr:col>
      <xdr:colOff>417668</xdr:colOff>
      <xdr:row>9</xdr:row>
      <xdr:rowOff>1369183</xdr:rowOff>
    </xdr:to>
    <xdr:pic>
      <xdr:nvPicPr>
        <xdr:cNvPr id="4" name="/xl/media/image72.png">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540793</xdr:colOff>
      <xdr:row>9</xdr:row>
      <xdr:rowOff>126999</xdr:rowOff>
    </xdr:from>
    <xdr:to>
      <xdr:col>7</xdr:col>
      <xdr:colOff>233648</xdr:colOff>
      <xdr:row>9</xdr:row>
      <xdr:rowOff>1548168</xdr:rowOff>
    </xdr:to>
    <xdr:pic>
      <xdr:nvPicPr>
        <xdr:cNvPr id="5" name="/xl/media/image73.png">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698500</xdr:colOff>
      <xdr:row>7</xdr:row>
      <xdr:rowOff>264584</xdr:rowOff>
    </xdr:from>
    <xdr:to>
      <xdr:col>5</xdr:col>
      <xdr:colOff>2226201</xdr:colOff>
      <xdr:row>10</xdr:row>
      <xdr:rowOff>149853</xdr:rowOff>
    </xdr:to>
    <xdr:pic>
      <xdr:nvPicPr>
        <xdr:cNvPr id="6" name="/xl/media/image74.png">
          <a:extLst>
            <a:ext uri="{FF2B5EF4-FFF2-40B4-BE49-F238E27FC236}">
              <a16:creationId xmlns:a16="http://schemas.microsoft.com/office/drawing/2014/main" id="{00000000-0008-0000-13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0</xdr:colOff>
      <xdr:row>11</xdr:row>
      <xdr:rowOff>0</xdr:rowOff>
    </xdr:from>
    <xdr:to>
      <xdr:col>8</xdr:col>
      <xdr:colOff>484909</xdr:colOff>
      <xdr:row>12</xdr:row>
      <xdr:rowOff>58445</xdr:rowOff>
    </xdr:to>
    <xdr:sp macro="" textlink="">
      <xdr:nvSpPr>
        <xdr:cNvPr id="2" name="3 Flecha izquierda">
          <a:extLst>
            <a:ext uri="{FF2B5EF4-FFF2-40B4-BE49-F238E27FC236}">
              <a16:creationId xmlns:a16="http://schemas.microsoft.com/office/drawing/2014/main" id="{00000000-0008-0000-1400-000002000000}"/>
            </a:ext>
          </a:extLst>
        </xdr:cNvPr>
        <xdr:cNvSpPr>
          <a:spLocks noGrp="1"/>
        </xdr:cNvSpPr>
      </xdr:nvSpPr>
      <xdr:spPr>
        <a:xfrm>
          <a:off x="9286875" y="60960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718562</xdr:colOff>
      <xdr:row>0</xdr:row>
      <xdr:rowOff>117477</xdr:rowOff>
    </xdr:from>
    <xdr:to>
      <xdr:col>2</xdr:col>
      <xdr:colOff>40640</xdr:colOff>
      <xdr:row>2</xdr:row>
      <xdr:rowOff>227966</xdr:rowOff>
    </xdr:to>
    <xdr:pic>
      <xdr:nvPicPr>
        <xdr:cNvPr id="3" name="/xl/media/image75.png">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677334</xdr:colOff>
      <xdr:row>9</xdr:row>
      <xdr:rowOff>166457</xdr:rowOff>
    </xdr:from>
    <xdr:to>
      <xdr:col>4</xdr:col>
      <xdr:colOff>652618</xdr:colOff>
      <xdr:row>10</xdr:row>
      <xdr:rowOff>1170217</xdr:rowOff>
    </xdr:to>
    <xdr:pic>
      <xdr:nvPicPr>
        <xdr:cNvPr id="4" name="/xl/media/image76.png">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393410</xdr:colOff>
      <xdr:row>10</xdr:row>
      <xdr:rowOff>39502</xdr:rowOff>
    </xdr:from>
    <xdr:to>
      <xdr:col>7</xdr:col>
      <xdr:colOff>846667</xdr:colOff>
      <xdr:row>12</xdr:row>
      <xdr:rowOff>3001</xdr:rowOff>
    </xdr:to>
    <xdr:pic>
      <xdr:nvPicPr>
        <xdr:cNvPr id="5" name="/xl/media/image77.png">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264585</xdr:colOff>
      <xdr:row>9</xdr:row>
      <xdr:rowOff>52917</xdr:rowOff>
    </xdr:from>
    <xdr:to>
      <xdr:col>5</xdr:col>
      <xdr:colOff>1792286</xdr:colOff>
      <xdr:row>13</xdr:row>
      <xdr:rowOff>96937</xdr:rowOff>
    </xdr:to>
    <xdr:pic>
      <xdr:nvPicPr>
        <xdr:cNvPr id="6" name="/xl/media/image78.png">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232833</xdr:colOff>
      <xdr:row>9</xdr:row>
      <xdr:rowOff>1545167</xdr:rowOff>
    </xdr:from>
    <xdr:to>
      <xdr:col>8</xdr:col>
      <xdr:colOff>717742</xdr:colOff>
      <xdr:row>10</xdr:row>
      <xdr:rowOff>94731</xdr:rowOff>
    </xdr:to>
    <xdr:sp macro="" textlink="">
      <xdr:nvSpPr>
        <xdr:cNvPr id="2" name="3 Flecha izquierda">
          <a:extLst>
            <a:ext uri="{FF2B5EF4-FFF2-40B4-BE49-F238E27FC236}">
              <a16:creationId xmlns:a16="http://schemas.microsoft.com/office/drawing/2014/main" id="{00000000-0008-0000-1500-000002000000}"/>
            </a:ext>
          </a:extLst>
        </xdr:cNvPr>
        <xdr:cNvSpPr>
          <a:spLocks noGrp="1"/>
        </xdr:cNvSpPr>
      </xdr:nvSpPr>
      <xdr:spPr>
        <a:xfrm>
          <a:off x="12541250" y="5842000"/>
          <a:ext cx="484909" cy="348731"/>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718562</xdr:colOff>
      <xdr:row>0</xdr:row>
      <xdr:rowOff>117477</xdr:rowOff>
    </xdr:from>
    <xdr:to>
      <xdr:col>2</xdr:col>
      <xdr:colOff>170180</xdr:colOff>
      <xdr:row>2</xdr:row>
      <xdr:rowOff>245746</xdr:rowOff>
    </xdr:to>
    <xdr:pic>
      <xdr:nvPicPr>
        <xdr:cNvPr id="3" name="/xl/media/image79.png">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677334</xdr:colOff>
      <xdr:row>8</xdr:row>
      <xdr:rowOff>166457</xdr:rowOff>
    </xdr:from>
    <xdr:to>
      <xdr:col>4</xdr:col>
      <xdr:colOff>182718</xdr:colOff>
      <xdr:row>9</xdr:row>
      <xdr:rowOff>1223133</xdr:rowOff>
    </xdr:to>
    <xdr:pic>
      <xdr:nvPicPr>
        <xdr:cNvPr id="4" name="/xl/media/image80.png">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403990</xdr:colOff>
      <xdr:row>8</xdr:row>
      <xdr:rowOff>177085</xdr:rowOff>
    </xdr:from>
    <xdr:to>
      <xdr:col>7</xdr:col>
      <xdr:colOff>445314</xdr:colOff>
      <xdr:row>9</xdr:row>
      <xdr:rowOff>1696335</xdr:rowOff>
    </xdr:to>
    <xdr:pic>
      <xdr:nvPicPr>
        <xdr:cNvPr id="5" name="/xl/media/image81.png">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455082</xdr:colOff>
      <xdr:row>7</xdr:row>
      <xdr:rowOff>42333</xdr:rowOff>
    </xdr:from>
    <xdr:to>
      <xdr:col>5</xdr:col>
      <xdr:colOff>1982783</xdr:colOff>
      <xdr:row>10</xdr:row>
      <xdr:rowOff>192186</xdr:rowOff>
    </xdr:to>
    <xdr:pic>
      <xdr:nvPicPr>
        <xdr:cNvPr id="6" name="/xl/media/image82.png">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0</xdr:colOff>
      <xdr:row>10</xdr:row>
      <xdr:rowOff>0</xdr:rowOff>
    </xdr:from>
    <xdr:to>
      <xdr:col>8</xdr:col>
      <xdr:colOff>484909</xdr:colOff>
      <xdr:row>11</xdr:row>
      <xdr:rowOff>61620</xdr:rowOff>
    </xdr:to>
    <xdr:sp macro="" textlink="">
      <xdr:nvSpPr>
        <xdr:cNvPr id="2" name="3 Flecha izquierda">
          <a:extLst>
            <a:ext uri="{FF2B5EF4-FFF2-40B4-BE49-F238E27FC236}">
              <a16:creationId xmlns:a16="http://schemas.microsoft.com/office/drawing/2014/main" id="{00000000-0008-0000-1600-000002000000}"/>
            </a:ext>
          </a:extLst>
        </xdr:cNvPr>
        <xdr:cNvSpPr>
          <a:spLocks noGrp="1"/>
        </xdr:cNvSpPr>
      </xdr:nvSpPr>
      <xdr:spPr>
        <a:xfrm>
          <a:off x="10883900" y="38227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709037</xdr:colOff>
      <xdr:row>0</xdr:row>
      <xdr:rowOff>165101</xdr:rowOff>
    </xdr:from>
    <xdr:to>
      <xdr:col>2</xdr:col>
      <xdr:colOff>208915</xdr:colOff>
      <xdr:row>2</xdr:row>
      <xdr:rowOff>250371</xdr:rowOff>
    </xdr:to>
    <xdr:pic>
      <xdr:nvPicPr>
        <xdr:cNvPr id="3" name="/xl/media/image83.pn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529167</xdr:colOff>
      <xdr:row>9</xdr:row>
      <xdr:rowOff>134706</xdr:rowOff>
    </xdr:from>
    <xdr:to>
      <xdr:col>4</xdr:col>
      <xdr:colOff>195363</xdr:colOff>
      <xdr:row>9</xdr:row>
      <xdr:rowOff>1471083</xdr:rowOff>
    </xdr:to>
    <xdr:pic>
      <xdr:nvPicPr>
        <xdr:cNvPr id="4" name="/xl/media/image84.png">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403990</xdr:colOff>
      <xdr:row>8</xdr:row>
      <xdr:rowOff>177085</xdr:rowOff>
    </xdr:from>
    <xdr:to>
      <xdr:col>7</xdr:col>
      <xdr:colOff>400864</xdr:colOff>
      <xdr:row>9</xdr:row>
      <xdr:rowOff>1368252</xdr:rowOff>
    </xdr:to>
    <xdr:pic>
      <xdr:nvPicPr>
        <xdr:cNvPr id="5" name="/xl/media/image85.png">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300856</xdr:colOff>
      <xdr:row>7</xdr:row>
      <xdr:rowOff>161130</xdr:rowOff>
    </xdr:from>
    <xdr:to>
      <xdr:col>5</xdr:col>
      <xdr:colOff>1671348</xdr:colOff>
      <xdr:row>10</xdr:row>
      <xdr:rowOff>1424</xdr:rowOff>
    </xdr:to>
    <xdr:pic>
      <xdr:nvPicPr>
        <xdr:cNvPr id="6" name="/xl/media/image86.png">
          <a:extLst>
            <a:ext uri="{FF2B5EF4-FFF2-40B4-BE49-F238E27FC236}">
              <a16:creationId xmlns:a16="http://schemas.microsoft.com/office/drawing/2014/main" id="{00000000-0008-0000-16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0</xdr:colOff>
      <xdr:row>13</xdr:row>
      <xdr:rowOff>0</xdr:rowOff>
    </xdr:from>
    <xdr:to>
      <xdr:col>8</xdr:col>
      <xdr:colOff>484909</xdr:colOff>
      <xdr:row>14</xdr:row>
      <xdr:rowOff>58445</xdr:rowOff>
    </xdr:to>
    <xdr:sp macro="" textlink="">
      <xdr:nvSpPr>
        <xdr:cNvPr id="2" name="3 Flecha izquierda">
          <a:extLst>
            <a:ext uri="{FF2B5EF4-FFF2-40B4-BE49-F238E27FC236}">
              <a16:creationId xmlns:a16="http://schemas.microsoft.com/office/drawing/2014/main" id="{00000000-0008-0000-1700-000002000000}"/>
            </a:ext>
          </a:extLst>
        </xdr:cNvPr>
        <xdr:cNvSpPr>
          <a:spLocks noGrp="1"/>
        </xdr:cNvSpPr>
      </xdr:nvSpPr>
      <xdr:spPr>
        <a:xfrm>
          <a:off x="10560844" y="8358188"/>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670937</xdr:colOff>
      <xdr:row>0</xdr:row>
      <xdr:rowOff>165101</xdr:rowOff>
    </xdr:from>
    <xdr:to>
      <xdr:col>2</xdr:col>
      <xdr:colOff>239395</xdr:colOff>
      <xdr:row>2</xdr:row>
      <xdr:rowOff>215900</xdr:rowOff>
    </xdr:to>
    <xdr:pic>
      <xdr:nvPicPr>
        <xdr:cNvPr id="3" name="/xl/media/image87.png">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529167</xdr:colOff>
      <xdr:row>11</xdr:row>
      <xdr:rowOff>134706</xdr:rowOff>
    </xdr:from>
    <xdr:to>
      <xdr:col>4</xdr:col>
      <xdr:colOff>264583</xdr:colOff>
      <xdr:row>11</xdr:row>
      <xdr:rowOff>1471083</xdr:rowOff>
    </xdr:to>
    <xdr:pic>
      <xdr:nvPicPr>
        <xdr:cNvPr id="4" name="/xl/media/image88.png">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403990</xdr:colOff>
      <xdr:row>10</xdr:row>
      <xdr:rowOff>177085</xdr:rowOff>
    </xdr:from>
    <xdr:to>
      <xdr:col>7</xdr:col>
      <xdr:colOff>724714</xdr:colOff>
      <xdr:row>11</xdr:row>
      <xdr:rowOff>1351318</xdr:rowOff>
    </xdr:to>
    <xdr:pic>
      <xdr:nvPicPr>
        <xdr:cNvPr id="5" name="/xl/media/image89.png">
          <a:extLst>
            <a:ext uri="{FF2B5EF4-FFF2-40B4-BE49-F238E27FC236}">
              <a16:creationId xmlns:a16="http://schemas.microsoft.com/office/drawing/2014/main" id="{00000000-0008-0000-17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442412</xdr:colOff>
      <xdr:row>10</xdr:row>
      <xdr:rowOff>11299</xdr:rowOff>
    </xdr:from>
    <xdr:to>
      <xdr:col>5</xdr:col>
      <xdr:colOff>2319976</xdr:colOff>
      <xdr:row>13</xdr:row>
      <xdr:rowOff>29392</xdr:rowOff>
    </xdr:to>
    <xdr:pic>
      <xdr:nvPicPr>
        <xdr:cNvPr id="6" name="/xl/media/image90.png">
          <a:extLst>
            <a:ext uri="{FF2B5EF4-FFF2-40B4-BE49-F238E27FC236}">
              <a16:creationId xmlns:a16="http://schemas.microsoft.com/office/drawing/2014/main" id="{00000000-0008-0000-17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0</xdr:colOff>
      <xdr:row>11</xdr:row>
      <xdr:rowOff>0</xdr:rowOff>
    </xdr:from>
    <xdr:to>
      <xdr:col>8</xdr:col>
      <xdr:colOff>484909</xdr:colOff>
      <xdr:row>12</xdr:row>
      <xdr:rowOff>57827</xdr:rowOff>
    </xdr:to>
    <xdr:sp macro="" textlink="">
      <xdr:nvSpPr>
        <xdr:cNvPr id="2" name="2 Flecha izquierda">
          <a:extLst>
            <a:ext uri="{FF2B5EF4-FFF2-40B4-BE49-F238E27FC236}">
              <a16:creationId xmlns:a16="http://schemas.microsoft.com/office/drawing/2014/main" id="{00000000-0008-0000-1800-000002000000}"/>
            </a:ext>
          </a:extLst>
        </xdr:cNvPr>
        <xdr:cNvSpPr>
          <a:spLocks noGrp="1"/>
        </xdr:cNvSpPr>
      </xdr:nvSpPr>
      <xdr:spPr>
        <a:xfrm>
          <a:off x="10007435" y="3970812"/>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709037</xdr:colOff>
      <xdr:row>0</xdr:row>
      <xdr:rowOff>114301</xdr:rowOff>
    </xdr:from>
    <xdr:to>
      <xdr:col>2</xdr:col>
      <xdr:colOff>257175</xdr:colOff>
      <xdr:row>2</xdr:row>
      <xdr:rowOff>283391</xdr:rowOff>
    </xdr:to>
    <xdr:pic>
      <xdr:nvPicPr>
        <xdr:cNvPr id="3" name="/xl/media/image91.png">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529167</xdr:colOff>
      <xdr:row>9</xdr:row>
      <xdr:rowOff>134706</xdr:rowOff>
    </xdr:from>
    <xdr:to>
      <xdr:col>4</xdr:col>
      <xdr:colOff>36613</xdr:colOff>
      <xdr:row>9</xdr:row>
      <xdr:rowOff>1471083</xdr:rowOff>
    </xdr:to>
    <xdr:pic>
      <xdr:nvPicPr>
        <xdr:cNvPr id="4" name="/xl/media/image92.png">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403990</xdr:colOff>
      <xdr:row>8</xdr:row>
      <xdr:rowOff>177085</xdr:rowOff>
    </xdr:from>
    <xdr:to>
      <xdr:col>7</xdr:col>
      <xdr:colOff>445314</xdr:colOff>
      <xdr:row>9</xdr:row>
      <xdr:rowOff>1101550</xdr:rowOff>
    </xdr:to>
    <xdr:pic>
      <xdr:nvPicPr>
        <xdr:cNvPr id="5" name="/xl/media/image93.png">
          <a:extLst>
            <a:ext uri="{FF2B5EF4-FFF2-40B4-BE49-F238E27FC236}">
              <a16:creationId xmlns:a16="http://schemas.microsoft.com/office/drawing/2014/main" id="{00000000-0008-0000-18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0</xdr:colOff>
      <xdr:row>9</xdr:row>
      <xdr:rowOff>0</xdr:rowOff>
    </xdr:from>
    <xdr:to>
      <xdr:col>5</xdr:col>
      <xdr:colOff>1370492</xdr:colOff>
      <xdr:row>12</xdr:row>
      <xdr:rowOff>39260</xdr:rowOff>
    </xdr:to>
    <xdr:pic>
      <xdr:nvPicPr>
        <xdr:cNvPr id="6" name="/xl/media/image94.png">
          <a:extLst>
            <a:ext uri="{FF2B5EF4-FFF2-40B4-BE49-F238E27FC236}">
              <a16:creationId xmlns:a16="http://schemas.microsoft.com/office/drawing/2014/main" id="{00000000-0008-0000-18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0</xdr:colOff>
      <xdr:row>10</xdr:row>
      <xdr:rowOff>0</xdr:rowOff>
    </xdr:from>
    <xdr:to>
      <xdr:col>8</xdr:col>
      <xdr:colOff>484909</xdr:colOff>
      <xdr:row>10</xdr:row>
      <xdr:rowOff>391820</xdr:rowOff>
    </xdr:to>
    <xdr:sp macro="" textlink="">
      <xdr:nvSpPr>
        <xdr:cNvPr id="2" name="3 Flecha izquierda">
          <a:extLst>
            <a:ext uri="{FF2B5EF4-FFF2-40B4-BE49-F238E27FC236}">
              <a16:creationId xmlns:a16="http://schemas.microsoft.com/office/drawing/2014/main" id="{00000000-0008-0000-1900-000002000000}"/>
            </a:ext>
          </a:extLst>
        </xdr:cNvPr>
        <xdr:cNvSpPr>
          <a:spLocks noGrp="1"/>
        </xdr:cNvSpPr>
      </xdr:nvSpPr>
      <xdr:spPr>
        <a:xfrm>
          <a:off x="9794875" y="33655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709037</xdr:colOff>
      <xdr:row>0</xdr:row>
      <xdr:rowOff>114301</xdr:rowOff>
    </xdr:from>
    <xdr:to>
      <xdr:col>2</xdr:col>
      <xdr:colOff>188595</xdr:colOff>
      <xdr:row>2</xdr:row>
      <xdr:rowOff>260531</xdr:rowOff>
    </xdr:to>
    <xdr:pic>
      <xdr:nvPicPr>
        <xdr:cNvPr id="3" name="/xl/media/image95.png">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529167</xdr:colOff>
      <xdr:row>9</xdr:row>
      <xdr:rowOff>134706</xdr:rowOff>
    </xdr:from>
    <xdr:to>
      <xdr:col>4</xdr:col>
      <xdr:colOff>220763</xdr:colOff>
      <xdr:row>9</xdr:row>
      <xdr:rowOff>1471083</xdr:rowOff>
    </xdr:to>
    <xdr:pic>
      <xdr:nvPicPr>
        <xdr:cNvPr id="4" name="/xl/media/image96.png">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265104</xdr:colOff>
      <xdr:row>9</xdr:row>
      <xdr:rowOff>88380</xdr:rowOff>
    </xdr:from>
    <xdr:to>
      <xdr:col>7</xdr:col>
      <xdr:colOff>730250</xdr:colOff>
      <xdr:row>9</xdr:row>
      <xdr:rowOff>1539506</xdr:rowOff>
    </xdr:to>
    <xdr:pic>
      <xdr:nvPicPr>
        <xdr:cNvPr id="5" name="/xl/media/image97.png">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278107</xdr:colOff>
      <xdr:row>8</xdr:row>
      <xdr:rowOff>306918</xdr:rowOff>
    </xdr:from>
    <xdr:to>
      <xdr:col>5</xdr:col>
      <xdr:colOff>2547197</xdr:colOff>
      <xdr:row>9</xdr:row>
      <xdr:rowOff>1608051</xdr:rowOff>
    </xdr:to>
    <xdr:pic>
      <xdr:nvPicPr>
        <xdr:cNvPr id="6" name="/xl/media/image98.png">
          <a:extLst>
            <a:ext uri="{FF2B5EF4-FFF2-40B4-BE49-F238E27FC236}">
              <a16:creationId xmlns:a16="http://schemas.microsoft.com/office/drawing/2014/main" id="{00000000-0008-0000-19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0</xdr:colOff>
      <xdr:row>11</xdr:row>
      <xdr:rowOff>0</xdr:rowOff>
    </xdr:from>
    <xdr:to>
      <xdr:col>8</xdr:col>
      <xdr:colOff>484909</xdr:colOff>
      <xdr:row>12</xdr:row>
      <xdr:rowOff>58445</xdr:rowOff>
    </xdr:to>
    <xdr:sp macro="" textlink="">
      <xdr:nvSpPr>
        <xdr:cNvPr id="2" name="3 Flecha izquierda">
          <a:extLst>
            <a:ext uri="{FF2B5EF4-FFF2-40B4-BE49-F238E27FC236}">
              <a16:creationId xmlns:a16="http://schemas.microsoft.com/office/drawing/2014/main" id="{00000000-0008-0000-1A00-000002000000}"/>
            </a:ext>
          </a:extLst>
        </xdr:cNvPr>
        <xdr:cNvSpPr>
          <a:spLocks noGrp="1"/>
        </xdr:cNvSpPr>
      </xdr:nvSpPr>
      <xdr:spPr>
        <a:xfrm>
          <a:off x="11636375" y="5349875"/>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709037</xdr:colOff>
      <xdr:row>0</xdr:row>
      <xdr:rowOff>114301</xdr:rowOff>
    </xdr:from>
    <xdr:to>
      <xdr:col>2</xdr:col>
      <xdr:colOff>147955</xdr:colOff>
      <xdr:row>2</xdr:row>
      <xdr:rowOff>291011</xdr:rowOff>
    </xdr:to>
    <xdr:pic>
      <xdr:nvPicPr>
        <xdr:cNvPr id="3" name="/xl/media/image99.png">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529167</xdr:colOff>
      <xdr:row>10</xdr:row>
      <xdr:rowOff>134706</xdr:rowOff>
    </xdr:from>
    <xdr:to>
      <xdr:col>4</xdr:col>
      <xdr:colOff>570013</xdr:colOff>
      <xdr:row>11</xdr:row>
      <xdr:rowOff>4233</xdr:rowOff>
    </xdr:to>
    <xdr:pic>
      <xdr:nvPicPr>
        <xdr:cNvPr id="4" name="/xl/media/image100.png">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360354</xdr:colOff>
      <xdr:row>10</xdr:row>
      <xdr:rowOff>317500</xdr:rowOff>
    </xdr:from>
    <xdr:to>
      <xdr:col>7</xdr:col>
      <xdr:colOff>57150</xdr:colOff>
      <xdr:row>10</xdr:row>
      <xdr:rowOff>1564906</xdr:rowOff>
    </xdr:to>
    <xdr:pic>
      <xdr:nvPicPr>
        <xdr:cNvPr id="5" name="/xl/media/image101.png">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278107</xdr:colOff>
      <xdr:row>10</xdr:row>
      <xdr:rowOff>105833</xdr:rowOff>
    </xdr:from>
    <xdr:to>
      <xdr:col>5</xdr:col>
      <xdr:colOff>2547197</xdr:colOff>
      <xdr:row>11</xdr:row>
      <xdr:rowOff>160251</xdr:rowOff>
    </xdr:to>
    <xdr:pic>
      <xdr:nvPicPr>
        <xdr:cNvPr id="6" name="/xl/media/image102.png">
          <a:extLst>
            <a:ext uri="{FF2B5EF4-FFF2-40B4-BE49-F238E27FC236}">
              <a16:creationId xmlns:a16="http://schemas.microsoft.com/office/drawing/2014/main" id="{00000000-0008-0000-1A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0</xdr:colOff>
      <xdr:row>13</xdr:row>
      <xdr:rowOff>0</xdr:rowOff>
    </xdr:from>
    <xdr:to>
      <xdr:col>8</xdr:col>
      <xdr:colOff>484909</xdr:colOff>
      <xdr:row>14</xdr:row>
      <xdr:rowOff>57158</xdr:rowOff>
    </xdr:to>
    <xdr:sp macro="" textlink="">
      <xdr:nvSpPr>
        <xdr:cNvPr id="2" name="3 Flecha izquierda">
          <a:extLst>
            <a:ext uri="{FF2B5EF4-FFF2-40B4-BE49-F238E27FC236}">
              <a16:creationId xmlns:a16="http://schemas.microsoft.com/office/drawing/2014/main" id="{00000000-0008-0000-1B00-000002000000}"/>
            </a:ext>
          </a:extLst>
        </xdr:cNvPr>
        <xdr:cNvSpPr>
          <a:spLocks noGrp="1"/>
        </xdr:cNvSpPr>
      </xdr:nvSpPr>
      <xdr:spPr>
        <a:xfrm>
          <a:off x="9898277" y="8984392"/>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518537</xdr:colOff>
      <xdr:row>0</xdr:row>
      <xdr:rowOff>50801</xdr:rowOff>
    </xdr:from>
    <xdr:to>
      <xdr:col>2</xdr:col>
      <xdr:colOff>114935</xdr:colOff>
      <xdr:row>2</xdr:row>
      <xdr:rowOff>306886</xdr:rowOff>
    </xdr:to>
    <xdr:pic>
      <xdr:nvPicPr>
        <xdr:cNvPr id="3" name="/xl/media/image103.png">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656167</xdr:colOff>
      <xdr:row>12</xdr:row>
      <xdr:rowOff>95250</xdr:rowOff>
    </xdr:from>
    <xdr:to>
      <xdr:col>4</xdr:col>
      <xdr:colOff>131406</xdr:colOff>
      <xdr:row>12</xdr:row>
      <xdr:rowOff>1058333</xdr:rowOff>
    </xdr:to>
    <xdr:pic>
      <xdr:nvPicPr>
        <xdr:cNvPr id="4" name="/xl/media/image104.png">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1101187</xdr:colOff>
      <xdr:row>12</xdr:row>
      <xdr:rowOff>88380</xdr:rowOff>
    </xdr:from>
    <xdr:to>
      <xdr:col>7</xdr:col>
      <xdr:colOff>681567</xdr:colOff>
      <xdr:row>12</xdr:row>
      <xdr:rowOff>1539506</xdr:rowOff>
    </xdr:to>
    <xdr:pic>
      <xdr:nvPicPr>
        <xdr:cNvPr id="5" name="/xl/media/image105.png">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1082440</xdr:colOff>
      <xdr:row>12</xdr:row>
      <xdr:rowOff>31752</xdr:rowOff>
    </xdr:from>
    <xdr:to>
      <xdr:col>5</xdr:col>
      <xdr:colOff>3351530</xdr:colOff>
      <xdr:row>13</xdr:row>
      <xdr:rowOff>92518</xdr:rowOff>
    </xdr:to>
    <xdr:pic>
      <xdr:nvPicPr>
        <xdr:cNvPr id="6" name="/xl/media/image106.png">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438727</xdr:colOff>
      <xdr:row>9</xdr:row>
      <xdr:rowOff>1570182</xdr:rowOff>
    </xdr:from>
    <xdr:to>
      <xdr:col>9</xdr:col>
      <xdr:colOff>103909</xdr:colOff>
      <xdr:row>10</xdr:row>
      <xdr:rowOff>27214</xdr:rowOff>
    </xdr:to>
    <xdr:sp macro="" textlink="">
      <xdr:nvSpPr>
        <xdr:cNvPr id="2" name="3 Flecha izquierda">
          <a:extLst>
            <a:ext uri="{FF2B5EF4-FFF2-40B4-BE49-F238E27FC236}">
              <a16:creationId xmlns:a16="http://schemas.microsoft.com/office/drawing/2014/main" id="{00000000-0008-0000-1C00-000002000000}"/>
            </a:ext>
          </a:extLst>
        </xdr:cNvPr>
        <xdr:cNvSpPr>
          <a:spLocks noGrp="1"/>
        </xdr:cNvSpPr>
      </xdr:nvSpPr>
      <xdr:spPr>
        <a:xfrm>
          <a:off x="16622156" y="6577611"/>
          <a:ext cx="672110" cy="343889"/>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364020</xdr:colOff>
      <xdr:row>0</xdr:row>
      <xdr:rowOff>245747</xdr:rowOff>
    </xdr:from>
    <xdr:to>
      <xdr:col>2</xdr:col>
      <xdr:colOff>910167</xdr:colOff>
      <xdr:row>2</xdr:row>
      <xdr:rowOff>282670</xdr:rowOff>
    </xdr:to>
    <xdr:pic>
      <xdr:nvPicPr>
        <xdr:cNvPr id="3" name="/xl/media/image107.png">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957163</xdr:colOff>
      <xdr:row>9</xdr:row>
      <xdr:rowOff>4511</xdr:rowOff>
    </xdr:from>
    <xdr:to>
      <xdr:col>3</xdr:col>
      <xdr:colOff>997858</xdr:colOff>
      <xdr:row>10</xdr:row>
      <xdr:rowOff>18835</xdr:rowOff>
    </xdr:to>
    <xdr:pic>
      <xdr:nvPicPr>
        <xdr:cNvPr id="4" name="/xl/media/image108.png">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1215431</xdr:colOff>
      <xdr:row>9</xdr:row>
      <xdr:rowOff>430980</xdr:rowOff>
    </xdr:from>
    <xdr:to>
      <xdr:col>7</xdr:col>
      <xdr:colOff>9071</xdr:colOff>
      <xdr:row>9</xdr:row>
      <xdr:rowOff>1814286</xdr:rowOff>
    </xdr:to>
    <xdr:pic>
      <xdr:nvPicPr>
        <xdr:cNvPr id="5" name="/xl/media/image109.png">
          <a:extLst>
            <a:ext uri="{FF2B5EF4-FFF2-40B4-BE49-F238E27FC236}">
              <a16:creationId xmlns:a16="http://schemas.microsoft.com/office/drawing/2014/main" id="{00000000-0008-0000-1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879503</xdr:colOff>
      <xdr:row>9</xdr:row>
      <xdr:rowOff>426838</xdr:rowOff>
    </xdr:from>
    <xdr:to>
      <xdr:col>5</xdr:col>
      <xdr:colOff>3000726</xdr:colOff>
      <xdr:row>10</xdr:row>
      <xdr:rowOff>186488</xdr:rowOff>
    </xdr:to>
    <xdr:pic>
      <xdr:nvPicPr>
        <xdr:cNvPr id="6" name="/xl/media/image110.png">
          <a:extLst>
            <a:ext uri="{FF2B5EF4-FFF2-40B4-BE49-F238E27FC236}">
              <a16:creationId xmlns:a16="http://schemas.microsoft.com/office/drawing/2014/main" id="{00000000-0008-0000-1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0</xdr:colOff>
      <xdr:row>11</xdr:row>
      <xdr:rowOff>0</xdr:rowOff>
    </xdr:from>
    <xdr:to>
      <xdr:col>8</xdr:col>
      <xdr:colOff>484909</xdr:colOff>
      <xdr:row>12</xdr:row>
      <xdr:rowOff>54960</xdr:rowOff>
    </xdr:to>
    <xdr:sp macro="" textlink="">
      <xdr:nvSpPr>
        <xdr:cNvPr id="2" name="3 Flecha izquierda">
          <a:extLst>
            <a:ext uri="{FF2B5EF4-FFF2-40B4-BE49-F238E27FC236}">
              <a16:creationId xmlns:a16="http://schemas.microsoft.com/office/drawing/2014/main" id="{00000000-0008-0000-1D00-000002000000}"/>
            </a:ext>
          </a:extLst>
        </xdr:cNvPr>
        <xdr:cNvSpPr>
          <a:spLocks noGrp="1"/>
        </xdr:cNvSpPr>
      </xdr:nvSpPr>
      <xdr:spPr>
        <a:xfrm>
          <a:off x="9803780" y="3507988"/>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480437</xdr:colOff>
      <xdr:row>0</xdr:row>
      <xdr:rowOff>65830</xdr:rowOff>
    </xdr:from>
    <xdr:to>
      <xdr:col>1</xdr:col>
      <xdr:colOff>1044575</xdr:colOff>
      <xdr:row>2</xdr:row>
      <xdr:rowOff>188497</xdr:rowOff>
    </xdr:to>
    <xdr:pic>
      <xdr:nvPicPr>
        <xdr:cNvPr id="3" name="/xl/media/image111.png">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904246</xdr:colOff>
      <xdr:row>8</xdr:row>
      <xdr:rowOff>253998</xdr:rowOff>
    </xdr:from>
    <xdr:to>
      <xdr:col>4</xdr:col>
      <xdr:colOff>245233</xdr:colOff>
      <xdr:row>9</xdr:row>
      <xdr:rowOff>1722750</xdr:rowOff>
    </xdr:to>
    <xdr:pic>
      <xdr:nvPicPr>
        <xdr:cNvPr id="4" name="/xl/media/image112.png">
          <a:extLst>
            <a:ext uri="{FF2B5EF4-FFF2-40B4-BE49-F238E27FC236}">
              <a16:creationId xmlns:a16="http://schemas.microsoft.com/office/drawing/2014/main" id="{00000000-0008-0000-1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602894</xdr:colOff>
      <xdr:row>9</xdr:row>
      <xdr:rowOff>166955</xdr:rowOff>
    </xdr:from>
    <xdr:to>
      <xdr:col>7</xdr:col>
      <xdr:colOff>709083</xdr:colOff>
      <xdr:row>9</xdr:row>
      <xdr:rowOff>1615063</xdr:rowOff>
    </xdr:to>
    <xdr:pic>
      <xdr:nvPicPr>
        <xdr:cNvPr id="5" name="/xl/media/image113.png">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635000</xdr:colOff>
      <xdr:row>9</xdr:row>
      <xdr:rowOff>326347</xdr:rowOff>
    </xdr:from>
    <xdr:to>
      <xdr:col>5</xdr:col>
      <xdr:colOff>2904090</xdr:colOff>
      <xdr:row>9</xdr:row>
      <xdr:rowOff>1711765</xdr:rowOff>
    </xdr:to>
    <xdr:pic>
      <xdr:nvPicPr>
        <xdr:cNvPr id="6" name="/xl/media/image114.png">
          <a:extLst>
            <a:ext uri="{FF2B5EF4-FFF2-40B4-BE49-F238E27FC236}">
              <a16:creationId xmlns:a16="http://schemas.microsoft.com/office/drawing/2014/main" id="{00000000-0008-0000-1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0</xdr:colOff>
      <xdr:row>10</xdr:row>
      <xdr:rowOff>0</xdr:rowOff>
    </xdr:from>
    <xdr:to>
      <xdr:col>8</xdr:col>
      <xdr:colOff>484909</xdr:colOff>
      <xdr:row>11</xdr:row>
      <xdr:rowOff>58445</xdr:rowOff>
    </xdr:to>
    <xdr:sp macro="" textlink="">
      <xdr:nvSpPr>
        <xdr:cNvPr id="2" name="3 Flecha izquierda">
          <a:extLst>
            <a:ext uri="{FF2B5EF4-FFF2-40B4-BE49-F238E27FC236}">
              <a16:creationId xmlns:a16="http://schemas.microsoft.com/office/drawing/2014/main" id="{00000000-0008-0000-1E00-000002000000}"/>
            </a:ext>
          </a:extLst>
        </xdr:cNvPr>
        <xdr:cNvSpPr>
          <a:spLocks noGrp="1"/>
        </xdr:cNvSpPr>
      </xdr:nvSpPr>
      <xdr:spPr>
        <a:xfrm>
          <a:off x="9553575" y="37338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480437</xdr:colOff>
      <xdr:row>0</xdr:row>
      <xdr:rowOff>65830</xdr:rowOff>
    </xdr:from>
    <xdr:to>
      <xdr:col>1</xdr:col>
      <xdr:colOff>988695</xdr:colOff>
      <xdr:row>2</xdr:row>
      <xdr:rowOff>130077</xdr:rowOff>
    </xdr:to>
    <xdr:pic>
      <xdr:nvPicPr>
        <xdr:cNvPr id="3" name="/xl/media/image115.png">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3</xdr:col>
      <xdr:colOff>237496</xdr:colOff>
      <xdr:row>9</xdr:row>
      <xdr:rowOff>635681</xdr:rowOff>
    </xdr:from>
    <xdr:to>
      <xdr:col>4</xdr:col>
      <xdr:colOff>480184</xdr:colOff>
      <xdr:row>12</xdr:row>
      <xdr:rowOff>120434</xdr:rowOff>
    </xdr:to>
    <xdr:pic>
      <xdr:nvPicPr>
        <xdr:cNvPr id="4" name="/xl/media/image116.png">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730250</xdr:colOff>
      <xdr:row>9</xdr:row>
      <xdr:rowOff>548125</xdr:rowOff>
    </xdr:from>
    <xdr:to>
      <xdr:col>5</xdr:col>
      <xdr:colOff>2999340</xdr:colOff>
      <xdr:row>10</xdr:row>
      <xdr:rowOff>62882</xdr:rowOff>
    </xdr:to>
    <xdr:pic>
      <xdr:nvPicPr>
        <xdr:cNvPr id="5" name="/xl/media/image117.png">
          <a:extLst>
            <a:ext uri="{FF2B5EF4-FFF2-40B4-BE49-F238E27FC236}">
              <a16:creationId xmlns:a16="http://schemas.microsoft.com/office/drawing/2014/main" id="{00000000-0008-0000-1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1185334</xdr:colOff>
      <xdr:row>9</xdr:row>
      <xdr:rowOff>222248</xdr:rowOff>
    </xdr:from>
    <xdr:to>
      <xdr:col>7</xdr:col>
      <xdr:colOff>724129</xdr:colOff>
      <xdr:row>9</xdr:row>
      <xdr:rowOff>1798361</xdr:rowOff>
    </xdr:to>
    <xdr:pic>
      <xdr:nvPicPr>
        <xdr:cNvPr id="6" name="/xl/media/image118.png">
          <a:extLst>
            <a:ext uri="{FF2B5EF4-FFF2-40B4-BE49-F238E27FC236}">
              <a16:creationId xmlns:a16="http://schemas.microsoft.com/office/drawing/2014/main" id="{00000000-0008-0000-1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0</xdr:colOff>
      <xdr:row>10</xdr:row>
      <xdr:rowOff>0</xdr:rowOff>
    </xdr:from>
    <xdr:to>
      <xdr:col>8</xdr:col>
      <xdr:colOff>484909</xdr:colOff>
      <xdr:row>11</xdr:row>
      <xdr:rowOff>58445</xdr:rowOff>
    </xdr:to>
    <xdr:sp macro="" textlink="">
      <xdr:nvSpPr>
        <xdr:cNvPr id="2" name="3 Flecha izquierda">
          <a:extLst>
            <a:ext uri="{FF2B5EF4-FFF2-40B4-BE49-F238E27FC236}">
              <a16:creationId xmlns:a16="http://schemas.microsoft.com/office/drawing/2014/main" id="{00000000-0008-0000-1F00-000002000000}"/>
            </a:ext>
          </a:extLst>
        </xdr:cNvPr>
        <xdr:cNvSpPr>
          <a:spLocks noGrp="1"/>
        </xdr:cNvSpPr>
      </xdr:nvSpPr>
      <xdr:spPr>
        <a:xfrm>
          <a:off x="10731500" y="4492625"/>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810637</xdr:colOff>
      <xdr:row>0</xdr:row>
      <xdr:rowOff>205530</xdr:rowOff>
    </xdr:from>
    <xdr:to>
      <xdr:col>1</xdr:col>
      <xdr:colOff>1118235</xdr:colOff>
      <xdr:row>2</xdr:row>
      <xdr:rowOff>320577</xdr:rowOff>
    </xdr:to>
    <xdr:pic>
      <xdr:nvPicPr>
        <xdr:cNvPr id="3" name="/xl/media/image119.png">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5</xdr:col>
      <xdr:colOff>148167</xdr:colOff>
      <xdr:row>9</xdr:row>
      <xdr:rowOff>532558</xdr:rowOff>
    </xdr:from>
    <xdr:to>
      <xdr:col>5</xdr:col>
      <xdr:colOff>2417257</xdr:colOff>
      <xdr:row>12</xdr:row>
      <xdr:rowOff>141199</xdr:rowOff>
    </xdr:to>
    <xdr:pic>
      <xdr:nvPicPr>
        <xdr:cNvPr id="4" name="/xl/media/image120.png">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714743</xdr:colOff>
      <xdr:row>9</xdr:row>
      <xdr:rowOff>381000</xdr:rowOff>
    </xdr:from>
    <xdr:to>
      <xdr:col>3</xdr:col>
      <xdr:colOff>1248104</xdr:colOff>
      <xdr:row>10</xdr:row>
      <xdr:rowOff>67517</xdr:rowOff>
    </xdr:to>
    <xdr:pic>
      <xdr:nvPicPr>
        <xdr:cNvPr id="5" name="/xl/media/image121.png">
          <a:extLst>
            <a:ext uri="{FF2B5EF4-FFF2-40B4-BE49-F238E27FC236}">
              <a16:creationId xmlns:a16="http://schemas.microsoft.com/office/drawing/2014/main" id="{00000000-0008-0000-1F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963083</xdr:colOff>
      <xdr:row>9</xdr:row>
      <xdr:rowOff>180843</xdr:rowOff>
    </xdr:from>
    <xdr:to>
      <xdr:col>7</xdr:col>
      <xdr:colOff>1047749</xdr:colOff>
      <xdr:row>9</xdr:row>
      <xdr:rowOff>1639612</xdr:rowOff>
    </xdr:to>
    <xdr:pic>
      <xdr:nvPicPr>
        <xdr:cNvPr id="6" name="/xl/media/image122.png">
          <a:extLst>
            <a:ext uri="{FF2B5EF4-FFF2-40B4-BE49-F238E27FC236}">
              <a16:creationId xmlns:a16="http://schemas.microsoft.com/office/drawing/2014/main" id="{00000000-0008-0000-1F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8</xdr:col>
      <xdr:colOff>594785</xdr:colOff>
      <xdr:row>10</xdr:row>
      <xdr:rowOff>1619251</xdr:rowOff>
    </xdr:from>
    <xdr:to>
      <xdr:col>8</xdr:col>
      <xdr:colOff>1291167</xdr:colOff>
      <xdr:row>11</xdr:row>
      <xdr:rowOff>84667</xdr:rowOff>
    </xdr:to>
    <xdr:sp macro="" textlink="">
      <xdr:nvSpPr>
        <xdr:cNvPr id="2" name="3 Flecha izquierda">
          <a:extLst>
            <a:ext uri="{FF2B5EF4-FFF2-40B4-BE49-F238E27FC236}">
              <a16:creationId xmlns:a16="http://schemas.microsoft.com/office/drawing/2014/main" id="{00000000-0008-0000-2000-000002000000}"/>
            </a:ext>
          </a:extLst>
        </xdr:cNvPr>
        <xdr:cNvSpPr>
          <a:spLocks noGrp="1"/>
        </xdr:cNvSpPr>
      </xdr:nvSpPr>
      <xdr:spPr>
        <a:xfrm>
          <a:off x="17877368" y="10318751"/>
          <a:ext cx="696382" cy="349249"/>
        </a:xfrm>
        <a:prstGeom prst="leftArrow">
          <a:avLst/>
        </a:prstGeom>
        <a:solidFill>
          <a:sysClr val="windowText" lastClr="000000"/>
        </a:solidFill>
        <a:ln w="38100" cap="flat">
          <a:solidFill>
            <a:sysClr val="window" lastClr="FFFFFF"/>
          </a:solidFill>
          <a:prstDash val="solid"/>
        </a:ln>
      </xdr:spPr>
      <xdr:txBody>
        <a:bodyPr anchor="t"/>
        <a:lstStyle/>
        <a:p>
          <a:pPr marL="0" indent="0" algn="l">
            <a:lnSpc>
              <a:spcPct val="100000"/>
            </a:lnSpc>
            <a:buNone/>
          </a:pPr>
          <a:endParaRPr/>
        </a:p>
      </xdr:txBody>
    </xdr:sp>
    <xdr:clientData/>
  </xdr:twoCellAnchor>
  <xdr:twoCellAnchor editAs="oneCell">
    <xdr:from>
      <xdr:col>0</xdr:col>
      <xdr:colOff>810637</xdr:colOff>
      <xdr:row>0</xdr:row>
      <xdr:rowOff>152614</xdr:rowOff>
    </xdr:from>
    <xdr:to>
      <xdr:col>2</xdr:col>
      <xdr:colOff>275167</xdr:colOff>
      <xdr:row>2</xdr:row>
      <xdr:rowOff>257501</xdr:rowOff>
    </xdr:to>
    <xdr:pic>
      <xdr:nvPicPr>
        <xdr:cNvPr id="3" name="/xl/media/image123.png">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1021659</xdr:colOff>
      <xdr:row>9</xdr:row>
      <xdr:rowOff>104205</xdr:rowOff>
    </xdr:from>
    <xdr:to>
      <xdr:col>4</xdr:col>
      <xdr:colOff>229972</xdr:colOff>
      <xdr:row>11</xdr:row>
      <xdr:rowOff>179701</xdr:rowOff>
    </xdr:to>
    <xdr:pic>
      <xdr:nvPicPr>
        <xdr:cNvPr id="4" name="/xl/media/image124.png">
          <a:extLst>
            <a:ext uri="{FF2B5EF4-FFF2-40B4-BE49-F238E27FC236}">
              <a16:creationId xmlns:a16="http://schemas.microsoft.com/office/drawing/2014/main" id="{00000000-0008-0000-2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814917</xdr:colOff>
      <xdr:row>10</xdr:row>
      <xdr:rowOff>7743</xdr:rowOff>
    </xdr:from>
    <xdr:to>
      <xdr:col>7</xdr:col>
      <xdr:colOff>857250</xdr:colOff>
      <xdr:row>11</xdr:row>
      <xdr:rowOff>106046</xdr:rowOff>
    </xdr:to>
    <xdr:pic>
      <xdr:nvPicPr>
        <xdr:cNvPr id="5" name="/xl/media/image125.png">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931332</xdr:colOff>
      <xdr:row>10</xdr:row>
      <xdr:rowOff>144471</xdr:rowOff>
    </xdr:from>
    <xdr:to>
      <xdr:col>5</xdr:col>
      <xdr:colOff>4317403</xdr:colOff>
      <xdr:row>11</xdr:row>
      <xdr:rowOff>84049</xdr:rowOff>
    </xdr:to>
    <xdr:pic>
      <xdr:nvPicPr>
        <xdr:cNvPr id="6" name="/xl/media/image126.png">
          <a:extLst>
            <a:ext uri="{FF2B5EF4-FFF2-40B4-BE49-F238E27FC236}">
              <a16:creationId xmlns:a16="http://schemas.microsoft.com/office/drawing/2014/main" id="{00000000-0008-0000-20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8</xdr:col>
      <xdr:colOff>349250</xdr:colOff>
      <xdr:row>9</xdr:row>
      <xdr:rowOff>1628775</xdr:rowOff>
    </xdr:from>
    <xdr:to>
      <xdr:col>8</xdr:col>
      <xdr:colOff>1016000</xdr:colOff>
      <xdr:row>9</xdr:row>
      <xdr:rowOff>1865394</xdr:rowOff>
    </xdr:to>
    <xdr:sp macro="" textlink="">
      <xdr:nvSpPr>
        <xdr:cNvPr id="2" name="3 Flecha izquierda">
          <a:extLst>
            <a:ext uri="{FF2B5EF4-FFF2-40B4-BE49-F238E27FC236}">
              <a16:creationId xmlns:a16="http://schemas.microsoft.com/office/drawing/2014/main" id="{00000000-0008-0000-2100-000002000000}"/>
            </a:ext>
          </a:extLst>
        </xdr:cNvPr>
        <xdr:cNvSpPr>
          <a:spLocks noGrp="1"/>
        </xdr:cNvSpPr>
      </xdr:nvSpPr>
      <xdr:spPr>
        <a:xfrm>
          <a:off x="13811250" y="6042025"/>
          <a:ext cx="666750" cy="236619"/>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305811</xdr:colOff>
      <xdr:row>0</xdr:row>
      <xdr:rowOff>69005</xdr:rowOff>
    </xdr:from>
    <xdr:to>
      <xdr:col>1</xdr:col>
      <xdr:colOff>901700</xdr:colOff>
      <xdr:row>2</xdr:row>
      <xdr:rowOff>123825</xdr:rowOff>
    </xdr:to>
    <xdr:pic>
      <xdr:nvPicPr>
        <xdr:cNvPr id="3" name="/xl/media/image127.png">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958160</xdr:colOff>
      <xdr:row>9</xdr:row>
      <xdr:rowOff>201083</xdr:rowOff>
    </xdr:from>
    <xdr:to>
      <xdr:col>4</xdr:col>
      <xdr:colOff>141088</xdr:colOff>
      <xdr:row>9</xdr:row>
      <xdr:rowOff>1811651</xdr:rowOff>
    </xdr:to>
    <xdr:pic>
      <xdr:nvPicPr>
        <xdr:cNvPr id="4" name="/xl/media/image128.png">
          <a:extLst>
            <a:ext uri="{FF2B5EF4-FFF2-40B4-BE49-F238E27FC236}">
              <a16:creationId xmlns:a16="http://schemas.microsoft.com/office/drawing/2014/main" id="{00000000-0008-0000-21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751418</xdr:colOff>
      <xdr:row>9</xdr:row>
      <xdr:rowOff>307469</xdr:rowOff>
    </xdr:from>
    <xdr:to>
      <xdr:col>7</xdr:col>
      <xdr:colOff>734485</xdr:colOff>
      <xdr:row>9</xdr:row>
      <xdr:rowOff>1793029</xdr:rowOff>
    </xdr:to>
    <xdr:pic>
      <xdr:nvPicPr>
        <xdr:cNvPr id="5" name="/xl/media/image129.png">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867834</xdr:colOff>
      <xdr:row>9</xdr:row>
      <xdr:rowOff>391724</xdr:rowOff>
    </xdr:from>
    <xdr:to>
      <xdr:col>5</xdr:col>
      <xdr:colOff>3407388</xdr:colOff>
      <xdr:row>9</xdr:row>
      <xdr:rowOff>1771032</xdr:rowOff>
    </xdr:to>
    <xdr:pic>
      <xdr:nvPicPr>
        <xdr:cNvPr id="6" name="/xl/media/image130.png">
          <a:extLst>
            <a:ext uri="{FF2B5EF4-FFF2-40B4-BE49-F238E27FC236}">
              <a16:creationId xmlns:a16="http://schemas.microsoft.com/office/drawing/2014/main" id="{00000000-0008-0000-21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8</xdr:col>
      <xdr:colOff>349250</xdr:colOff>
      <xdr:row>9</xdr:row>
      <xdr:rowOff>1628775</xdr:rowOff>
    </xdr:from>
    <xdr:to>
      <xdr:col>8</xdr:col>
      <xdr:colOff>1016000</xdr:colOff>
      <xdr:row>9</xdr:row>
      <xdr:rowOff>1865394</xdr:rowOff>
    </xdr:to>
    <xdr:sp macro="" textlink="">
      <xdr:nvSpPr>
        <xdr:cNvPr id="2" name="3 Flecha izquierda">
          <a:extLst>
            <a:ext uri="{FF2B5EF4-FFF2-40B4-BE49-F238E27FC236}">
              <a16:creationId xmlns:a16="http://schemas.microsoft.com/office/drawing/2014/main" id="{00000000-0008-0000-2200-000002000000}"/>
            </a:ext>
          </a:extLst>
        </xdr:cNvPr>
        <xdr:cNvSpPr>
          <a:spLocks noGrp="1"/>
        </xdr:cNvSpPr>
      </xdr:nvSpPr>
      <xdr:spPr>
        <a:xfrm>
          <a:off x="13811250" y="6042025"/>
          <a:ext cx="666750" cy="236619"/>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810637</xdr:colOff>
      <xdr:row>0</xdr:row>
      <xdr:rowOff>205530</xdr:rowOff>
    </xdr:from>
    <xdr:to>
      <xdr:col>1</xdr:col>
      <xdr:colOff>1181735</xdr:colOff>
      <xdr:row>2</xdr:row>
      <xdr:rowOff>310417</xdr:rowOff>
    </xdr:to>
    <xdr:pic>
      <xdr:nvPicPr>
        <xdr:cNvPr id="3" name="/xl/media/image131.png">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1132417</xdr:colOff>
      <xdr:row>9</xdr:row>
      <xdr:rowOff>31750</xdr:rowOff>
    </xdr:from>
    <xdr:to>
      <xdr:col>4</xdr:col>
      <xdr:colOff>315345</xdr:colOff>
      <xdr:row>9</xdr:row>
      <xdr:rowOff>1822993</xdr:rowOff>
    </xdr:to>
    <xdr:pic>
      <xdr:nvPicPr>
        <xdr:cNvPr id="4" name="/xl/media/image132.png">
          <a:extLst>
            <a:ext uri="{FF2B5EF4-FFF2-40B4-BE49-F238E27FC236}">
              <a16:creationId xmlns:a16="http://schemas.microsoft.com/office/drawing/2014/main" id="{00000000-0008-0000-2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946842</xdr:colOff>
      <xdr:row>9</xdr:row>
      <xdr:rowOff>199872</xdr:rowOff>
    </xdr:from>
    <xdr:to>
      <xdr:col>7</xdr:col>
      <xdr:colOff>940493</xdr:colOff>
      <xdr:row>9</xdr:row>
      <xdr:rowOff>1852084</xdr:rowOff>
    </xdr:to>
    <xdr:pic>
      <xdr:nvPicPr>
        <xdr:cNvPr id="5" name="/xl/media/image133.png">
          <a:extLst>
            <a:ext uri="{FF2B5EF4-FFF2-40B4-BE49-F238E27FC236}">
              <a16:creationId xmlns:a16="http://schemas.microsoft.com/office/drawing/2014/main" id="{00000000-0008-0000-2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862174</xdr:colOff>
      <xdr:row>9</xdr:row>
      <xdr:rowOff>315432</xdr:rowOff>
    </xdr:from>
    <xdr:to>
      <xdr:col>5</xdr:col>
      <xdr:colOff>3401728</xdr:colOff>
      <xdr:row>9</xdr:row>
      <xdr:rowOff>1849472</xdr:rowOff>
    </xdr:to>
    <xdr:pic>
      <xdr:nvPicPr>
        <xdr:cNvPr id="6" name="/xl/media/image134.png">
          <a:extLst>
            <a:ext uri="{FF2B5EF4-FFF2-40B4-BE49-F238E27FC236}">
              <a16:creationId xmlns:a16="http://schemas.microsoft.com/office/drawing/2014/main" id="{00000000-0008-0000-2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8</xdr:col>
      <xdr:colOff>349250</xdr:colOff>
      <xdr:row>9</xdr:row>
      <xdr:rowOff>1628775</xdr:rowOff>
    </xdr:from>
    <xdr:to>
      <xdr:col>8</xdr:col>
      <xdr:colOff>1016000</xdr:colOff>
      <xdr:row>9</xdr:row>
      <xdr:rowOff>1865394</xdr:rowOff>
    </xdr:to>
    <xdr:sp macro="" textlink="">
      <xdr:nvSpPr>
        <xdr:cNvPr id="2" name="3 Flecha izquierda">
          <a:extLst>
            <a:ext uri="{FF2B5EF4-FFF2-40B4-BE49-F238E27FC236}">
              <a16:creationId xmlns:a16="http://schemas.microsoft.com/office/drawing/2014/main" id="{00000000-0008-0000-2300-000002000000}"/>
            </a:ext>
          </a:extLst>
        </xdr:cNvPr>
        <xdr:cNvSpPr>
          <a:spLocks noGrp="1"/>
        </xdr:cNvSpPr>
      </xdr:nvSpPr>
      <xdr:spPr>
        <a:xfrm>
          <a:off x="14509750" y="7978775"/>
          <a:ext cx="666750" cy="236619"/>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560265</xdr:colOff>
      <xdr:row>0</xdr:row>
      <xdr:rowOff>53130</xdr:rowOff>
    </xdr:from>
    <xdr:to>
      <xdr:col>2</xdr:col>
      <xdr:colOff>151583</xdr:colOff>
      <xdr:row>2</xdr:row>
      <xdr:rowOff>216800</xdr:rowOff>
    </xdr:to>
    <xdr:pic>
      <xdr:nvPicPr>
        <xdr:cNvPr id="3" name="/xl/media/image135.png">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867833</xdr:colOff>
      <xdr:row>9</xdr:row>
      <xdr:rowOff>111227</xdr:rowOff>
    </xdr:from>
    <xdr:to>
      <xdr:col>4</xdr:col>
      <xdr:colOff>410594</xdr:colOff>
      <xdr:row>9</xdr:row>
      <xdr:rowOff>1781528</xdr:rowOff>
    </xdr:to>
    <xdr:pic>
      <xdr:nvPicPr>
        <xdr:cNvPr id="4" name="/xl/media/image136.png">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1116176</xdr:colOff>
      <xdr:row>9</xdr:row>
      <xdr:rowOff>201083</xdr:rowOff>
    </xdr:from>
    <xdr:to>
      <xdr:col>7</xdr:col>
      <xdr:colOff>1088660</xdr:colOff>
      <xdr:row>9</xdr:row>
      <xdr:rowOff>1741740</xdr:rowOff>
    </xdr:to>
    <xdr:pic>
      <xdr:nvPicPr>
        <xdr:cNvPr id="5" name="/xl/media/image137.png">
          <a:extLst>
            <a:ext uri="{FF2B5EF4-FFF2-40B4-BE49-F238E27FC236}">
              <a16:creationId xmlns:a16="http://schemas.microsoft.com/office/drawing/2014/main" id="{00000000-0008-0000-23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756341</xdr:colOff>
      <xdr:row>9</xdr:row>
      <xdr:rowOff>363362</xdr:rowOff>
    </xdr:from>
    <xdr:to>
      <xdr:col>5</xdr:col>
      <xdr:colOff>3295895</xdr:colOff>
      <xdr:row>9</xdr:row>
      <xdr:rowOff>1793826</xdr:rowOff>
    </xdr:to>
    <xdr:pic>
      <xdr:nvPicPr>
        <xdr:cNvPr id="6" name="/xl/media/image138.png">
          <a:extLst>
            <a:ext uri="{FF2B5EF4-FFF2-40B4-BE49-F238E27FC236}">
              <a16:creationId xmlns:a16="http://schemas.microsoft.com/office/drawing/2014/main" id="{00000000-0008-0000-23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8</xdr:col>
      <xdr:colOff>349250</xdr:colOff>
      <xdr:row>10</xdr:row>
      <xdr:rowOff>1628775</xdr:rowOff>
    </xdr:from>
    <xdr:to>
      <xdr:col>8</xdr:col>
      <xdr:colOff>1016000</xdr:colOff>
      <xdr:row>10</xdr:row>
      <xdr:rowOff>1865394</xdr:rowOff>
    </xdr:to>
    <xdr:sp macro="" textlink="">
      <xdr:nvSpPr>
        <xdr:cNvPr id="2" name="3 Flecha izquierda">
          <a:extLst>
            <a:ext uri="{FF2B5EF4-FFF2-40B4-BE49-F238E27FC236}">
              <a16:creationId xmlns:a16="http://schemas.microsoft.com/office/drawing/2014/main" id="{00000000-0008-0000-2400-000002000000}"/>
            </a:ext>
          </a:extLst>
        </xdr:cNvPr>
        <xdr:cNvSpPr>
          <a:spLocks noGrp="1"/>
        </xdr:cNvSpPr>
      </xdr:nvSpPr>
      <xdr:spPr>
        <a:xfrm>
          <a:off x="12839700" y="6105525"/>
          <a:ext cx="666750" cy="236619"/>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599726</xdr:colOff>
      <xdr:row>0</xdr:row>
      <xdr:rowOff>43606</xdr:rowOff>
    </xdr:from>
    <xdr:to>
      <xdr:col>2</xdr:col>
      <xdr:colOff>64044</xdr:colOff>
      <xdr:row>2</xdr:row>
      <xdr:rowOff>217715</xdr:rowOff>
    </xdr:to>
    <xdr:pic>
      <xdr:nvPicPr>
        <xdr:cNvPr id="3" name="/xl/media/image139.png">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1169093</xdr:colOff>
      <xdr:row>10</xdr:row>
      <xdr:rowOff>89303</xdr:rowOff>
    </xdr:from>
    <xdr:to>
      <xdr:col>7</xdr:col>
      <xdr:colOff>644160</xdr:colOff>
      <xdr:row>12</xdr:row>
      <xdr:rowOff>133075</xdr:rowOff>
    </xdr:to>
    <xdr:pic>
      <xdr:nvPicPr>
        <xdr:cNvPr id="4" name="/xl/media/image140.png">
          <a:extLst>
            <a:ext uri="{FF2B5EF4-FFF2-40B4-BE49-F238E27FC236}">
              <a16:creationId xmlns:a16="http://schemas.microsoft.com/office/drawing/2014/main" id="{00000000-0008-0000-24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709084</xdr:colOff>
      <xdr:row>9</xdr:row>
      <xdr:rowOff>190499</xdr:rowOff>
    </xdr:from>
    <xdr:to>
      <xdr:col>4</xdr:col>
      <xdr:colOff>643428</xdr:colOff>
      <xdr:row>10</xdr:row>
      <xdr:rowOff>1781528</xdr:rowOff>
    </xdr:to>
    <xdr:pic>
      <xdr:nvPicPr>
        <xdr:cNvPr id="5" name="/xl/media/image141.png">
          <a:extLst>
            <a:ext uri="{FF2B5EF4-FFF2-40B4-BE49-F238E27FC236}">
              <a16:creationId xmlns:a16="http://schemas.microsoft.com/office/drawing/2014/main" id="{00000000-0008-0000-24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1116175</xdr:colOff>
      <xdr:row>10</xdr:row>
      <xdr:rowOff>132150</xdr:rowOff>
    </xdr:from>
    <xdr:to>
      <xdr:col>5</xdr:col>
      <xdr:colOff>3655729</xdr:colOff>
      <xdr:row>10</xdr:row>
      <xdr:rowOff>1793826</xdr:rowOff>
    </xdr:to>
    <xdr:pic>
      <xdr:nvPicPr>
        <xdr:cNvPr id="6" name="/xl/media/image142.png">
          <a:extLst>
            <a:ext uri="{FF2B5EF4-FFF2-40B4-BE49-F238E27FC236}">
              <a16:creationId xmlns:a16="http://schemas.microsoft.com/office/drawing/2014/main" id="{00000000-0008-0000-24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8</xdr:col>
      <xdr:colOff>349250</xdr:colOff>
      <xdr:row>10</xdr:row>
      <xdr:rowOff>1628775</xdr:rowOff>
    </xdr:from>
    <xdr:to>
      <xdr:col>8</xdr:col>
      <xdr:colOff>1016000</xdr:colOff>
      <xdr:row>10</xdr:row>
      <xdr:rowOff>1865394</xdr:rowOff>
    </xdr:to>
    <xdr:sp macro="" textlink="">
      <xdr:nvSpPr>
        <xdr:cNvPr id="2" name="3 Flecha izquierda">
          <a:extLst>
            <a:ext uri="{FF2B5EF4-FFF2-40B4-BE49-F238E27FC236}">
              <a16:creationId xmlns:a16="http://schemas.microsoft.com/office/drawing/2014/main" id="{00000000-0008-0000-2500-000002000000}"/>
            </a:ext>
          </a:extLst>
        </xdr:cNvPr>
        <xdr:cNvSpPr>
          <a:spLocks noGrp="1"/>
        </xdr:cNvSpPr>
      </xdr:nvSpPr>
      <xdr:spPr>
        <a:xfrm>
          <a:off x="13208000" y="9807575"/>
          <a:ext cx="666750" cy="236619"/>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708478</xdr:colOff>
      <xdr:row>2</xdr:row>
      <xdr:rowOff>226325</xdr:rowOff>
    </xdr:to>
    <xdr:pic>
      <xdr:nvPicPr>
        <xdr:cNvPr id="3" name="/xl/media/image143.png">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3</xdr:col>
      <xdr:colOff>31751</xdr:colOff>
      <xdr:row>9</xdr:row>
      <xdr:rowOff>190499</xdr:rowOff>
    </xdr:from>
    <xdr:to>
      <xdr:col>4</xdr:col>
      <xdr:colOff>112144</xdr:colOff>
      <xdr:row>12</xdr:row>
      <xdr:rowOff>141111</xdr:rowOff>
    </xdr:to>
    <xdr:pic>
      <xdr:nvPicPr>
        <xdr:cNvPr id="4" name="/xl/media/image144.png">
          <a:extLst>
            <a:ext uri="{FF2B5EF4-FFF2-40B4-BE49-F238E27FC236}">
              <a16:creationId xmlns:a16="http://schemas.microsoft.com/office/drawing/2014/main" id="{00000000-0008-0000-25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946842</xdr:colOff>
      <xdr:row>10</xdr:row>
      <xdr:rowOff>355100</xdr:rowOff>
    </xdr:from>
    <xdr:to>
      <xdr:col>5</xdr:col>
      <xdr:colOff>3486396</xdr:colOff>
      <xdr:row>13</xdr:row>
      <xdr:rowOff>151293</xdr:rowOff>
    </xdr:to>
    <xdr:pic>
      <xdr:nvPicPr>
        <xdr:cNvPr id="5" name="/xl/media/image145.png">
          <a:extLst>
            <a:ext uri="{FF2B5EF4-FFF2-40B4-BE49-F238E27FC236}">
              <a16:creationId xmlns:a16="http://schemas.microsoft.com/office/drawing/2014/main" id="{00000000-0008-0000-25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963896</xdr:colOff>
      <xdr:row>10</xdr:row>
      <xdr:rowOff>539750</xdr:rowOff>
    </xdr:from>
    <xdr:to>
      <xdr:col>7</xdr:col>
      <xdr:colOff>1037166</xdr:colOff>
      <xdr:row>11</xdr:row>
      <xdr:rowOff>39037</xdr:rowOff>
    </xdr:to>
    <xdr:pic>
      <xdr:nvPicPr>
        <xdr:cNvPr id="6" name="/xl/media/image146.png">
          <a:extLst>
            <a:ext uri="{FF2B5EF4-FFF2-40B4-BE49-F238E27FC236}">
              <a16:creationId xmlns:a16="http://schemas.microsoft.com/office/drawing/2014/main" id="{00000000-0008-0000-25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8</xdr:col>
      <xdr:colOff>349250</xdr:colOff>
      <xdr:row>9</xdr:row>
      <xdr:rowOff>1628775</xdr:rowOff>
    </xdr:from>
    <xdr:to>
      <xdr:col>8</xdr:col>
      <xdr:colOff>1016000</xdr:colOff>
      <xdr:row>9</xdr:row>
      <xdr:rowOff>1865394</xdr:rowOff>
    </xdr:to>
    <xdr:sp macro="" textlink="">
      <xdr:nvSpPr>
        <xdr:cNvPr id="2" name="3 Flecha izquierda">
          <a:extLst>
            <a:ext uri="{FF2B5EF4-FFF2-40B4-BE49-F238E27FC236}">
              <a16:creationId xmlns:a16="http://schemas.microsoft.com/office/drawing/2014/main" id="{00000000-0008-0000-2600-000002000000}"/>
            </a:ext>
          </a:extLst>
        </xdr:cNvPr>
        <xdr:cNvSpPr>
          <a:spLocks noGrp="1"/>
        </xdr:cNvSpPr>
      </xdr:nvSpPr>
      <xdr:spPr>
        <a:xfrm>
          <a:off x="14998700" y="8410575"/>
          <a:ext cx="666750" cy="236619"/>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1010738</xdr:colOff>
      <xdr:row>2</xdr:row>
      <xdr:rowOff>165365</xdr:rowOff>
    </xdr:to>
    <xdr:pic>
      <xdr:nvPicPr>
        <xdr:cNvPr id="3" name="/xl/media/image147.png">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1059146</xdr:colOff>
      <xdr:row>9</xdr:row>
      <xdr:rowOff>23181</xdr:rowOff>
    </xdr:from>
    <xdr:to>
      <xdr:col>7</xdr:col>
      <xdr:colOff>954616</xdr:colOff>
      <xdr:row>9</xdr:row>
      <xdr:rowOff>1766237</xdr:rowOff>
    </xdr:to>
    <xdr:pic>
      <xdr:nvPicPr>
        <xdr:cNvPr id="4" name="/xl/media/image148.png">
          <a:extLst>
            <a:ext uri="{FF2B5EF4-FFF2-40B4-BE49-F238E27FC236}">
              <a16:creationId xmlns:a16="http://schemas.microsoft.com/office/drawing/2014/main" id="{00000000-0008-0000-26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825499</xdr:colOff>
      <xdr:row>7</xdr:row>
      <xdr:rowOff>278799</xdr:rowOff>
    </xdr:from>
    <xdr:to>
      <xdr:col>3</xdr:col>
      <xdr:colOff>1720809</xdr:colOff>
      <xdr:row>9</xdr:row>
      <xdr:rowOff>1792113</xdr:rowOff>
    </xdr:to>
    <xdr:pic>
      <xdr:nvPicPr>
        <xdr:cNvPr id="5" name="/xl/media/image149.png">
          <a:extLst>
            <a:ext uri="{FF2B5EF4-FFF2-40B4-BE49-F238E27FC236}">
              <a16:creationId xmlns:a16="http://schemas.microsoft.com/office/drawing/2014/main" id="{00000000-0008-0000-26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1412508</xdr:colOff>
      <xdr:row>8</xdr:row>
      <xdr:rowOff>296334</xdr:rowOff>
    </xdr:from>
    <xdr:to>
      <xdr:col>5</xdr:col>
      <xdr:colOff>3952062</xdr:colOff>
      <xdr:row>9</xdr:row>
      <xdr:rowOff>1844627</xdr:rowOff>
    </xdr:to>
    <xdr:pic>
      <xdr:nvPicPr>
        <xdr:cNvPr id="6" name="/xl/media/image150.png">
          <a:extLst>
            <a:ext uri="{FF2B5EF4-FFF2-40B4-BE49-F238E27FC236}">
              <a16:creationId xmlns:a16="http://schemas.microsoft.com/office/drawing/2014/main" id="{00000000-0008-0000-26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8</xdr:col>
      <xdr:colOff>137583</xdr:colOff>
      <xdr:row>9</xdr:row>
      <xdr:rowOff>1610783</xdr:rowOff>
    </xdr:from>
    <xdr:to>
      <xdr:col>8</xdr:col>
      <xdr:colOff>785283</xdr:colOff>
      <xdr:row>9</xdr:row>
      <xdr:rowOff>1873250</xdr:rowOff>
    </xdr:to>
    <xdr:sp macro="" textlink="">
      <xdr:nvSpPr>
        <xdr:cNvPr id="2" name="3 Flecha izquierda">
          <a:extLst>
            <a:ext uri="{FF2B5EF4-FFF2-40B4-BE49-F238E27FC236}">
              <a16:creationId xmlns:a16="http://schemas.microsoft.com/office/drawing/2014/main" id="{00000000-0008-0000-2700-000002000000}"/>
            </a:ext>
          </a:extLst>
        </xdr:cNvPr>
        <xdr:cNvSpPr>
          <a:spLocks noGrp="1"/>
        </xdr:cNvSpPr>
      </xdr:nvSpPr>
      <xdr:spPr>
        <a:xfrm>
          <a:off x="13906500" y="7304616"/>
          <a:ext cx="647700" cy="262467"/>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2</xdr:col>
      <xdr:colOff>27758</xdr:colOff>
      <xdr:row>2</xdr:row>
      <xdr:rowOff>175525</xdr:rowOff>
    </xdr:to>
    <xdr:pic>
      <xdr:nvPicPr>
        <xdr:cNvPr id="3" name="/xl/media/image151.png">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752230</xdr:colOff>
      <xdr:row>8</xdr:row>
      <xdr:rowOff>305859</xdr:rowOff>
    </xdr:from>
    <xdr:to>
      <xdr:col>7</xdr:col>
      <xdr:colOff>668867</xdr:colOff>
      <xdr:row>10</xdr:row>
      <xdr:rowOff>19986</xdr:rowOff>
    </xdr:to>
    <xdr:pic>
      <xdr:nvPicPr>
        <xdr:cNvPr id="4" name="/xl/media/image152.png">
          <a:extLst>
            <a:ext uri="{FF2B5EF4-FFF2-40B4-BE49-F238E27FC236}">
              <a16:creationId xmlns:a16="http://schemas.microsoft.com/office/drawing/2014/main" id="{00000000-0008-0000-27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613833</xdr:colOff>
      <xdr:row>7</xdr:row>
      <xdr:rowOff>10583</xdr:rowOff>
    </xdr:from>
    <xdr:to>
      <xdr:col>3</xdr:col>
      <xdr:colOff>1456227</xdr:colOff>
      <xdr:row>10</xdr:row>
      <xdr:rowOff>246945</xdr:rowOff>
    </xdr:to>
    <xdr:pic>
      <xdr:nvPicPr>
        <xdr:cNvPr id="5" name="/xl/media/image153.png">
          <a:extLst>
            <a:ext uri="{FF2B5EF4-FFF2-40B4-BE49-F238E27FC236}">
              <a16:creationId xmlns:a16="http://schemas.microsoft.com/office/drawing/2014/main" id="{00000000-0008-0000-27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798675</xdr:colOff>
      <xdr:row>8</xdr:row>
      <xdr:rowOff>211667</xdr:rowOff>
    </xdr:from>
    <xdr:to>
      <xdr:col>5</xdr:col>
      <xdr:colOff>3338229</xdr:colOff>
      <xdr:row>10</xdr:row>
      <xdr:rowOff>98376</xdr:rowOff>
    </xdr:to>
    <xdr:pic>
      <xdr:nvPicPr>
        <xdr:cNvPr id="6" name="/xl/media/image154.png">
          <a:extLst>
            <a:ext uri="{FF2B5EF4-FFF2-40B4-BE49-F238E27FC236}">
              <a16:creationId xmlns:a16="http://schemas.microsoft.com/office/drawing/2014/main" id="{00000000-0008-0000-27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8</xdr:col>
      <xdr:colOff>137583</xdr:colOff>
      <xdr:row>10</xdr:row>
      <xdr:rowOff>1610783</xdr:rowOff>
    </xdr:from>
    <xdr:to>
      <xdr:col>8</xdr:col>
      <xdr:colOff>785283</xdr:colOff>
      <xdr:row>10</xdr:row>
      <xdr:rowOff>1873250</xdr:rowOff>
    </xdr:to>
    <xdr:sp macro="" textlink="">
      <xdr:nvSpPr>
        <xdr:cNvPr id="2" name="3 Flecha izquierda">
          <a:extLst>
            <a:ext uri="{FF2B5EF4-FFF2-40B4-BE49-F238E27FC236}">
              <a16:creationId xmlns:a16="http://schemas.microsoft.com/office/drawing/2014/main" id="{00000000-0008-0000-2800-000002000000}"/>
            </a:ext>
          </a:extLst>
        </xdr:cNvPr>
        <xdr:cNvSpPr>
          <a:spLocks noGrp="1"/>
        </xdr:cNvSpPr>
      </xdr:nvSpPr>
      <xdr:spPr>
        <a:xfrm>
          <a:off x="13917083" y="7294033"/>
          <a:ext cx="647700" cy="262467"/>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754198</xdr:colOff>
      <xdr:row>2</xdr:row>
      <xdr:rowOff>150125</xdr:rowOff>
    </xdr:to>
    <xdr:pic>
      <xdr:nvPicPr>
        <xdr:cNvPr id="3" name="/xl/media/image155.png">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613833</xdr:colOff>
      <xdr:row>9</xdr:row>
      <xdr:rowOff>292745</xdr:rowOff>
    </xdr:from>
    <xdr:to>
      <xdr:col>3</xdr:col>
      <xdr:colOff>1119677</xdr:colOff>
      <xdr:row>14</xdr:row>
      <xdr:rowOff>148519</xdr:rowOff>
    </xdr:to>
    <xdr:pic>
      <xdr:nvPicPr>
        <xdr:cNvPr id="4" name="/xl/media/image156.png">
          <a:extLst>
            <a:ext uri="{FF2B5EF4-FFF2-40B4-BE49-F238E27FC236}">
              <a16:creationId xmlns:a16="http://schemas.microsoft.com/office/drawing/2014/main" id="{00000000-0008-0000-28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736723</xdr:colOff>
      <xdr:row>10</xdr:row>
      <xdr:rowOff>301962</xdr:rowOff>
    </xdr:from>
    <xdr:to>
      <xdr:col>7</xdr:col>
      <xdr:colOff>611026</xdr:colOff>
      <xdr:row>12</xdr:row>
      <xdr:rowOff>43221</xdr:rowOff>
    </xdr:to>
    <xdr:pic>
      <xdr:nvPicPr>
        <xdr:cNvPr id="5" name="/xl/media/image157.png">
          <a:extLst>
            <a:ext uri="{FF2B5EF4-FFF2-40B4-BE49-F238E27FC236}">
              <a16:creationId xmlns:a16="http://schemas.microsoft.com/office/drawing/2014/main" id="{00000000-0008-0000-28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1291167</xdr:colOff>
      <xdr:row>10</xdr:row>
      <xdr:rowOff>222250</xdr:rowOff>
    </xdr:from>
    <xdr:to>
      <xdr:col>5</xdr:col>
      <xdr:colOff>3830721</xdr:colOff>
      <xdr:row>12</xdr:row>
      <xdr:rowOff>121611</xdr:rowOff>
    </xdr:to>
    <xdr:pic>
      <xdr:nvPicPr>
        <xdr:cNvPr id="6" name="/xl/media/image158.png">
          <a:extLst>
            <a:ext uri="{FF2B5EF4-FFF2-40B4-BE49-F238E27FC236}">
              <a16:creationId xmlns:a16="http://schemas.microsoft.com/office/drawing/2014/main" id="{00000000-0008-0000-28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8</xdr:col>
      <xdr:colOff>137583</xdr:colOff>
      <xdr:row>9</xdr:row>
      <xdr:rowOff>1610783</xdr:rowOff>
    </xdr:from>
    <xdr:to>
      <xdr:col>8</xdr:col>
      <xdr:colOff>785283</xdr:colOff>
      <xdr:row>9</xdr:row>
      <xdr:rowOff>1873250</xdr:rowOff>
    </xdr:to>
    <xdr:sp macro="" textlink="">
      <xdr:nvSpPr>
        <xdr:cNvPr id="2" name="3 Flecha izquierda">
          <a:extLst>
            <a:ext uri="{FF2B5EF4-FFF2-40B4-BE49-F238E27FC236}">
              <a16:creationId xmlns:a16="http://schemas.microsoft.com/office/drawing/2014/main" id="{00000000-0008-0000-2900-000002000000}"/>
            </a:ext>
          </a:extLst>
        </xdr:cNvPr>
        <xdr:cNvSpPr>
          <a:spLocks noGrp="1"/>
        </xdr:cNvSpPr>
      </xdr:nvSpPr>
      <xdr:spPr>
        <a:xfrm>
          <a:off x="16044333" y="8449733"/>
          <a:ext cx="647700" cy="262467"/>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1117418</xdr:colOff>
      <xdr:row>2</xdr:row>
      <xdr:rowOff>106945</xdr:rowOff>
    </xdr:to>
    <xdr:pic>
      <xdr:nvPicPr>
        <xdr:cNvPr id="3" name="/xl/media/image159.png">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920750</xdr:colOff>
      <xdr:row>8</xdr:row>
      <xdr:rowOff>321047</xdr:rowOff>
    </xdr:from>
    <xdr:to>
      <xdr:col>3</xdr:col>
      <xdr:colOff>1214928</xdr:colOff>
      <xdr:row>13</xdr:row>
      <xdr:rowOff>136878</xdr:rowOff>
    </xdr:to>
    <xdr:pic>
      <xdr:nvPicPr>
        <xdr:cNvPr id="4" name="/xl/media/image160.png">
          <a:extLst>
            <a:ext uri="{FF2B5EF4-FFF2-40B4-BE49-F238E27FC236}">
              <a16:creationId xmlns:a16="http://schemas.microsoft.com/office/drawing/2014/main" id="{00000000-0008-0000-29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1689224</xdr:colOff>
      <xdr:row>9</xdr:row>
      <xdr:rowOff>334574</xdr:rowOff>
    </xdr:from>
    <xdr:to>
      <xdr:col>7</xdr:col>
      <xdr:colOff>1161360</xdr:colOff>
      <xdr:row>11</xdr:row>
      <xdr:rowOff>64389</xdr:rowOff>
    </xdr:to>
    <xdr:pic>
      <xdr:nvPicPr>
        <xdr:cNvPr id="5" name="/xl/media/image161.png">
          <a:extLst>
            <a:ext uri="{FF2B5EF4-FFF2-40B4-BE49-F238E27FC236}">
              <a16:creationId xmlns:a16="http://schemas.microsoft.com/office/drawing/2014/main" id="{00000000-0008-0000-29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973668</xdr:colOff>
      <xdr:row>9</xdr:row>
      <xdr:rowOff>254000</xdr:rowOff>
    </xdr:from>
    <xdr:to>
      <xdr:col>5</xdr:col>
      <xdr:colOff>3513222</xdr:colOff>
      <xdr:row>11</xdr:row>
      <xdr:rowOff>142779</xdr:rowOff>
    </xdr:to>
    <xdr:pic>
      <xdr:nvPicPr>
        <xdr:cNvPr id="6" name="/xl/media/image162.png">
          <a:extLst>
            <a:ext uri="{FF2B5EF4-FFF2-40B4-BE49-F238E27FC236}">
              <a16:creationId xmlns:a16="http://schemas.microsoft.com/office/drawing/2014/main" id="{00000000-0008-0000-29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8</xdr:col>
      <xdr:colOff>137583</xdr:colOff>
      <xdr:row>9</xdr:row>
      <xdr:rowOff>1610783</xdr:rowOff>
    </xdr:from>
    <xdr:to>
      <xdr:col>8</xdr:col>
      <xdr:colOff>785283</xdr:colOff>
      <xdr:row>9</xdr:row>
      <xdr:rowOff>1873250</xdr:rowOff>
    </xdr:to>
    <xdr:sp macro="" textlink="">
      <xdr:nvSpPr>
        <xdr:cNvPr id="2" name="3 Flecha izquierda">
          <a:extLst>
            <a:ext uri="{FF2B5EF4-FFF2-40B4-BE49-F238E27FC236}">
              <a16:creationId xmlns:a16="http://schemas.microsoft.com/office/drawing/2014/main" id="{00000000-0008-0000-2A00-000002000000}"/>
            </a:ext>
          </a:extLst>
        </xdr:cNvPr>
        <xdr:cNvSpPr>
          <a:spLocks noGrp="1"/>
        </xdr:cNvSpPr>
      </xdr:nvSpPr>
      <xdr:spPr>
        <a:xfrm>
          <a:off x="15237883" y="7586133"/>
          <a:ext cx="647700" cy="262467"/>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957398</xdr:colOff>
      <xdr:row>2</xdr:row>
      <xdr:rowOff>195845</xdr:rowOff>
    </xdr:to>
    <xdr:pic>
      <xdr:nvPicPr>
        <xdr:cNvPr id="3" name="/xl/media/image163.png">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908012</xdr:colOff>
      <xdr:row>7</xdr:row>
      <xdr:rowOff>335444</xdr:rowOff>
    </xdr:from>
    <xdr:to>
      <xdr:col>4</xdr:col>
      <xdr:colOff>285750</xdr:colOff>
      <xdr:row>11</xdr:row>
      <xdr:rowOff>31046</xdr:rowOff>
    </xdr:to>
    <xdr:pic>
      <xdr:nvPicPr>
        <xdr:cNvPr id="4" name="/xl/media/image164.png">
          <a:extLst>
            <a:ext uri="{FF2B5EF4-FFF2-40B4-BE49-F238E27FC236}">
              <a16:creationId xmlns:a16="http://schemas.microsoft.com/office/drawing/2014/main" id="{00000000-0008-0000-2A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1234140</xdr:colOff>
      <xdr:row>8</xdr:row>
      <xdr:rowOff>285749</xdr:rowOff>
    </xdr:from>
    <xdr:to>
      <xdr:col>7</xdr:col>
      <xdr:colOff>751417</xdr:colOff>
      <xdr:row>9</xdr:row>
      <xdr:rowOff>1641306</xdr:rowOff>
    </xdr:to>
    <xdr:pic>
      <xdr:nvPicPr>
        <xdr:cNvPr id="5" name="/xl/media/image165.png">
          <a:extLst>
            <a:ext uri="{FF2B5EF4-FFF2-40B4-BE49-F238E27FC236}">
              <a16:creationId xmlns:a16="http://schemas.microsoft.com/office/drawing/2014/main" id="{00000000-0008-0000-2A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656168</xdr:colOff>
      <xdr:row>9</xdr:row>
      <xdr:rowOff>141361</xdr:rowOff>
    </xdr:from>
    <xdr:to>
      <xdr:col>5</xdr:col>
      <xdr:colOff>2942167</xdr:colOff>
      <xdr:row>9</xdr:row>
      <xdr:rowOff>1795758</xdr:rowOff>
    </xdr:to>
    <xdr:pic>
      <xdr:nvPicPr>
        <xdr:cNvPr id="6" name="/xl/media/image166.png">
          <a:extLst>
            <a:ext uri="{FF2B5EF4-FFF2-40B4-BE49-F238E27FC236}">
              <a16:creationId xmlns:a16="http://schemas.microsoft.com/office/drawing/2014/main" id="{00000000-0008-0000-2A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8</xdr:col>
      <xdr:colOff>137583</xdr:colOff>
      <xdr:row>9</xdr:row>
      <xdr:rowOff>1610783</xdr:rowOff>
    </xdr:from>
    <xdr:to>
      <xdr:col>8</xdr:col>
      <xdr:colOff>785283</xdr:colOff>
      <xdr:row>9</xdr:row>
      <xdr:rowOff>1873250</xdr:rowOff>
    </xdr:to>
    <xdr:sp macro="" textlink="">
      <xdr:nvSpPr>
        <xdr:cNvPr id="2" name="3 Flecha izquierda">
          <a:extLst>
            <a:ext uri="{FF2B5EF4-FFF2-40B4-BE49-F238E27FC236}">
              <a16:creationId xmlns:a16="http://schemas.microsoft.com/office/drawing/2014/main" id="{00000000-0008-0000-2B00-000002000000}"/>
            </a:ext>
          </a:extLst>
        </xdr:cNvPr>
        <xdr:cNvSpPr>
          <a:spLocks noGrp="1"/>
        </xdr:cNvSpPr>
      </xdr:nvSpPr>
      <xdr:spPr>
        <a:xfrm>
          <a:off x="14977533" y="7751233"/>
          <a:ext cx="647700" cy="262467"/>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1185998</xdr:colOff>
      <xdr:row>2</xdr:row>
      <xdr:rowOff>112025</xdr:rowOff>
    </xdr:to>
    <xdr:pic>
      <xdr:nvPicPr>
        <xdr:cNvPr id="3" name="/xl/media/image167.png">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994834</xdr:colOff>
      <xdr:row>9</xdr:row>
      <xdr:rowOff>537276</xdr:rowOff>
    </xdr:from>
    <xdr:to>
      <xdr:col>7</xdr:col>
      <xdr:colOff>465666</xdr:colOff>
      <xdr:row>9</xdr:row>
      <xdr:rowOff>1714501</xdr:rowOff>
    </xdr:to>
    <xdr:pic>
      <xdr:nvPicPr>
        <xdr:cNvPr id="4" name="/xl/media/image168.png">
          <a:extLst>
            <a:ext uri="{FF2B5EF4-FFF2-40B4-BE49-F238E27FC236}">
              <a16:creationId xmlns:a16="http://schemas.microsoft.com/office/drawing/2014/main" id="{00000000-0008-0000-2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603251</xdr:colOff>
      <xdr:row>8</xdr:row>
      <xdr:rowOff>21167</xdr:rowOff>
    </xdr:from>
    <xdr:to>
      <xdr:col>4</xdr:col>
      <xdr:colOff>12740</xdr:colOff>
      <xdr:row>10</xdr:row>
      <xdr:rowOff>31045</xdr:rowOff>
    </xdr:to>
    <xdr:pic>
      <xdr:nvPicPr>
        <xdr:cNvPr id="5" name="/xl/media/image169.png">
          <a:extLst>
            <a:ext uri="{FF2B5EF4-FFF2-40B4-BE49-F238E27FC236}">
              <a16:creationId xmlns:a16="http://schemas.microsoft.com/office/drawing/2014/main" id="{00000000-0008-0000-2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848825</xdr:colOff>
      <xdr:row>9</xdr:row>
      <xdr:rowOff>271619</xdr:rowOff>
    </xdr:from>
    <xdr:to>
      <xdr:col>5</xdr:col>
      <xdr:colOff>2794001</xdr:colOff>
      <xdr:row>11</xdr:row>
      <xdr:rowOff>7173</xdr:rowOff>
    </xdr:to>
    <xdr:pic>
      <xdr:nvPicPr>
        <xdr:cNvPr id="6" name="/xl/media/image170.png">
          <a:extLst>
            <a:ext uri="{FF2B5EF4-FFF2-40B4-BE49-F238E27FC236}">
              <a16:creationId xmlns:a16="http://schemas.microsoft.com/office/drawing/2014/main" id="{00000000-0008-0000-2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2C00-000002000000}"/>
            </a:ext>
          </a:extLst>
        </xdr:cNvPr>
        <xdr:cNvSpPr>
          <a:spLocks noGrp="1"/>
        </xdr:cNvSpPr>
      </xdr:nvSpPr>
      <xdr:spPr>
        <a:xfrm flipV="1">
          <a:off x="14446250" y="8466667"/>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474540</xdr:colOff>
      <xdr:row>0</xdr:row>
      <xdr:rowOff>56305</xdr:rowOff>
    </xdr:from>
    <xdr:to>
      <xdr:col>1</xdr:col>
      <xdr:colOff>815158</xdr:colOff>
      <xdr:row>2</xdr:row>
      <xdr:rowOff>228600</xdr:rowOff>
    </xdr:to>
    <xdr:pic>
      <xdr:nvPicPr>
        <xdr:cNvPr id="3" name="/xl/media/image171.png">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391584</xdr:colOff>
      <xdr:row>9</xdr:row>
      <xdr:rowOff>95249</xdr:rowOff>
    </xdr:from>
    <xdr:to>
      <xdr:col>4</xdr:col>
      <xdr:colOff>679495</xdr:colOff>
      <xdr:row>10</xdr:row>
      <xdr:rowOff>121708</xdr:rowOff>
    </xdr:to>
    <xdr:pic>
      <xdr:nvPicPr>
        <xdr:cNvPr id="4" name="/xl/media/image172.png">
          <a:extLst>
            <a:ext uri="{FF2B5EF4-FFF2-40B4-BE49-F238E27FC236}">
              <a16:creationId xmlns:a16="http://schemas.microsoft.com/office/drawing/2014/main" id="{00000000-0008-0000-2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878416</xdr:colOff>
      <xdr:row>9</xdr:row>
      <xdr:rowOff>31751</xdr:rowOff>
    </xdr:from>
    <xdr:to>
      <xdr:col>5</xdr:col>
      <xdr:colOff>3407833</xdr:colOff>
      <xdr:row>11</xdr:row>
      <xdr:rowOff>6383</xdr:rowOff>
    </xdr:to>
    <xdr:pic>
      <xdr:nvPicPr>
        <xdr:cNvPr id="5" name="/xl/media/image173.png">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6</xdr:col>
      <xdr:colOff>1206500</xdr:colOff>
      <xdr:row>9</xdr:row>
      <xdr:rowOff>338666</xdr:rowOff>
    </xdr:from>
    <xdr:to>
      <xdr:col>7</xdr:col>
      <xdr:colOff>956733</xdr:colOff>
      <xdr:row>9</xdr:row>
      <xdr:rowOff>1453091</xdr:rowOff>
    </xdr:to>
    <xdr:pic>
      <xdr:nvPicPr>
        <xdr:cNvPr id="6" name="/xl/media/image174.png">
          <a:extLst>
            <a:ext uri="{FF2B5EF4-FFF2-40B4-BE49-F238E27FC236}">
              <a16:creationId xmlns:a16="http://schemas.microsoft.com/office/drawing/2014/main" id="{00000000-0008-0000-2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8</xdr:col>
      <xdr:colOff>137583</xdr:colOff>
      <xdr:row>14</xdr:row>
      <xdr:rowOff>1397000</xdr:rowOff>
    </xdr:from>
    <xdr:to>
      <xdr:col>8</xdr:col>
      <xdr:colOff>785283</xdr:colOff>
      <xdr:row>14</xdr:row>
      <xdr:rowOff>1610783</xdr:rowOff>
    </xdr:to>
    <xdr:sp macro="" textlink="">
      <xdr:nvSpPr>
        <xdr:cNvPr id="2" name="3 Flecha izquierda">
          <a:extLst>
            <a:ext uri="{FF2B5EF4-FFF2-40B4-BE49-F238E27FC236}">
              <a16:creationId xmlns:a16="http://schemas.microsoft.com/office/drawing/2014/main" id="{00000000-0008-0000-2D00-000002000000}"/>
            </a:ext>
          </a:extLst>
        </xdr:cNvPr>
        <xdr:cNvSpPr>
          <a:spLocks noGrp="1"/>
        </xdr:cNvSpPr>
      </xdr:nvSpPr>
      <xdr:spPr>
        <a:xfrm flipV="1">
          <a:off x="15631583" y="84836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944698</xdr:colOff>
      <xdr:row>2</xdr:row>
      <xdr:rowOff>134885</xdr:rowOff>
    </xdr:to>
    <xdr:pic>
      <xdr:nvPicPr>
        <xdr:cNvPr id="3" name="/xl/media/image175.png">
          <a:extLst>
            <a:ext uri="{FF2B5EF4-FFF2-40B4-BE49-F238E27FC236}">
              <a16:creationId xmlns:a16="http://schemas.microsoft.com/office/drawing/2014/main" id="{00000000-0008-0000-2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740834</xdr:colOff>
      <xdr:row>14</xdr:row>
      <xdr:rowOff>243417</xdr:rowOff>
    </xdr:from>
    <xdr:to>
      <xdr:col>4</xdr:col>
      <xdr:colOff>338666</xdr:colOff>
      <xdr:row>15</xdr:row>
      <xdr:rowOff>45510</xdr:rowOff>
    </xdr:to>
    <xdr:pic>
      <xdr:nvPicPr>
        <xdr:cNvPr id="4" name="/xl/media/image176.png">
          <a:extLst>
            <a:ext uri="{FF2B5EF4-FFF2-40B4-BE49-F238E27FC236}">
              <a16:creationId xmlns:a16="http://schemas.microsoft.com/office/drawing/2014/main" id="{00000000-0008-0000-2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486833</xdr:colOff>
      <xdr:row>14</xdr:row>
      <xdr:rowOff>254000</xdr:rowOff>
    </xdr:from>
    <xdr:to>
      <xdr:col>7</xdr:col>
      <xdr:colOff>484716</xdr:colOff>
      <xdr:row>14</xdr:row>
      <xdr:rowOff>1368425</xdr:rowOff>
    </xdr:to>
    <xdr:pic>
      <xdr:nvPicPr>
        <xdr:cNvPr id="5" name="/xl/media/image177.png">
          <a:extLst>
            <a:ext uri="{FF2B5EF4-FFF2-40B4-BE49-F238E27FC236}">
              <a16:creationId xmlns:a16="http://schemas.microsoft.com/office/drawing/2014/main" id="{00000000-0008-0000-2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984250</xdr:colOff>
      <xdr:row>14</xdr:row>
      <xdr:rowOff>42333</xdr:rowOff>
    </xdr:from>
    <xdr:to>
      <xdr:col>5</xdr:col>
      <xdr:colOff>3513667</xdr:colOff>
      <xdr:row>16</xdr:row>
      <xdr:rowOff>16965</xdr:rowOff>
    </xdr:to>
    <xdr:pic>
      <xdr:nvPicPr>
        <xdr:cNvPr id="6" name="/xl/media/image178.png">
          <a:extLst>
            <a:ext uri="{FF2B5EF4-FFF2-40B4-BE49-F238E27FC236}">
              <a16:creationId xmlns:a16="http://schemas.microsoft.com/office/drawing/2014/main" id="{00000000-0008-0000-2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2E00-000002000000}"/>
            </a:ext>
          </a:extLst>
        </xdr:cNvPr>
        <xdr:cNvSpPr>
          <a:spLocks noGrp="1"/>
        </xdr:cNvSpPr>
      </xdr:nvSpPr>
      <xdr:spPr>
        <a:xfrm flipV="1">
          <a:off x="14444133" y="2152015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931998</xdr:colOff>
      <xdr:row>2</xdr:row>
      <xdr:rowOff>172985</xdr:rowOff>
    </xdr:to>
    <xdr:pic>
      <xdr:nvPicPr>
        <xdr:cNvPr id="3" name="/xl/media/image179.png">
          <a:extLst>
            <a:ext uri="{FF2B5EF4-FFF2-40B4-BE49-F238E27FC236}">
              <a16:creationId xmlns:a16="http://schemas.microsoft.com/office/drawing/2014/main" id="{00000000-0008-0000-2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740834</xdr:colOff>
      <xdr:row>9</xdr:row>
      <xdr:rowOff>243417</xdr:rowOff>
    </xdr:from>
    <xdr:to>
      <xdr:col>4</xdr:col>
      <xdr:colOff>249766</xdr:colOff>
      <xdr:row>10</xdr:row>
      <xdr:rowOff>153460</xdr:rowOff>
    </xdr:to>
    <xdr:pic>
      <xdr:nvPicPr>
        <xdr:cNvPr id="4" name="/xl/media/image180.png">
          <a:extLst>
            <a:ext uri="{FF2B5EF4-FFF2-40B4-BE49-F238E27FC236}">
              <a16:creationId xmlns:a16="http://schemas.microsoft.com/office/drawing/2014/main" id="{00000000-0008-0000-2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486833</xdr:colOff>
      <xdr:row>9</xdr:row>
      <xdr:rowOff>254000</xdr:rowOff>
    </xdr:from>
    <xdr:to>
      <xdr:col>7</xdr:col>
      <xdr:colOff>814916</xdr:colOff>
      <xdr:row>9</xdr:row>
      <xdr:rowOff>1368425</xdr:rowOff>
    </xdr:to>
    <xdr:pic>
      <xdr:nvPicPr>
        <xdr:cNvPr id="5" name="/xl/media/image181.png">
          <a:extLst>
            <a:ext uri="{FF2B5EF4-FFF2-40B4-BE49-F238E27FC236}">
              <a16:creationId xmlns:a16="http://schemas.microsoft.com/office/drawing/2014/main" id="{00000000-0008-0000-2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878416</xdr:colOff>
      <xdr:row>9</xdr:row>
      <xdr:rowOff>116416</xdr:rowOff>
    </xdr:from>
    <xdr:to>
      <xdr:col>6</xdr:col>
      <xdr:colOff>148166</xdr:colOff>
      <xdr:row>10</xdr:row>
      <xdr:rowOff>249798</xdr:rowOff>
    </xdr:to>
    <xdr:pic>
      <xdr:nvPicPr>
        <xdr:cNvPr id="6" name="/xl/media/image182.png">
          <a:extLst>
            <a:ext uri="{FF2B5EF4-FFF2-40B4-BE49-F238E27FC236}">
              <a16:creationId xmlns:a16="http://schemas.microsoft.com/office/drawing/2014/main" id="{00000000-0008-0000-2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2F00-000002000000}"/>
            </a:ext>
          </a:extLst>
        </xdr:cNvPr>
        <xdr:cNvSpPr>
          <a:spLocks noGrp="1"/>
        </xdr:cNvSpPr>
      </xdr:nvSpPr>
      <xdr:spPr>
        <a:xfrm flipV="1">
          <a:off x="13193183" y="65659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919298</xdr:colOff>
      <xdr:row>2</xdr:row>
      <xdr:rowOff>157745</xdr:rowOff>
    </xdr:to>
    <xdr:pic>
      <xdr:nvPicPr>
        <xdr:cNvPr id="3" name="/xl/media/image183.png">
          <a:extLst>
            <a:ext uri="{FF2B5EF4-FFF2-40B4-BE49-F238E27FC236}">
              <a16:creationId xmlns:a16="http://schemas.microsoft.com/office/drawing/2014/main" id="{00000000-0008-0000-2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740834</xdr:colOff>
      <xdr:row>9</xdr:row>
      <xdr:rowOff>243417</xdr:rowOff>
    </xdr:from>
    <xdr:to>
      <xdr:col>4</xdr:col>
      <xdr:colOff>389466</xdr:colOff>
      <xdr:row>10</xdr:row>
      <xdr:rowOff>255060</xdr:rowOff>
    </xdr:to>
    <xdr:pic>
      <xdr:nvPicPr>
        <xdr:cNvPr id="4" name="/xl/media/image184.png">
          <a:extLst>
            <a:ext uri="{FF2B5EF4-FFF2-40B4-BE49-F238E27FC236}">
              <a16:creationId xmlns:a16="http://schemas.microsoft.com/office/drawing/2014/main" id="{00000000-0008-0000-2F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486833</xdr:colOff>
      <xdr:row>9</xdr:row>
      <xdr:rowOff>254000</xdr:rowOff>
    </xdr:from>
    <xdr:to>
      <xdr:col>7</xdr:col>
      <xdr:colOff>357716</xdr:colOff>
      <xdr:row>9</xdr:row>
      <xdr:rowOff>1368425</xdr:rowOff>
    </xdr:to>
    <xdr:pic>
      <xdr:nvPicPr>
        <xdr:cNvPr id="5" name="/xl/media/image185.png">
          <a:extLst>
            <a:ext uri="{FF2B5EF4-FFF2-40B4-BE49-F238E27FC236}">
              <a16:creationId xmlns:a16="http://schemas.microsoft.com/office/drawing/2014/main" id="{00000000-0008-0000-2F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878416</xdr:colOff>
      <xdr:row>9</xdr:row>
      <xdr:rowOff>116416</xdr:rowOff>
    </xdr:from>
    <xdr:to>
      <xdr:col>5</xdr:col>
      <xdr:colOff>3405716</xdr:colOff>
      <xdr:row>11</xdr:row>
      <xdr:rowOff>21198</xdr:rowOff>
    </xdr:to>
    <xdr:pic>
      <xdr:nvPicPr>
        <xdr:cNvPr id="6" name="/xl/media/image186.png">
          <a:extLst>
            <a:ext uri="{FF2B5EF4-FFF2-40B4-BE49-F238E27FC236}">
              <a16:creationId xmlns:a16="http://schemas.microsoft.com/office/drawing/2014/main" id="{00000000-0008-0000-2F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3000-000002000000}"/>
            </a:ext>
          </a:extLst>
        </xdr:cNvPr>
        <xdr:cNvSpPr>
          <a:spLocks noGrp="1"/>
        </xdr:cNvSpPr>
      </xdr:nvSpPr>
      <xdr:spPr>
        <a:xfrm flipV="1">
          <a:off x="14710833" y="932815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2</xdr:col>
      <xdr:colOff>20138</xdr:colOff>
      <xdr:row>2</xdr:row>
      <xdr:rowOff>150125</xdr:rowOff>
    </xdr:to>
    <xdr:pic>
      <xdr:nvPicPr>
        <xdr:cNvPr id="3" name="/xl/media/image187.png">
          <a:extLst>
            <a:ext uri="{FF2B5EF4-FFF2-40B4-BE49-F238E27FC236}">
              <a16:creationId xmlns:a16="http://schemas.microsoft.com/office/drawing/2014/main" id="{00000000-0008-0000-3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2</xdr:col>
      <xdr:colOff>740834</xdr:colOff>
      <xdr:row>9</xdr:row>
      <xdr:rowOff>243417</xdr:rowOff>
    </xdr:from>
    <xdr:to>
      <xdr:col>4</xdr:col>
      <xdr:colOff>433916</xdr:colOff>
      <xdr:row>11</xdr:row>
      <xdr:rowOff>51860</xdr:rowOff>
    </xdr:to>
    <xdr:pic>
      <xdr:nvPicPr>
        <xdr:cNvPr id="4" name="/xl/media/image188.png">
          <a:extLst>
            <a:ext uri="{FF2B5EF4-FFF2-40B4-BE49-F238E27FC236}">
              <a16:creationId xmlns:a16="http://schemas.microsoft.com/office/drawing/2014/main" id="{00000000-0008-0000-3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6</xdr:col>
      <xdr:colOff>486833</xdr:colOff>
      <xdr:row>9</xdr:row>
      <xdr:rowOff>222250</xdr:rowOff>
    </xdr:from>
    <xdr:to>
      <xdr:col>7</xdr:col>
      <xdr:colOff>869950</xdr:colOff>
      <xdr:row>9</xdr:row>
      <xdr:rowOff>1336675</xdr:rowOff>
    </xdr:to>
    <xdr:pic>
      <xdr:nvPicPr>
        <xdr:cNvPr id="5" name="/xl/media/image189.png">
          <a:extLst>
            <a:ext uri="{FF2B5EF4-FFF2-40B4-BE49-F238E27FC236}">
              <a16:creationId xmlns:a16="http://schemas.microsoft.com/office/drawing/2014/main" id="{00000000-0008-0000-30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0</xdr:colOff>
      <xdr:row>9</xdr:row>
      <xdr:rowOff>0</xdr:rowOff>
    </xdr:from>
    <xdr:to>
      <xdr:col>5</xdr:col>
      <xdr:colOff>2527300</xdr:colOff>
      <xdr:row>10</xdr:row>
      <xdr:rowOff>232865</xdr:rowOff>
    </xdr:to>
    <xdr:pic>
      <xdr:nvPicPr>
        <xdr:cNvPr id="6" name="/xl/media/image190.png">
          <a:extLst>
            <a:ext uri="{FF2B5EF4-FFF2-40B4-BE49-F238E27FC236}">
              <a16:creationId xmlns:a16="http://schemas.microsoft.com/office/drawing/2014/main" id="{00000000-0008-0000-30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3100-000002000000}"/>
            </a:ext>
          </a:extLst>
        </xdr:cNvPr>
        <xdr:cNvSpPr>
          <a:spLocks noGrp="1"/>
        </xdr:cNvSpPr>
      </xdr:nvSpPr>
      <xdr:spPr>
        <a:xfrm flipV="1">
          <a:off x="12012083" y="662305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563440</xdr:colOff>
      <xdr:row>0</xdr:row>
      <xdr:rowOff>107105</xdr:rowOff>
    </xdr:from>
    <xdr:to>
      <xdr:col>2</xdr:col>
      <xdr:colOff>292100</xdr:colOff>
      <xdr:row>2</xdr:row>
      <xdr:rowOff>254000</xdr:rowOff>
    </xdr:to>
    <xdr:pic>
      <xdr:nvPicPr>
        <xdr:cNvPr id="3" name="/xl/media/image191.png">
          <a:extLst>
            <a:ext uri="{FF2B5EF4-FFF2-40B4-BE49-F238E27FC236}">
              <a16:creationId xmlns:a16="http://schemas.microsoft.com/office/drawing/2014/main" id="{00000000-0008-0000-3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486833</xdr:colOff>
      <xdr:row>9</xdr:row>
      <xdr:rowOff>222250</xdr:rowOff>
    </xdr:from>
    <xdr:to>
      <xdr:col>7</xdr:col>
      <xdr:colOff>728134</xdr:colOff>
      <xdr:row>9</xdr:row>
      <xdr:rowOff>1336675</xdr:rowOff>
    </xdr:to>
    <xdr:pic>
      <xdr:nvPicPr>
        <xdr:cNvPr id="4" name="/xl/media/image192.png">
          <a:extLst>
            <a:ext uri="{FF2B5EF4-FFF2-40B4-BE49-F238E27FC236}">
              <a16:creationId xmlns:a16="http://schemas.microsoft.com/office/drawing/2014/main" id="{00000000-0008-0000-31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1016000</xdr:colOff>
      <xdr:row>9</xdr:row>
      <xdr:rowOff>222251</xdr:rowOff>
    </xdr:from>
    <xdr:to>
      <xdr:col>5</xdr:col>
      <xdr:colOff>3124766</xdr:colOff>
      <xdr:row>9</xdr:row>
      <xdr:rowOff>1608667</xdr:rowOff>
    </xdr:to>
    <xdr:pic>
      <xdr:nvPicPr>
        <xdr:cNvPr id="5" name="/xl/media/image193.png">
          <a:extLst>
            <a:ext uri="{FF2B5EF4-FFF2-40B4-BE49-F238E27FC236}">
              <a16:creationId xmlns:a16="http://schemas.microsoft.com/office/drawing/2014/main" id="{00000000-0008-0000-31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1185334</xdr:colOff>
      <xdr:row>9</xdr:row>
      <xdr:rowOff>137583</xdr:rowOff>
    </xdr:from>
    <xdr:to>
      <xdr:col>4</xdr:col>
      <xdr:colOff>169332</xdr:colOff>
      <xdr:row>9</xdr:row>
      <xdr:rowOff>1651000</xdr:rowOff>
    </xdr:to>
    <xdr:pic>
      <xdr:nvPicPr>
        <xdr:cNvPr id="6" name="/xl/media/image194.png">
          <a:extLst>
            <a:ext uri="{FF2B5EF4-FFF2-40B4-BE49-F238E27FC236}">
              <a16:creationId xmlns:a16="http://schemas.microsoft.com/office/drawing/2014/main" id="{00000000-0008-0000-31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3200-000002000000}"/>
            </a:ext>
          </a:extLst>
        </xdr:cNvPr>
        <xdr:cNvSpPr>
          <a:spLocks noGrp="1"/>
        </xdr:cNvSpPr>
      </xdr:nvSpPr>
      <xdr:spPr>
        <a:xfrm flipV="1">
          <a:off x="15555383" y="89662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665040</xdr:colOff>
      <xdr:row>0</xdr:row>
      <xdr:rowOff>132504</xdr:rowOff>
    </xdr:from>
    <xdr:to>
      <xdr:col>2</xdr:col>
      <xdr:colOff>308402</xdr:colOff>
      <xdr:row>2</xdr:row>
      <xdr:rowOff>330199</xdr:rowOff>
    </xdr:to>
    <xdr:pic>
      <xdr:nvPicPr>
        <xdr:cNvPr id="3" name="/xl/media/image195.png">
          <a:extLst>
            <a:ext uri="{FF2B5EF4-FFF2-40B4-BE49-F238E27FC236}">
              <a16:creationId xmlns:a16="http://schemas.microsoft.com/office/drawing/2014/main" id="{00000000-0008-0000-3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9</xdr:row>
      <xdr:rowOff>370417</xdr:rowOff>
    </xdr:from>
    <xdr:to>
      <xdr:col>7</xdr:col>
      <xdr:colOff>757768</xdr:colOff>
      <xdr:row>9</xdr:row>
      <xdr:rowOff>1484842</xdr:rowOff>
    </xdr:to>
    <xdr:pic>
      <xdr:nvPicPr>
        <xdr:cNvPr id="4" name="/xl/media/image196.png">
          <a:extLst>
            <a:ext uri="{FF2B5EF4-FFF2-40B4-BE49-F238E27FC236}">
              <a16:creationId xmlns:a16="http://schemas.microsoft.com/office/drawing/2014/main" id="{00000000-0008-0000-3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9</xdr:row>
      <xdr:rowOff>158751</xdr:rowOff>
    </xdr:from>
    <xdr:to>
      <xdr:col>5</xdr:col>
      <xdr:colOff>2985067</xdr:colOff>
      <xdr:row>10</xdr:row>
      <xdr:rowOff>2117</xdr:rowOff>
    </xdr:to>
    <xdr:pic>
      <xdr:nvPicPr>
        <xdr:cNvPr id="5" name="/xl/media/image197.png">
          <a:extLst>
            <a:ext uri="{FF2B5EF4-FFF2-40B4-BE49-F238E27FC236}">
              <a16:creationId xmlns:a16="http://schemas.microsoft.com/office/drawing/2014/main" id="{00000000-0008-0000-3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952501</xdr:colOff>
      <xdr:row>8</xdr:row>
      <xdr:rowOff>306917</xdr:rowOff>
    </xdr:from>
    <xdr:to>
      <xdr:col>4</xdr:col>
      <xdr:colOff>4233</xdr:colOff>
      <xdr:row>9</xdr:row>
      <xdr:rowOff>1604434</xdr:rowOff>
    </xdr:to>
    <xdr:pic>
      <xdr:nvPicPr>
        <xdr:cNvPr id="6" name="/xl/media/image198.png">
          <a:extLst>
            <a:ext uri="{FF2B5EF4-FFF2-40B4-BE49-F238E27FC236}">
              <a16:creationId xmlns:a16="http://schemas.microsoft.com/office/drawing/2014/main" id="{00000000-0008-0000-3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7</xdr:col>
      <xdr:colOff>0</xdr:colOff>
      <xdr:row>7</xdr:row>
      <xdr:rowOff>0</xdr:rowOff>
    </xdr:from>
    <xdr:to>
      <xdr:col>7</xdr:col>
      <xdr:colOff>484909</xdr:colOff>
      <xdr:row>8</xdr:row>
      <xdr:rowOff>51641</xdr:rowOff>
    </xdr:to>
    <xdr:sp macro="" textlink="">
      <xdr:nvSpPr>
        <xdr:cNvPr id="2" name="2 Flecha izquierda">
          <a:extLst>
            <a:ext uri="{FF2B5EF4-FFF2-40B4-BE49-F238E27FC236}">
              <a16:creationId xmlns:a16="http://schemas.microsoft.com/office/drawing/2014/main" id="{00000000-0008-0000-3300-000002000000}"/>
            </a:ext>
          </a:extLst>
        </xdr:cNvPr>
        <xdr:cNvSpPr>
          <a:spLocks noGrp="1"/>
        </xdr:cNvSpPr>
      </xdr:nvSpPr>
      <xdr:spPr>
        <a:xfrm>
          <a:off x="9124950" y="3067050"/>
          <a:ext cx="484909" cy="327866"/>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323851</xdr:colOff>
      <xdr:row>0</xdr:row>
      <xdr:rowOff>9525</xdr:rowOff>
    </xdr:from>
    <xdr:to>
      <xdr:col>2</xdr:col>
      <xdr:colOff>695325</xdr:colOff>
      <xdr:row>2</xdr:row>
      <xdr:rowOff>408078</xdr:rowOff>
    </xdr:to>
    <xdr:pic>
      <xdr:nvPicPr>
        <xdr:cNvPr id="3" name="/xl/media/image199.png">
          <a:extLst>
            <a:ext uri="{FF2B5EF4-FFF2-40B4-BE49-F238E27FC236}">
              <a16:creationId xmlns:a16="http://schemas.microsoft.com/office/drawing/2014/main" id="{00000000-0008-0000-3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7</xdr:col>
      <xdr:colOff>0</xdr:colOff>
      <xdr:row>14</xdr:row>
      <xdr:rowOff>0</xdr:rowOff>
    </xdr:from>
    <xdr:to>
      <xdr:col>7</xdr:col>
      <xdr:colOff>484909</xdr:colOff>
      <xdr:row>15</xdr:row>
      <xdr:rowOff>51641</xdr:rowOff>
    </xdr:to>
    <xdr:sp macro="" textlink="">
      <xdr:nvSpPr>
        <xdr:cNvPr id="2" name="2 Flecha izquierda">
          <a:extLst>
            <a:ext uri="{FF2B5EF4-FFF2-40B4-BE49-F238E27FC236}">
              <a16:creationId xmlns:a16="http://schemas.microsoft.com/office/drawing/2014/main" id="{00000000-0008-0000-3400-000002000000}"/>
            </a:ext>
          </a:extLst>
        </xdr:cNvPr>
        <xdr:cNvSpPr>
          <a:spLocks noGrp="1"/>
        </xdr:cNvSpPr>
      </xdr:nvSpPr>
      <xdr:spPr>
        <a:xfrm>
          <a:off x="9124950" y="3067050"/>
          <a:ext cx="484909" cy="327866"/>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516215</xdr:colOff>
      <xdr:row>0</xdr:row>
      <xdr:rowOff>163423</xdr:rowOff>
    </xdr:from>
    <xdr:to>
      <xdr:col>2</xdr:col>
      <xdr:colOff>465301</xdr:colOff>
      <xdr:row>2</xdr:row>
      <xdr:rowOff>266701</xdr:rowOff>
    </xdr:to>
    <xdr:pic>
      <xdr:nvPicPr>
        <xdr:cNvPr id="3" name="/xl/media/image200.png">
          <a:extLst>
            <a:ext uri="{FF2B5EF4-FFF2-40B4-BE49-F238E27FC236}">
              <a16:creationId xmlns:a16="http://schemas.microsoft.com/office/drawing/2014/main" id="{00000000-0008-0000-3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3500-000002000000}"/>
            </a:ext>
          </a:extLst>
        </xdr:cNvPr>
        <xdr:cNvSpPr>
          <a:spLocks noGrp="1"/>
        </xdr:cNvSpPr>
      </xdr:nvSpPr>
      <xdr:spPr>
        <a:xfrm flipV="1">
          <a:off x="14806083" y="63754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764358</xdr:colOff>
      <xdr:row>2</xdr:row>
      <xdr:rowOff>106945</xdr:rowOff>
    </xdr:to>
    <xdr:pic>
      <xdr:nvPicPr>
        <xdr:cNvPr id="3" name="/xl/media/image201.png">
          <a:extLst>
            <a:ext uri="{FF2B5EF4-FFF2-40B4-BE49-F238E27FC236}">
              <a16:creationId xmlns:a16="http://schemas.microsoft.com/office/drawing/2014/main" id="{00000000-0008-0000-3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9</xdr:row>
      <xdr:rowOff>370417</xdr:rowOff>
    </xdr:from>
    <xdr:to>
      <xdr:col>8</xdr:col>
      <xdr:colOff>97368</xdr:colOff>
      <xdr:row>9</xdr:row>
      <xdr:rowOff>1484842</xdr:rowOff>
    </xdr:to>
    <xdr:pic>
      <xdr:nvPicPr>
        <xdr:cNvPr id="4" name="/xl/media/image202.png">
          <a:extLst>
            <a:ext uri="{FF2B5EF4-FFF2-40B4-BE49-F238E27FC236}">
              <a16:creationId xmlns:a16="http://schemas.microsoft.com/office/drawing/2014/main" id="{00000000-0008-0000-35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9</xdr:row>
      <xdr:rowOff>158751</xdr:rowOff>
    </xdr:from>
    <xdr:to>
      <xdr:col>5</xdr:col>
      <xdr:colOff>2985067</xdr:colOff>
      <xdr:row>10</xdr:row>
      <xdr:rowOff>110067</xdr:rowOff>
    </xdr:to>
    <xdr:pic>
      <xdr:nvPicPr>
        <xdr:cNvPr id="5" name="/xl/media/image203.png">
          <a:extLst>
            <a:ext uri="{FF2B5EF4-FFF2-40B4-BE49-F238E27FC236}">
              <a16:creationId xmlns:a16="http://schemas.microsoft.com/office/drawing/2014/main" id="{00000000-0008-0000-35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952501</xdr:colOff>
      <xdr:row>8</xdr:row>
      <xdr:rowOff>306917</xdr:rowOff>
    </xdr:from>
    <xdr:to>
      <xdr:col>4</xdr:col>
      <xdr:colOff>277283</xdr:colOff>
      <xdr:row>10</xdr:row>
      <xdr:rowOff>80434</xdr:rowOff>
    </xdr:to>
    <xdr:pic>
      <xdr:nvPicPr>
        <xdr:cNvPr id="6" name="/xl/media/image204.png">
          <a:extLst>
            <a:ext uri="{FF2B5EF4-FFF2-40B4-BE49-F238E27FC236}">
              <a16:creationId xmlns:a16="http://schemas.microsoft.com/office/drawing/2014/main" id="{00000000-0008-0000-35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8</xdr:col>
      <xdr:colOff>137583</xdr:colOff>
      <xdr:row>17</xdr:row>
      <xdr:rowOff>1397000</xdr:rowOff>
    </xdr:from>
    <xdr:to>
      <xdr:col>8</xdr:col>
      <xdr:colOff>785283</xdr:colOff>
      <xdr:row>17</xdr:row>
      <xdr:rowOff>1610783</xdr:rowOff>
    </xdr:to>
    <xdr:sp macro="" textlink="">
      <xdr:nvSpPr>
        <xdr:cNvPr id="2" name="3 Flecha izquierda">
          <a:extLst>
            <a:ext uri="{FF2B5EF4-FFF2-40B4-BE49-F238E27FC236}">
              <a16:creationId xmlns:a16="http://schemas.microsoft.com/office/drawing/2014/main" id="{00000000-0008-0000-3600-000002000000}"/>
            </a:ext>
          </a:extLst>
        </xdr:cNvPr>
        <xdr:cNvSpPr>
          <a:spLocks noGrp="1"/>
        </xdr:cNvSpPr>
      </xdr:nvSpPr>
      <xdr:spPr>
        <a:xfrm flipV="1">
          <a:off x="14806083" y="63754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779340</xdr:colOff>
      <xdr:row>0</xdr:row>
      <xdr:rowOff>132505</xdr:rowOff>
    </xdr:from>
    <xdr:to>
      <xdr:col>2</xdr:col>
      <xdr:colOff>152400</xdr:colOff>
      <xdr:row>2</xdr:row>
      <xdr:rowOff>167905</xdr:rowOff>
    </xdr:to>
    <xdr:pic>
      <xdr:nvPicPr>
        <xdr:cNvPr id="3" name="/xl/media/image205.png">
          <a:extLst>
            <a:ext uri="{FF2B5EF4-FFF2-40B4-BE49-F238E27FC236}">
              <a16:creationId xmlns:a16="http://schemas.microsoft.com/office/drawing/2014/main" id="{00000000-0008-0000-3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17</xdr:row>
      <xdr:rowOff>370417</xdr:rowOff>
    </xdr:from>
    <xdr:to>
      <xdr:col>7</xdr:col>
      <xdr:colOff>584201</xdr:colOff>
      <xdr:row>17</xdr:row>
      <xdr:rowOff>1484842</xdr:rowOff>
    </xdr:to>
    <xdr:pic>
      <xdr:nvPicPr>
        <xdr:cNvPr id="4" name="/xl/media/image206.png">
          <a:extLst>
            <a:ext uri="{FF2B5EF4-FFF2-40B4-BE49-F238E27FC236}">
              <a16:creationId xmlns:a16="http://schemas.microsoft.com/office/drawing/2014/main" id="{00000000-0008-0000-36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17</xdr:row>
      <xdr:rowOff>158751</xdr:rowOff>
    </xdr:from>
    <xdr:to>
      <xdr:col>5</xdr:col>
      <xdr:colOff>2985067</xdr:colOff>
      <xdr:row>19</xdr:row>
      <xdr:rowOff>33867</xdr:rowOff>
    </xdr:to>
    <xdr:pic>
      <xdr:nvPicPr>
        <xdr:cNvPr id="5" name="/xl/media/image207.png">
          <a:extLst>
            <a:ext uri="{FF2B5EF4-FFF2-40B4-BE49-F238E27FC236}">
              <a16:creationId xmlns:a16="http://schemas.microsoft.com/office/drawing/2014/main" id="{00000000-0008-0000-36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952501</xdr:colOff>
      <xdr:row>16</xdr:row>
      <xdr:rowOff>306917</xdr:rowOff>
    </xdr:from>
    <xdr:to>
      <xdr:col>4</xdr:col>
      <xdr:colOff>518583</xdr:colOff>
      <xdr:row>18</xdr:row>
      <xdr:rowOff>80434</xdr:rowOff>
    </xdr:to>
    <xdr:pic>
      <xdr:nvPicPr>
        <xdr:cNvPr id="6" name="/xl/media/image208.png">
          <a:extLst>
            <a:ext uri="{FF2B5EF4-FFF2-40B4-BE49-F238E27FC236}">
              <a16:creationId xmlns:a16="http://schemas.microsoft.com/office/drawing/2014/main" id="{00000000-0008-0000-36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8</xdr:col>
      <xdr:colOff>137583</xdr:colOff>
      <xdr:row>16</xdr:row>
      <xdr:rowOff>1397000</xdr:rowOff>
    </xdr:from>
    <xdr:to>
      <xdr:col>8</xdr:col>
      <xdr:colOff>785283</xdr:colOff>
      <xdr:row>16</xdr:row>
      <xdr:rowOff>1610783</xdr:rowOff>
    </xdr:to>
    <xdr:sp macro="" textlink="">
      <xdr:nvSpPr>
        <xdr:cNvPr id="2" name="3 Flecha izquierda">
          <a:extLst>
            <a:ext uri="{FF2B5EF4-FFF2-40B4-BE49-F238E27FC236}">
              <a16:creationId xmlns:a16="http://schemas.microsoft.com/office/drawing/2014/main" id="{00000000-0008-0000-3700-000002000000}"/>
            </a:ext>
          </a:extLst>
        </xdr:cNvPr>
        <xdr:cNvSpPr>
          <a:spLocks noGrp="1"/>
        </xdr:cNvSpPr>
      </xdr:nvSpPr>
      <xdr:spPr>
        <a:xfrm flipV="1">
          <a:off x="14806083" y="63754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588840</xdr:colOff>
      <xdr:row>0</xdr:row>
      <xdr:rowOff>43605</xdr:rowOff>
    </xdr:from>
    <xdr:to>
      <xdr:col>1</xdr:col>
      <xdr:colOff>967558</xdr:colOff>
      <xdr:row>2</xdr:row>
      <xdr:rowOff>192670</xdr:rowOff>
    </xdr:to>
    <xdr:pic>
      <xdr:nvPicPr>
        <xdr:cNvPr id="3" name="/xl/media/image209.png">
          <a:extLst>
            <a:ext uri="{FF2B5EF4-FFF2-40B4-BE49-F238E27FC236}">
              <a16:creationId xmlns:a16="http://schemas.microsoft.com/office/drawing/2014/main" id="{00000000-0008-0000-3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16</xdr:row>
      <xdr:rowOff>370417</xdr:rowOff>
    </xdr:from>
    <xdr:to>
      <xdr:col>8</xdr:col>
      <xdr:colOff>97369</xdr:colOff>
      <xdr:row>16</xdr:row>
      <xdr:rowOff>1484842</xdr:rowOff>
    </xdr:to>
    <xdr:pic>
      <xdr:nvPicPr>
        <xdr:cNvPr id="4" name="/xl/media/image210.png">
          <a:extLst>
            <a:ext uri="{FF2B5EF4-FFF2-40B4-BE49-F238E27FC236}">
              <a16:creationId xmlns:a16="http://schemas.microsoft.com/office/drawing/2014/main" id="{00000000-0008-0000-37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16</xdr:row>
      <xdr:rowOff>158751</xdr:rowOff>
    </xdr:from>
    <xdr:to>
      <xdr:col>5</xdr:col>
      <xdr:colOff>2985067</xdr:colOff>
      <xdr:row>17</xdr:row>
      <xdr:rowOff>179917</xdr:rowOff>
    </xdr:to>
    <xdr:pic>
      <xdr:nvPicPr>
        <xdr:cNvPr id="5" name="/xl/media/image211.png">
          <a:extLst>
            <a:ext uri="{FF2B5EF4-FFF2-40B4-BE49-F238E27FC236}">
              <a16:creationId xmlns:a16="http://schemas.microsoft.com/office/drawing/2014/main" id="{00000000-0008-0000-37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952501</xdr:colOff>
      <xdr:row>15</xdr:row>
      <xdr:rowOff>306917</xdr:rowOff>
    </xdr:from>
    <xdr:to>
      <xdr:col>4</xdr:col>
      <xdr:colOff>607483</xdr:colOff>
      <xdr:row>17</xdr:row>
      <xdr:rowOff>150284</xdr:rowOff>
    </xdr:to>
    <xdr:pic>
      <xdr:nvPicPr>
        <xdr:cNvPr id="6" name="/xl/media/image212.png">
          <a:extLst>
            <a:ext uri="{FF2B5EF4-FFF2-40B4-BE49-F238E27FC236}">
              <a16:creationId xmlns:a16="http://schemas.microsoft.com/office/drawing/2014/main" id="{00000000-0008-0000-37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8</xdr:col>
      <xdr:colOff>137583</xdr:colOff>
      <xdr:row>15</xdr:row>
      <xdr:rowOff>1397000</xdr:rowOff>
    </xdr:from>
    <xdr:to>
      <xdr:col>8</xdr:col>
      <xdr:colOff>785283</xdr:colOff>
      <xdr:row>15</xdr:row>
      <xdr:rowOff>1610783</xdr:rowOff>
    </xdr:to>
    <xdr:sp macro="" textlink="">
      <xdr:nvSpPr>
        <xdr:cNvPr id="2" name="3 Flecha izquierda">
          <a:extLst>
            <a:ext uri="{FF2B5EF4-FFF2-40B4-BE49-F238E27FC236}">
              <a16:creationId xmlns:a16="http://schemas.microsoft.com/office/drawing/2014/main" id="{00000000-0008-0000-3800-000002000000}"/>
            </a:ext>
          </a:extLst>
        </xdr:cNvPr>
        <xdr:cNvSpPr>
          <a:spLocks noGrp="1"/>
        </xdr:cNvSpPr>
      </xdr:nvSpPr>
      <xdr:spPr>
        <a:xfrm flipV="1">
          <a:off x="15345833" y="2290445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893640</xdr:colOff>
      <xdr:row>0</xdr:row>
      <xdr:rowOff>101495</xdr:rowOff>
    </xdr:from>
    <xdr:to>
      <xdr:col>2</xdr:col>
      <xdr:colOff>254000</xdr:colOff>
      <xdr:row>2</xdr:row>
      <xdr:rowOff>220610</xdr:rowOff>
    </xdr:to>
    <xdr:pic>
      <xdr:nvPicPr>
        <xdr:cNvPr id="3" name="/xl/media/image213.png">
          <a:extLst>
            <a:ext uri="{FF2B5EF4-FFF2-40B4-BE49-F238E27FC236}">
              <a16:creationId xmlns:a16="http://schemas.microsoft.com/office/drawing/2014/main" id="{00000000-0008-0000-3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15</xdr:row>
      <xdr:rowOff>370417</xdr:rowOff>
    </xdr:from>
    <xdr:to>
      <xdr:col>8</xdr:col>
      <xdr:colOff>97369</xdr:colOff>
      <xdr:row>15</xdr:row>
      <xdr:rowOff>1484842</xdr:rowOff>
    </xdr:to>
    <xdr:pic>
      <xdr:nvPicPr>
        <xdr:cNvPr id="4" name="/xl/media/image214.png">
          <a:extLst>
            <a:ext uri="{FF2B5EF4-FFF2-40B4-BE49-F238E27FC236}">
              <a16:creationId xmlns:a16="http://schemas.microsoft.com/office/drawing/2014/main" id="{00000000-0008-0000-38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15</xdr:row>
      <xdr:rowOff>158751</xdr:rowOff>
    </xdr:from>
    <xdr:to>
      <xdr:col>5</xdr:col>
      <xdr:colOff>2985067</xdr:colOff>
      <xdr:row>16</xdr:row>
      <xdr:rowOff>300567</xdr:rowOff>
    </xdr:to>
    <xdr:pic>
      <xdr:nvPicPr>
        <xdr:cNvPr id="5" name="/xl/media/image215.png">
          <a:extLst>
            <a:ext uri="{FF2B5EF4-FFF2-40B4-BE49-F238E27FC236}">
              <a16:creationId xmlns:a16="http://schemas.microsoft.com/office/drawing/2014/main" id="{00000000-0008-0000-38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952501</xdr:colOff>
      <xdr:row>14</xdr:row>
      <xdr:rowOff>306917</xdr:rowOff>
    </xdr:from>
    <xdr:to>
      <xdr:col>4</xdr:col>
      <xdr:colOff>296333</xdr:colOff>
      <xdr:row>16</xdr:row>
      <xdr:rowOff>315384</xdr:rowOff>
    </xdr:to>
    <xdr:pic>
      <xdr:nvPicPr>
        <xdr:cNvPr id="6" name="/xl/media/image216.png">
          <a:extLst>
            <a:ext uri="{FF2B5EF4-FFF2-40B4-BE49-F238E27FC236}">
              <a16:creationId xmlns:a16="http://schemas.microsoft.com/office/drawing/2014/main" id="{00000000-0008-0000-38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3900-000002000000}"/>
            </a:ext>
          </a:extLst>
        </xdr:cNvPr>
        <xdr:cNvSpPr>
          <a:spLocks noGrp="1"/>
        </xdr:cNvSpPr>
      </xdr:nvSpPr>
      <xdr:spPr>
        <a:xfrm flipV="1">
          <a:off x="15345833" y="2290445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610611</xdr:colOff>
      <xdr:row>0</xdr:row>
      <xdr:rowOff>130629</xdr:rowOff>
    </xdr:from>
    <xdr:to>
      <xdr:col>2</xdr:col>
      <xdr:colOff>635000</xdr:colOff>
      <xdr:row>3</xdr:row>
      <xdr:rowOff>78015</xdr:rowOff>
    </xdr:to>
    <xdr:pic>
      <xdr:nvPicPr>
        <xdr:cNvPr id="3" name="/xl/media/image217.png">
          <a:extLst>
            <a:ext uri="{FF2B5EF4-FFF2-40B4-BE49-F238E27FC236}">
              <a16:creationId xmlns:a16="http://schemas.microsoft.com/office/drawing/2014/main" id="{00000000-0008-0000-3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9</xdr:row>
      <xdr:rowOff>370417</xdr:rowOff>
    </xdr:from>
    <xdr:to>
      <xdr:col>8</xdr:col>
      <xdr:colOff>97369</xdr:colOff>
      <xdr:row>9</xdr:row>
      <xdr:rowOff>1484842</xdr:rowOff>
    </xdr:to>
    <xdr:pic>
      <xdr:nvPicPr>
        <xdr:cNvPr id="4" name="/xl/media/image218.png">
          <a:extLst>
            <a:ext uri="{FF2B5EF4-FFF2-40B4-BE49-F238E27FC236}">
              <a16:creationId xmlns:a16="http://schemas.microsoft.com/office/drawing/2014/main" id="{00000000-0008-0000-39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9</xdr:row>
      <xdr:rowOff>158751</xdr:rowOff>
    </xdr:from>
    <xdr:to>
      <xdr:col>5</xdr:col>
      <xdr:colOff>2985067</xdr:colOff>
      <xdr:row>11</xdr:row>
      <xdr:rowOff>110067</xdr:rowOff>
    </xdr:to>
    <xdr:pic>
      <xdr:nvPicPr>
        <xdr:cNvPr id="5" name="/xl/media/image219.png">
          <a:extLst>
            <a:ext uri="{FF2B5EF4-FFF2-40B4-BE49-F238E27FC236}">
              <a16:creationId xmlns:a16="http://schemas.microsoft.com/office/drawing/2014/main" id="{00000000-0008-0000-39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952501</xdr:colOff>
      <xdr:row>8</xdr:row>
      <xdr:rowOff>306917</xdr:rowOff>
    </xdr:from>
    <xdr:to>
      <xdr:col>4</xdr:col>
      <xdr:colOff>416983</xdr:colOff>
      <xdr:row>11</xdr:row>
      <xdr:rowOff>124884</xdr:rowOff>
    </xdr:to>
    <xdr:pic>
      <xdr:nvPicPr>
        <xdr:cNvPr id="6" name="/xl/media/image220.png">
          <a:extLst>
            <a:ext uri="{FF2B5EF4-FFF2-40B4-BE49-F238E27FC236}">
              <a16:creationId xmlns:a16="http://schemas.microsoft.com/office/drawing/2014/main" id="{00000000-0008-0000-39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8</xdr:col>
      <xdr:colOff>137583</xdr:colOff>
      <xdr:row>12</xdr:row>
      <xdr:rowOff>1397000</xdr:rowOff>
    </xdr:from>
    <xdr:to>
      <xdr:col>8</xdr:col>
      <xdr:colOff>785283</xdr:colOff>
      <xdr:row>12</xdr:row>
      <xdr:rowOff>1610783</xdr:rowOff>
    </xdr:to>
    <xdr:sp macro="" textlink="">
      <xdr:nvSpPr>
        <xdr:cNvPr id="2" name="3 Flecha izquierda">
          <a:extLst>
            <a:ext uri="{FF2B5EF4-FFF2-40B4-BE49-F238E27FC236}">
              <a16:creationId xmlns:a16="http://schemas.microsoft.com/office/drawing/2014/main" id="{00000000-0008-0000-3A00-000002000000}"/>
            </a:ext>
          </a:extLst>
        </xdr:cNvPr>
        <xdr:cNvSpPr>
          <a:spLocks noGrp="1"/>
        </xdr:cNvSpPr>
      </xdr:nvSpPr>
      <xdr:spPr>
        <a:xfrm flipV="1">
          <a:off x="13751983" y="96520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855540</xdr:colOff>
      <xdr:row>0</xdr:row>
      <xdr:rowOff>94405</xdr:rowOff>
    </xdr:from>
    <xdr:to>
      <xdr:col>2</xdr:col>
      <xdr:colOff>190500</xdr:colOff>
      <xdr:row>2</xdr:row>
      <xdr:rowOff>236383</xdr:rowOff>
    </xdr:to>
    <xdr:pic>
      <xdr:nvPicPr>
        <xdr:cNvPr id="3" name="/xl/media/image221.png">
          <a:extLst>
            <a:ext uri="{FF2B5EF4-FFF2-40B4-BE49-F238E27FC236}">
              <a16:creationId xmlns:a16="http://schemas.microsoft.com/office/drawing/2014/main" id="{00000000-0008-0000-3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12</xdr:row>
      <xdr:rowOff>370417</xdr:rowOff>
    </xdr:from>
    <xdr:to>
      <xdr:col>8</xdr:col>
      <xdr:colOff>97369</xdr:colOff>
      <xdr:row>13</xdr:row>
      <xdr:rowOff>75142</xdr:rowOff>
    </xdr:to>
    <xdr:pic>
      <xdr:nvPicPr>
        <xdr:cNvPr id="4" name="/xl/media/image222.png">
          <a:extLst>
            <a:ext uri="{FF2B5EF4-FFF2-40B4-BE49-F238E27FC236}">
              <a16:creationId xmlns:a16="http://schemas.microsoft.com/office/drawing/2014/main" id="{00000000-0008-0000-3A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1248834</xdr:colOff>
      <xdr:row>11</xdr:row>
      <xdr:rowOff>328084</xdr:rowOff>
    </xdr:from>
    <xdr:to>
      <xdr:col>5</xdr:col>
      <xdr:colOff>3355483</xdr:colOff>
      <xdr:row>13</xdr:row>
      <xdr:rowOff>173566</xdr:rowOff>
    </xdr:to>
    <xdr:pic>
      <xdr:nvPicPr>
        <xdr:cNvPr id="5" name="/xl/media/image223.png">
          <a:extLst>
            <a:ext uri="{FF2B5EF4-FFF2-40B4-BE49-F238E27FC236}">
              <a16:creationId xmlns:a16="http://schemas.microsoft.com/office/drawing/2014/main" id="{00000000-0008-0000-3A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3</xdr:col>
      <xdr:colOff>116416</xdr:colOff>
      <xdr:row>11</xdr:row>
      <xdr:rowOff>127000</xdr:rowOff>
    </xdr:from>
    <xdr:to>
      <xdr:col>4</xdr:col>
      <xdr:colOff>1083732</xdr:colOff>
      <xdr:row>13</xdr:row>
      <xdr:rowOff>188383</xdr:rowOff>
    </xdr:to>
    <xdr:pic>
      <xdr:nvPicPr>
        <xdr:cNvPr id="6" name="/xl/media/image224.png">
          <a:extLst>
            <a:ext uri="{FF2B5EF4-FFF2-40B4-BE49-F238E27FC236}">
              <a16:creationId xmlns:a16="http://schemas.microsoft.com/office/drawing/2014/main" id="{00000000-0008-0000-3A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8</xdr:col>
      <xdr:colOff>137583</xdr:colOff>
      <xdr:row>11</xdr:row>
      <xdr:rowOff>1397000</xdr:rowOff>
    </xdr:from>
    <xdr:to>
      <xdr:col>8</xdr:col>
      <xdr:colOff>785283</xdr:colOff>
      <xdr:row>11</xdr:row>
      <xdr:rowOff>1610783</xdr:rowOff>
    </xdr:to>
    <xdr:sp macro="" textlink="">
      <xdr:nvSpPr>
        <xdr:cNvPr id="2" name="3 Flecha izquierda">
          <a:extLst>
            <a:ext uri="{FF2B5EF4-FFF2-40B4-BE49-F238E27FC236}">
              <a16:creationId xmlns:a16="http://schemas.microsoft.com/office/drawing/2014/main" id="{00000000-0008-0000-3B00-000002000000}"/>
            </a:ext>
          </a:extLst>
        </xdr:cNvPr>
        <xdr:cNvSpPr>
          <a:spLocks noGrp="1"/>
        </xdr:cNvSpPr>
      </xdr:nvSpPr>
      <xdr:spPr>
        <a:xfrm flipV="1">
          <a:off x="15269633" y="118745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855540</xdr:colOff>
      <xdr:row>0</xdr:row>
      <xdr:rowOff>94405</xdr:rowOff>
    </xdr:from>
    <xdr:to>
      <xdr:col>2</xdr:col>
      <xdr:colOff>190500</xdr:colOff>
      <xdr:row>2</xdr:row>
      <xdr:rowOff>236383</xdr:rowOff>
    </xdr:to>
    <xdr:pic>
      <xdr:nvPicPr>
        <xdr:cNvPr id="3" name="/xl/media/image225.png">
          <a:extLst>
            <a:ext uri="{FF2B5EF4-FFF2-40B4-BE49-F238E27FC236}">
              <a16:creationId xmlns:a16="http://schemas.microsoft.com/office/drawing/2014/main" id="{00000000-0008-0000-3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11</xdr:row>
      <xdr:rowOff>370417</xdr:rowOff>
    </xdr:from>
    <xdr:to>
      <xdr:col>8</xdr:col>
      <xdr:colOff>97369</xdr:colOff>
      <xdr:row>12</xdr:row>
      <xdr:rowOff>75142</xdr:rowOff>
    </xdr:to>
    <xdr:pic>
      <xdr:nvPicPr>
        <xdr:cNvPr id="4" name="/xl/media/image226.png">
          <a:extLst>
            <a:ext uri="{FF2B5EF4-FFF2-40B4-BE49-F238E27FC236}">
              <a16:creationId xmlns:a16="http://schemas.microsoft.com/office/drawing/2014/main" id="{00000000-0008-0000-3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1248834</xdr:colOff>
      <xdr:row>10</xdr:row>
      <xdr:rowOff>328084</xdr:rowOff>
    </xdr:from>
    <xdr:to>
      <xdr:col>5</xdr:col>
      <xdr:colOff>3355483</xdr:colOff>
      <xdr:row>12</xdr:row>
      <xdr:rowOff>173566</xdr:rowOff>
    </xdr:to>
    <xdr:pic>
      <xdr:nvPicPr>
        <xdr:cNvPr id="5" name="/xl/media/image227.png">
          <a:extLst>
            <a:ext uri="{FF2B5EF4-FFF2-40B4-BE49-F238E27FC236}">
              <a16:creationId xmlns:a16="http://schemas.microsoft.com/office/drawing/2014/main" id="{00000000-0008-0000-3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3</xdr:col>
      <xdr:colOff>116416</xdr:colOff>
      <xdr:row>10</xdr:row>
      <xdr:rowOff>127000</xdr:rowOff>
    </xdr:from>
    <xdr:to>
      <xdr:col>4</xdr:col>
      <xdr:colOff>1083732</xdr:colOff>
      <xdr:row>12</xdr:row>
      <xdr:rowOff>188383</xdr:rowOff>
    </xdr:to>
    <xdr:pic>
      <xdr:nvPicPr>
        <xdr:cNvPr id="6" name="/xl/media/image228.png">
          <a:extLst>
            <a:ext uri="{FF2B5EF4-FFF2-40B4-BE49-F238E27FC236}">
              <a16:creationId xmlns:a16="http://schemas.microsoft.com/office/drawing/2014/main" id="{00000000-0008-0000-3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8</xdr:col>
      <xdr:colOff>137583</xdr:colOff>
      <xdr:row>69</xdr:row>
      <xdr:rowOff>1397000</xdr:rowOff>
    </xdr:from>
    <xdr:to>
      <xdr:col>8</xdr:col>
      <xdr:colOff>785283</xdr:colOff>
      <xdr:row>69</xdr:row>
      <xdr:rowOff>1610783</xdr:rowOff>
    </xdr:to>
    <xdr:sp macro="" textlink="">
      <xdr:nvSpPr>
        <xdr:cNvPr id="2" name="3 Flecha izquierda">
          <a:extLst>
            <a:ext uri="{FF2B5EF4-FFF2-40B4-BE49-F238E27FC236}">
              <a16:creationId xmlns:a16="http://schemas.microsoft.com/office/drawing/2014/main" id="{00000000-0008-0000-3C00-000002000000}"/>
            </a:ext>
          </a:extLst>
        </xdr:cNvPr>
        <xdr:cNvSpPr>
          <a:spLocks noGrp="1"/>
        </xdr:cNvSpPr>
      </xdr:nvSpPr>
      <xdr:spPr>
        <a:xfrm flipV="1">
          <a:off x="15269633" y="118745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436439</xdr:colOff>
      <xdr:row>0</xdr:row>
      <xdr:rowOff>132505</xdr:rowOff>
    </xdr:from>
    <xdr:to>
      <xdr:col>2</xdr:col>
      <xdr:colOff>536478</xdr:colOff>
      <xdr:row>2</xdr:row>
      <xdr:rowOff>266700</xdr:rowOff>
    </xdr:to>
    <xdr:pic>
      <xdr:nvPicPr>
        <xdr:cNvPr id="3" name="/xl/media/image229.png">
          <a:extLst>
            <a:ext uri="{FF2B5EF4-FFF2-40B4-BE49-F238E27FC236}">
              <a16:creationId xmlns:a16="http://schemas.microsoft.com/office/drawing/2014/main" id="{00000000-0008-0000-3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635001</xdr:colOff>
      <xdr:row>69</xdr:row>
      <xdr:rowOff>137584</xdr:rowOff>
    </xdr:from>
    <xdr:to>
      <xdr:col>7</xdr:col>
      <xdr:colOff>895353</xdr:colOff>
      <xdr:row>69</xdr:row>
      <xdr:rowOff>1386417</xdr:rowOff>
    </xdr:to>
    <xdr:pic>
      <xdr:nvPicPr>
        <xdr:cNvPr id="4" name="/xl/media/image230.png">
          <a:extLst>
            <a:ext uri="{FF2B5EF4-FFF2-40B4-BE49-F238E27FC236}">
              <a16:creationId xmlns:a16="http://schemas.microsoft.com/office/drawing/2014/main" id="{00000000-0008-0000-3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1248834</xdr:colOff>
      <xdr:row>68</xdr:row>
      <xdr:rowOff>328085</xdr:rowOff>
    </xdr:from>
    <xdr:to>
      <xdr:col>5</xdr:col>
      <xdr:colOff>3355483</xdr:colOff>
      <xdr:row>69</xdr:row>
      <xdr:rowOff>1602863</xdr:rowOff>
    </xdr:to>
    <xdr:pic>
      <xdr:nvPicPr>
        <xdr:cNvPr id="5" name="/xl/media/image231.png">
          <a:extLst>
            <a:ext uri="{FF2B5EF4-FFF2-40B4-BE49-F238E27FC236}">
              <a16:creationId xmlns:a16="http://schemas.microsoft.com/office/drawing/2014/main" id="{00000000-0008-0000-3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3</xdr:col>
      <xdr:colOff>116416</xdr:colOff>
      <xdr:row>68</xdr:row>
      <xdr:rowOff>127000</xdr:rowOff>
    </xdr:from>
    <xdr:to>
      <xdr:col>5</xdr:col>
      <xdr:colOff>2115</xdr:colOff>
      <xdr:row>69</xdr:row>
      <xdr:rowOff>1568705</xdr:rowOff>
    </xdr:to>
    <xdr:pic>
      <xdr:nvPicPr>
        <xdr:cNvPr id="6" name="/xl/media/image232.png">
          <a:extLst>
            <a:ext uri="{FF2B5EF4-FFF2-40B4-BE49-F238E27FC236}">
              <a16:creationId xmlns:a16="http://schemas.microsoft.com/office/drawing/2014/main" id="{00000000-0008-0000-3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8</xdr:col>
      <xdr:colOff>137583</xdr:colOff>
      <xdr:row>15</xdr:row>
      <xdr:rowOff>1397000</xdr:rowOff>
    </xdr:from>
    <xdr:to>
      <xdr:col>8</xdr:col>
      <xdr:colOff>785283</xdr:colOff>
      <xdr:row>15</xdr:row>
      <xdr:rowOff>1610783</xdr:rowOff>
    </xdr:to>
    <xdr:sp macro="" textlink="">
      <xdr:nvSpPr>
        <xdr:cNvPr id="2" name="3 Flecha izquierda">
          <a:extLst>
            <a:ext uri="{FF2B5EF4-FFF2-40B4-BE49-F238E27FC236}">
              <a16:creationId xmlns:a16="http://schemas.microsoft.com/office/drawing/2014/main" id="{00000000-0008-0000-3D00-000002000000}"/>
            </a:ext>
          </a:extLst>
        </xdr:cNvPr>
        <xdr:cNvSpPr>
          <a:spLocks noGrp="1"/>
        </xdr:cNvSpPr>
      </xdr:nvSpPr>
      <xdr:spPr>
        <a:xfrm flipV="1">
          <a:off x="15269633" y="118745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474539</xdr:colOff>
      <xdr:row>0</xdr:row>
      <xdr:rowOff>107105</xdr:rowOff>
    </xdr:from>
    <xdr:to>
      <xdr:col>2</xdr:col>
      <xdr:colOff>562884</xdr:colOff>
      <xdr:row>2</xdr:row>
      <xdr:rowOff>266700</xdr:rowOff>
    </xdr:to>
    <xdr:pic>
      <xdr:nvPicPr>
        <xdr:cNvPr id="3" name="/xl/media/image233.png">
          <a:extLst>
            <a:ext uri="{FF2B5EF4-FFF2-40B4-BE49-F238E27FC236}">
              <a16:creationId xmlns:a16="http://schemas.microsoft.com/office/drawing/2014/main" id="{00000000-0008-0000-3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719667</xdr:colOff>
      <xdr:row>15</xdr:row>
      <xdr:rowOff>613834</xdr:rowOff>
    </xdr:from>
    <xdr:to>
      <xdr:col>7</xdr:col>
      <xdr:colOff>408519</xdr:colOff>
      <xdr:row>15</xdr:row>
      <xdr:rowOff>1481667</xdr:rowOff>
    </xdr:to>
    <xdr:pic>
      <xdr:nvPicPr>
        <xdr:cNvPr id="4" name="/xl/media/image234.png">
          <a:extLst>
            <a:ext uri="{FF2B5EF4-FFF2-40B4-BE49-F238E27FC236}">
              <a16:creationId xmlns:a16="http://schemas.microsoft.com/office/drawing/2014/main" id="{00000000-0008-0000-3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1121834</xdr:colOff>
      <xdr:row>15</xdr:row>
      <xdr:rowOff>222251</xdr:rowOff>
    </xdr:from>
    <xdr:to>
      <xdr:col>5</xdr:col>
      <xdr:colOff>3228483</xdr:colOff>
      <xdr:row>15</xdr:row>
      <xdr:rowOff>1348552</xdr:rowOff>
    </xdr:to>
    <xdr:pic>
      <xdr:nvPicPr>
        <xdr:cNvPr id="5" name="/xl/media/image235.png">
          <a:extLst>
            <a:ext uri="{FF2B5EF4-FFF2-40B4-BE49-F238E27FC236}">
              <a16:creationId xmlns:a16="http://schemas.microsoft.com/office/drawing/2014/main" id="{00000000-0008-0000-3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1090083</xdr:colOff>
      <xdr:row>15</xdr:row>
      <xdr:rowOff>21167</xdr:rowOff>
    </xdr:from>
    <xdr:to>
      <xdr:col>4</xdr:col>
      <xdr:colOff>1236132</xdr:colOff>
      <xdr:row>15</xdr:row>
      <xdr:rowOff>1293630</xdr:rowOff>
    </xdr:to>
    <xdr:pic>
      <xdr:nvPicPr>
        <xdr:cNvPr id="6" name="/xl/media/image236.png">
          <a:extLst>
            <a:ext uri="{FF2B5EF4-FFF2-40B4-BE49-F238E27FC236}">
              <a16:creationId xmlns:a16="http://schemas.microsoft.com/office/drawing/2014/main" id="{00000000-0008-0000-3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8</xdr:col>
      <xdr:colOff>137583</xdr:colOff>
      <xdr:row>9</xdr:row>
      <xdr:rowOff>1397000</xdr:rowOff>
    </xdr:from>
    <xdr:to>
      <xdr:col>8</xdr:col>
      <xdr:colOff>785283</xdr:colOff>
      <xdr:row>9</xdr:row>
      <xdr:rowOff>1610783</xdr:rowOff>
    </xdr:to>
    <xdr:sp macro="" textlink="">
      <xdr:nvSpPr>
        <xdr:cNvPr id="2" name="3 Flecha izquierda">
          <a:extLst>
            <a:ext uri="{FF2B5EF4-FFF2-40B4-BE49-F238E27FC236}">
              <a16:creationId xmlns:a16="http://schemas.microsoft.com/office/drawing/2014/main" id="{00000000-0008-0000-3E00-000002000000}"/>
            </a:ext>
          </a:extLst>
        </xdr:cNvPr>
        <xdr:cNvSpPr>
          <a:spLocks noGrp="1"/>
        </xdr:cNvSpPr>
      </xdr:nvSpPr>
      <xdr:spPr>
        <a:xfrm flipV="1">
          <a:off x="15269633" y="118745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728540</xdr:colOff>
      <xdr:row>0</xdr:row>
      <xdr:rowOff>119804</xdr:rowOff>
    </xdr:from>
    <xdr:to>
      <xdr:col>2</xdr:col>
      <xdr:colOff>584200</xdr:colOff>
      <xdr:row>2</xdr:row>
      <xdr:rowOff>226699</xdr:rowOff>
    </xdr:to>
    <xdr:pic>
      <xdr:nvPicPr>
        <xdr:cNvPr id="3" name="/xl/media/image237.png">
          <a:extLst>
            <a:ext uri="{FF2B5EF4-FFF2-40B4-BE49-F238E27FC236}">
              <a16:creationId xmlns:a16="http://schemas.microsoft.com/office/drawing/2014/main" id="{00000000-0008-0000-3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370417</xdr:colOff>
      <xdr:row>9</xdr:row>
      <xdr:rowOff>211666</xdr:rowOff>
    </xdr:from>
    <xdr:to>
      <xdr:col>7</xdr:col>
      <xdr:colOff>312233</xdr:colOff>
      <xdr:row>9</xdr:row>
      <xdr:rowOff>1629517</xdr:rowOff>
    </xdr:to>
    <xdr:pic>
      <xdr:nvPicPr>
        <xdr:cNvPr id="4" name="/xl/media/image238.png">
          <a:extLst>
            <a:ext uri="{FF2B5EF4-FFF2-40B4-BE49-F238E27FC236}">
              <a16:creationId xmlns:a16="http://schemas.microsoft.com/office/drawing/2014/main" id="{00000000-0008-0000-3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984251</xdr:colOff>
      <xdr:row>9</xdr:row>
      <xdr:rowOff>52917</xdr:rowOff>
    </xdr:from>
    <xdr:to>
      <xdr:col>5</xdr:col>
      <xdr:colOff>2714650</xdr:colOff>
      <xdr:row>11</xdr:row>
      <xdr:rowOff>40301</xdr:rowOff>
    </xdr:to>
    <xdr:pic>
      <xdr:nvPicPr>
        <xdr:cNvPr id="5" name="/xl/media/image239.png">
          <a:extLst>
            <a:ext uri="{FF2B5EF4-FFF2-40B4-BE49-F238E27FC236}">
              <a16:creationId xmlns:a16="http://schemas.microsoft.com/office/drawing/2014/main" id="{00000000-0008-0000-3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1090082</xdr:colOff>
      <xdr:row>8</xdr:row>
      <xdr:rowOff>137584</xdr:rowOff>
    </xdr:from>
    <xdr:to>
      <xdr:col>4</xdr:col>
      <xdr:colOff>42333</xdr:colOff>
      <xdr:row>10</xdr:row>
      <xdr:rowOff>143256</xdr:rowOff>
    </xdr:to>
    <xdr:pic>
      <xdr:nvPicPr>
        <xdr:cNvPr id="6" name="/xl/media/image240.png">
          <a:extLst>
            <a:ext uri="{FF2B5EF4-FFF2-40B4-BE49-F238E27FC236}">
              <a16:creationId xmlns:a16="http://schemas.microsoft.com/office/drawing/2014/main" id="{00000000-0008-0000-3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8</xdr:col>
      <xdr:colOff>137583</xdr:colOff>
      <xdr:row>11</xdr:row>
      <xdr:rowOff>1397000</xdr:rowOff>
    </xdr:from>
    <xdr:to>
      <xdr:col>8</xdr:col>
      <xdr:colOff>785283</xdr:colOff>
      <xdr:row>11</xdr:row>
      <xdr:rowOff>1610783</xdr:rowOff>
    </xdr:to>
    <xdr:sp macro="" textlink="">
      <xdr:nvSpPr>
        <xdr:cNvPr id="2" name="3 Flecha izquierda">
          <a:extLst>
            <a:ext uri="{FF2B5EF4-FFF2-40B4-BE49-F238E27FC236}">
              <a16:creationId xmlns:a16="http://schemas.microsoft.com/office/drawing/2014/main" id="{00000000-0008-0000-3F00-000002000000}"/>
            </a:ext>
          </a:extLst>
        </xdr:cNvPr>
        <xdr:cNvSpPr>
          <a:spLocks noGrp="1"/>
        </xdr:cNvSpPr>
      </xdr:nvSpPr>
      <xdr:spPr>
        <a:xfrm flipV="1">
          <a:off x="15269633" y="118745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1</xdr:col>
      <xdr:colOff>865958</xdr:colOff>
      <xdr:row>2</xdr:row>
      <xdr:rowOff>134597</xdr:rowOff>
    </xdr:to>
    <xdr:pic>
      <xdr:nvPicPr>
        <xdr:cNvPr id="3" name="/xl/media/image241.png">
          <a:extLst>
            <a:ext uri="{FF2B5EF4-FFF2-40B4-BE49-F238E27FC236}">
              <a16:creationId xmlns:a16="http://schemas.microsoft.com/office/drawing/2014/main" id="{00000000-0008-0000-3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11</xdr:row>
      <xdr:rowOff>370417</xdr:rowOff>
    </xdr:from>
    <xdr:to>
      <xdr:col>8</xdr:col>
      <xdr:colOff>97369</xdr:colOff>
      <xdr:row>11</xdr:row>
      <xdr:rowOff>1499669</xdr:rowOff>
    </xdr:to>
    <xdr:pic>
      <xdr:nvPicPr>
        <xdr:cNvPr id="4" name="/xl/media/image242.png">
          <a:extLst>
            <a:ext uri="{FF2B5EF4-FFF2-40B4-BE49-F238E27FC236}">
              <a16:creationId xmlns:a16="http://schemas.microsoft.com/office/drawing/2014/main" id="{00000000-0008-0000-3F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1248834</xdr:colOff>
      <xdr:row>10</xdr:row>
      <xdr:rowOff>328084</xdr:rowOff>
    </xdr:from>
    <xdr:to>
      <xdr:col>5</xdr:col>
      <xdr:colOff>3355483</xdr:colOff>
      <xdr:row>11</xdr:row>
      <xdr:rowOff>1449917</xdr:rowOff>
    </xdr:to>
    <xdr:pic>
      <xdr:nvPicPr>
        <xdr:cNvPr id="5" name="/xl/media/image243.png">
          <a:extLst>
            <a:ext uri="{FF2B5EF4-FFF2-40B4-BE49-F238E27FC236}">
              <a16:creationId xmlns:a16="http://schemas.microsoft.com/office/drawing/2014/main" id="{00000000-0008-0000-3F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3</xdr:col>
      <xdr:colOff>116416</xdr:colOff>
      <xdr:row>10</xdr:row>
      <xdr:rowOff>127000</xdr:rowOff>
    </xdr:from>
    <xdr:to>
      <xdr:col>4</xdr:col>
      <xdr:colOff>1083732</xdr:colOff>
      <xdr:row>11</xdr:row>
      <xdr:rowOff>1406602</xdr:rowOff>
    </xdr:to>
    <xdr:pic>
      <xdr:nvPicPr>
        <xdr:cNvPr id="6" name="/xl/media/image244.png">
          <a:extLst>
            <a:ext uri="{FF2B5EF4-FFF2-40B4-BE49-F238E27FC236}">
              <a16:creationId xmlns:a16="http://schemas.microsoft.com/office/drawing/2014/main" id="{00000000-0008-0000-3F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8</xdr:col>
      <xdr:colOff>137583</xdr:colOff>
      <xdr:row>12</xdr:row>
      <xdr:rowOff>1397000</xdr:rowOff>
    </xdr:from>
    <xdr:to>
      <xdr:col>8</xdr:col>
      <xdr:colOff>785283</xdr:colOff>
      <xdr:row>12</xdr:row>
      <xdr:rowOff>1610783</xdr:rowOff>
    </xdr:to>
    <xdr:sp macro="" textlink="">
      <xdr:nvSpPr>
        <xdr:cNvPr id="2" name="3 Flecha izquierda">
          <a:extLst>
            <a:ext uri="{FF2B5EF4-FFF2-40B4-BE49-F238E27FC236}">
              <a16:creationId xmlns:a16="http://schemas.microsoft.com/office/drawing/2014/main" id="{00000000-0008-0000-4000-000002000000}"/>
            </a:ext>
          </a:extLst>
        </xdr:cNvPr>
        <xdr:cNvSpPr>
          <a:spLocks noGrp="1"/>
        </xdr:cNvSpPr>
      </xdr:nvSpPr>
      <xdr:spPr>
        <a:xfrm flipV="1">
          <a:off x="15269633" y="118745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1</xdr:col>
      <xdr:colOff>1041218</xdr:colOff>
      <xdr:row>2</xdr:row>
      <xdr:rowOff>142217</xdr:rowOff>
    </xdr:to>
    <xdr:pic>
      <xdr:nvPicPr>
        <xdr:cNvPr id="3" name="/xl/media/image245.png">
          <a:extLst>
            <a:ext uri="{FF2B5EF4-FFF2-40B4-BE49-F238E27FC236}">
              <a16:creationId xmlns:a16="http://schemas.microsoft.com/office/drawing/2014/main" id="{00000000-0008-0000-4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12</xdr:row>
      <xdr:rowOff>370417</xdr:rowOff>
    </xdr:from>
    <xdr:to>
      <xdr:col>7</xdr:col>
      <xdr:colOff>1170519</xdr:colOff>
      <xdr:row>12</xdr:row>
      <xdr:rowOff>1488090</xdr:rowOff>
    </xdr:to>
    <xdr:pic>
      <xdr:nvPicPr>
        <xdr:cNvPr id="4" name="/xl/media/image246.png">
          <a:extLst>
            <a:ext uri="{FF2B5EF4-FFF2-40B4-BE49-F238E27FC236}">
              <a16:creationId xmlns:a16="http://schemas.microsoft.com/office/drawing/2014/main" id="{00000000-0008-0000-4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1248834</xdr:colOff>
      <xdr:row>11</xdr:row>
      <xdr:rowOff>328084</xdr:rowOff>
    </xdr:from>
    <xdr:to>
      <xdr:col>6</xdr:col>
      <xdr:colOff>2683</xdr:colOff>
      <xdr:row>12</xdr:row>
      <xdr:rowOff>1423919</xdr:rowOff>
    </xdr:to>
    <xdr:pic>
      <xdr:nvPicPr>
        <xdr:cNvPr id="5" name="/xl/media/image247.png">
          <a:extLst>
            <a:ext uri="{FF2B5EF4-FFF2-40B4-BE49-F238E27FC236}">
              <a16:creationId xmlns:a16="http://schemas.microsoft.com/office/drawing/2014/main" id="{00000000-0008-0000-40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3</xdr:col>
      <xdr:colOff>116416</xdr:colOff>
      <xdr:row>11</xdr:row>
      <xdr:rowOff>127001</xdr:rowOff>
    </xdr:from>
    <xdr:to>
      <xdr:col>4</xdr:col>
      <xdr:colOff>1128182</xdr:colOff>
      <xdr:row>12</xdr:row>
      <xdr:rowOff>1365251</xdr:rowOff>
    </xdr:to>
    <xdr:pic>
      <xdr:nvPicPr>
        <xdr:cNvPr id="6" name="/xl/media/image248.png">
          <a:extLst>
            <a:ext uri="{FF2B5EF4-FFF2-40B4-BE49-F238E27FC236}">
              <a16:creationId xmlns:a16="http://schemas.microsoft.com/office/drawing/2014/main" id="{00000000-0008-0000-40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8</xdr:col>
      <xdr:colOff>137583</xdr:colOff>
      <xdr:row>11</xdr:row>
      <xdr:rowOff>1396999</xdr:rowOff>
    </xdr:from>
    <xdr:to>
      <xdr:col>8</xdr:col>
      <xdr:colOff>687917</xdr:colOff>
      <xdr:row>11</xdr:row>
      <xdr:rowOff>1629833</xdr:rowOff>
    </xdr:to>
    <xdr:sp macro="" textlink="">
      <xdr:nvSpPr>
        <xdr:cNvPr id="2" name="3 Flecha izquierda">
          <a:extLst>
            <a:ext uri="{FF2B5EF4-FFF2-40B4-BE49-F238E27FC236}">
              <a16:creationId xmlns:a16="http://schemas.microsoft.com/office/drawing/2014/main" id="{00000000-0008-0000-4100-000002000000}"/>
            </a:ext>
          </a:extLst>
        </xdr:cNvPr>
        <xdr:cNvSpPr>
          <a:spLocks noGrp="1"/>
        </xdr:cNvSpPr>
      </xdr:nvSpPr>
      <xdr:spPr>
        <a:xfrm flipV="1">
          <a:off x="15388166" y="12393082"/>
          <a:ext cx="550334" cy="23283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30298</xdr:colOff>
      <xdr:row>2</xdr:row>
      <xdr:rowOff>180317</xdr:rowOff>
    </xdr:to>
    <xdr:pic>
      <xdr:nvPicPr>
        <xdr:cNvPr id="3" name="/xl/media/image249.png">
          <a:extLst>
            <a:ext uri="{FF2B5EF4-FFF2-40B4-BE49-F238E27FC236}">
              <a16:creationId xmlns:a16="http://schemas.microsoft.com/office/drawing/2014/main" id="{00000000-0008-0000-4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846667</xdr:colOff>
      <xdr:row>11</xdr:row>
      <xdr:rowOff>370417</xdr:rowOff>
    </xdr:from>
    <xdr:to>
      <xdr:col>8</xdr:col>
      <xdr:colOff>154519</xdr:colOff>
      <xdr:row>12</xdr:row>
      <xdr:rowOff>73566</xdr:rowOff>
    </xdr:to>
    <xdr:pic>
      <xdr:nvPicPr>
        <xdr:cNvPr id="4" name="/xl/media/image250.png">
          <a:extLst>
            <a:ext uri="{FF2B5EF4-FFF2-40B4-BE49-F238E27FC236}">
              <a16:creationId xmlns:a16="http://schemas.microsoft.com/office/drawing/2014/main" id="{00000000-0008-0000-41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1365251</xdr:colOff>
      <xdr:row>11</xdr:row>
      <xdr:rowOff>63502</xdr:rowOff>
    </xdr:from>
    <xdr:to>
      <xdr:col>5</xdr:col>
      <xdr:colOff>3471900</xdr:colOff>
      <xdr:row>13</xdr:row>
      <xdr:rowOff>7420</xdr:rowOff>
    </xdr:to>
    <xdr:pic>
      <xdr:nvPicPr>
        <xdr:cNvPr id="5" name="/xl/media/image251.png">
          <a:extLst>
            <a:ext uri="{FF2B5EF4-FFF2-40B4-BE49-F238E27FC236}">
              <a16:creationId xmlns:a16="http://schemas.microsoft.com/office/drawing/2014/main" id="{00000000-0008-0000-41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3</xdr:col>
      <xdr:colOff>116416</xdr:colOff>
      <xdr:row>10</xdr:row>
      <xdr:rowOff>127000</xdr:rowOff>
    </xdr:from>
    <xdr:to>
      <xdr:col>4</xdr:col>
      <xdr:colOff>1172632</xdr:colOff>
      <xdr:row>12</xdr:row>
      <xdr:rowOff>63500</xdr:rowOff>
    </xdr:to>
    <xdr:pic>
      <xdr:nvPicPr>
        <xdr:cNvPr id="6" name="/xl/media/image252.png">
          <a:extLst>
            <a:ext uri="{FF2B5EF4-FFF2-40B4-BE49-F238E27FC236}">
              <a16:creationId xmlns:a16="http://schemas.microsoft.com/office/drawing/2014/main" id="{00000000-0008-0000-41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8</xdr:col>
      <xdr:colOff>137583</xdr:colOff>
      <xdr:row>24</xdr:row>
      <xdr:rowOff>1396999</xdr:rowOff>
    </xdr:from>
    <xdr:to>
      <xdr:col>8</xdr:col>
      <xdr:colOff>613834</xdr:colOff>
      <xdr:row>24</xdr:row>
      <xdr:rowOff>1629832</xdr:rowOff>
    </xdr:to>
    <xdr:sp macro="" textlink="">
      <xdr:nvSpPr>
        <xdr:cNvPr id="2" name="3 Flecha izquierda">
          <a:extLst>
            <a:ext uri="{FF2B5EF4-FFF2-40B4-BE49-F238E27FC236}">
              <a16:creationId xmlns:a16="http://schemas.microsoft.com/office/drawing/2014/main" id="{00000000-0008-0000-4200-000002000000}"/>
            </a:ext>
          </a:extLst>
        </xdr:cNvPr>
        <xdr:cNvSpPr>
          <a:spLocks noGrp="1"/>
        </xdr:cNvSpPr>
      </xdr:nvSpPr>
      <xdr:spPr>
        <a:xfrm flipV="1">
          <a:off x="12752916" y="27463749"/>
          <a:ext cx="476251" cy="23283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677740</xdr:colOff>
      <xdr:row>0</xdr:row>
      <xdr:rowOff>81704</xdr:rowOff>
    </xdr:from>
    <xdr:to>
      <xdr:col>2</xdr:col>
      <xdr:colOff>381168</xdr:colOff>
      <xdr:row>2</xdr:row>
      <xdr:rowOff>101599</xdr:rowOff>
    </xdr:to>
    <xdr:pic>
      <xdr:nvPicPr>
        <xdr:cNvPr id="3" name="/xl/media/image253.png">
          <a:extLst>
            <a:ext uri="{FF2B5EF4-FFF2-40B4-BE49-F238E27FC236}">
              <a16:creationId xmlns:a16="http://schemas.microsoft.com/office/drawing/2014/main" id="{00000000-0008-0000-4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370417</xdr:colOff>
      <xdr:row>24</xdr:row>
      <xdr:rowOff>73087</xdr:rowOff>
    </xdr:from>
    <xdr:to>
      <xdr:col>7</xdr:col>
      <xdr:colOff>702735</xdr:colOff>
      <xdr:row>24</xdr:row>
      <xdr:rowOff>1421340</xdr:rowOff>
    </xdr:to>
    <xdr:pic>
      <xdr:nvPicPr>
        <xdr:cNvPr id="4" name="/xl/media/image254.png">
          <a:extLst>
            <a:ext uri="{FF2B5EF4-FFF2-40B4-BE49-F238E27FC236}">
              <a16:creationId xmlns:a16="http://schemas.microsoft.com/office/drawing/2014/main" id="{00000000-0008-0000-4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889001</xdr:colOff>
      <xdr:row>24</xdr:row>
      <xdr:rowOff>103719</xdr:rowOff>
    </xdr:from>
    <xdr:to>
      <xdr:col>5</xdr:col>
      <xdr:colOff>2995650</xdr:colOff>
      <xdr:row>25</xdr:row>
      <xdr:rowOff>157689</xdr:rowOff>
    </xdr:to>
    <xdr:pic>
      <xdr:nvPicPr>
        <xdr:cNvPr id="5" name="/xl/media/image255.png">
          <a:extLst>
            <a:ext uri="{FF2B5EF4-FFF2-40B4-BE49-F238E27FC236}">
              <a16:creationId xmlns:a16="http://schemas.microsoft.com/office/drawing/2014/main" id="{00000000-0008-0000-4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814916</xdr:colOff>
      <xdr:row>23</xdr:row>
      <xdr:rowOff>317499</xdr:rowOff>
    </xdr:from>
    <xdr:to>
      <xdr:col>4</xdr:col>
      <xdr:colOff>882649</xdr:colOff>
      <xdr:row>26</xdr:row>
      <xdr:rowOff>88899</xdr:rowOff>
    </xdr:to>
    <xdr:pic>
      <xdr:nvPicPr>
        <xdr:cNvPr id="6" name="/xl/media/image256.png">
          <a:extLst>
            <a:ext uri="{FF2B5EF4-FFF2-40B4-BE49-F238E27FC236}">
              <a16:creationId xmlns:a16="http://schemas.microsoft.com/office/drawing/2014/main" id="{00000000-0008-0000-4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8</xdr:col>
      <xdr:colOff>137583</xdr:colOff>
      <xdr:row>11</xdr:row>
      <xdr:rowOff>1397000</xdr:rowOff>
    </xdr:from>
    <xdr:to>
      <xdr:col>8</xdr:col>
      <xdr:colOff>785283</xdr:colOff>
      <xdr:row>11</xdr:row>
      <xdr:rowOff>1610783</xdr:rowOff>
    </xdr:to>
    <xdr:sp macro="" textlink="">
      <xdr:nvSpPr>
        <xdr:cNvPr id="2" name="3 Flecha izquierda">
          <a:extLst>
            <a:ext uri="{FF2B5EF4-FFF2-40B4-BE49-F238E27FC236}">
              <a16:creationId xmlns:a16="http://schemas.microsoft.com/office/drawing/2014/main" id="{00000000-0008-0000-4300-000002000000}"/>
            </a:ext>
          </a:extLst>
        </xdr:cNvPr>
        <xdr:cNvSpPr>
          <a:spLocks noGrp="1"/>
        </xdr:cNvSpPr>
      </xdr:nvSpPr>
      <xdr:spPr>
        <a:xfrm flipV="1">
          <a:off x="15269633" y="118745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677740</xdr:colOff>
      <xdr:row>0</xdr:row>
      <xdr:rowOff>81704</xdr:rowOff>
    </xdr:from>
    <xdr:to>
      <xdr:col>2</xdr:col>
      <xdr:colOff>381168</xdr:colOff>
      <xdr:row>2</xdr:row>
      <xdr:rowOff>108526</xdr:rowOff>
    </xdr:to>
    <xdr:pic>
      <xdr:nvPicPr>
        <xdr:cNvPr id="3" name="/xl/media/image257.png">
          <a:extLst>
            <a:ext uri="{FF2B5EF4-FFF2-40B4-BE49-F238E27FC236}">
              <a16:creationId xmlns:a16="http://schemas.microsoft.com/office/drawing/2014/main" id="{00000000-0008-0000-4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846666</xdr:colOff>
      <xdr:row>11</xdr:row>
      <xdr:rowOff>370418</xdr:rowOff>
    </xdr:from>
    <xdr:to>
      <xdr:col>7</xdr:col>
      <xdr:colOff>1332758</xdr:colOff>
      <xdr:row>11</xdr:row>
      <xdr:rowOff>1670454</xdr:rowOff>
    </xdr:to>
    <xdr:pic>
      <xdr:nvPicPr>
        <xdr:cNvPr id="4" name="/xl/media/image258.png">
          <a:extLst>
            <a:ext uri="{FF2B5EF4-FFF2-40B4-BE49-F238E27FC236}">
              <a16:creationId xmlns:a16="http://schemas.microsoft.com/office/drawing/2014/main" id="{00000000-0008-0000-43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1185334</xdr:colOff>
      <xdr:row>11</xdr:row>
      <xdr:rowOff>137584</xdr:rowOff>
    </xdr:from>
    <xdr:to>
      <xdr:col>5</xdr:col>
      <xdr:colOff>3238500</xdr:colOff>
      <xdr:row>12</xdr:row>
      <xdr:rowOff>138735</xdr:rowOff>
    </xdr:to>
    <xdr:pic>
      <xdr:nvPicPr>
        <xdr:cNvPr id="5" name="/xl/media/image259.png">
          <a:extLst>
            <a:ext uri="{FF2B5EF4-FFF2-40B4-BE49-F238E27FC236}">
              <a16:creationId xmlns:a16="http://schemas.microsoft.com/office/drawing/2014/main" id="{00000000-0008-0000-43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709084</xdr:colOff>
      <xdr:row>10</xdr:row>
      <xdr:rowOff>338666</xdr:rowOff>
    </xdr:from>
    <xdr:to>
      <xdr:col>4</xdr:col>
      <xdr:colOff>127839</xdr:colOff>
      <xdr:row>11</xdr:row>
      <xdr:rowOff>1629833</xdr:rowOff>
    </xdr:to>
    <xdr:pic>
      <xdr:nvPicPr>
        <xdr:cNvPr id="6" name="/xl/media/image260.png">
          <a:extLst>
            <a:ext uri="{FF2B5EF4-FFF2-40B4-BE49-F238E27FC236}">
              <a16:creationId xmlns:a16="http://schemas.microsoft.com/office/drawing/2014/main" id="{00000000-0008-0000-43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8</xdr:col>
      <xdr:colOff>137583</xdr:colOff>
      <xdr:row>67</xdr:row>
      <xdr:rowOff>1397000</xdr:rowOff>
    </xdr:from>
    <xdr:to>
      <xdr:col>8</xdr:col>
      <xdr:colOff>785283</xdr:colOff>
      <xdr:row>67</xdr:row>
      <xdr:rowOff>1610783</xdr:rowOff>
    </xdr:to>
    <xdr:sp macro="" textlink="">
      <xdr:nvSpPr>
        <xdr:cNvPr id="2" name="3 Flecha izquierda">
          <a:extLst>
            <a:ext uri="{FF2B5EF4-FFF2-40B4-BE49-F238E27FC236}">
              <a16:creationId xmlns:a16="http://schemas.microsoft.com/office/drawing/2014/main" id="{00000000-0008-0000-4400-000002000000}"/>
            </a:ext>
          </a:extLst>
        </xdr:cNvPr>
        <xdr:cNvSpPr>
          <a:spLocks noGrp="1"/>
        </xdr:cNvSpPr>
      </xdr:nvSpPr>
      <xdr:spPr>
        <a:xfrm flipV="1">
          <a:off x="15269633" y="11874500"/>
          <a:ext cx="647700" cy="213783"/>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411039</xdr:colOff>
      <xdr:row>0</xdr:row>
      <xdr:rowOff>165101</xdr:rowOff>
    </xdr:from>
    <xdr:to>
      <xdr:col>2</xdr:col>
      <xdr:colOff>495132</xdr:colOff>
      <xdr:row>2</xdr:row>
      <xdr:rowOff>250803</xdr:rowOff>
    </xdr:to>
    <xdr:pic>
      <xdr:nvPicPr>
        <xdr:cNvPr id="3" name="/xl/media/image261.png">
          <a:extLst>
            <a:ext uri="{FF2B5EF4-FFF2-40B4-BE49-F238E27FC236}">
              <a16:creationId xmlns:a16="http://schemas.microsoft.com/office/drawing/2014/main" id="{00000000-0008-0000-4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1471084</xdr:colOff>
      <xdr:row>67</xdr:row>
      <xdr:rowOff>201085</xdr:rowOff>
    </xdr:from>
    <xdr:to>
      <xdr:col>7</xdr:col>
      <xdr:colOff>1198036</xdr:colOff>
      <xdr:row>67</xdr:row>
      <xdr:rowOff>1651001</xdr:rowOff>
    </xdr:to>
    <xdr:pic>
      <xdr:nvPicPr>
        <xdr:cNvPr id="4" name="/xl/media/image262.png">
          <a:extLst>
            <a:ext uri="{FF2B5EF4-FFF2-40B4-BE49-F238E27FC236}">
              <a16:creationId xmlns:a16="http://schemas.microsoft.com/office/drawing/2014/main" id="{00000000-0008-0000-44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1248834</xdr:colOff>
      <xdr:row>67</xdr:row>
      <xdr:rowOff>10584</xdr:rowOff>
    </xdr:from>
    <xdr:to>
      <xdr:col>5</xdr:col>
      <xdr:colOff>3355483</xdr:colOff>
      <xdr:row>68</xdr:row>
      <xdr:rowOff>217316</xdr:rowOff>
    </xdr:to>
    <xdr:pic>
      <xdr:nvPicPr>
        <xdr:cNvPr id="5" name="/xl/media/image263.png">
          <a:extLst>
            <a:ext uri="{FF2B5EF4-FFF2-40B4-BE49-F238E27FC236}">
              <a16:creationId xmlns:a16="http://schemas.microsoft.com/office/drawing/2014/main" id="{00000000-0008-0000-44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3</xdr:col>
      <xdr:colOff>116416</xdr:colOff>
      <xdr:row>66</xdr:row>
      <xdr:rowOff>127000</xdr:rowOff>
    </xdr:from>
    <xdr:to>
      <xdr:col>4</xdr:col>
      <xdr:colOff>1255182</xdr:colOff>
      <xdr:row>68</xdr:row>
      <xdr:rowOff>175681</xdr:rowOff>
    </xdr:to>
    <xdr:pic>
      <xdr:nvPicPr>
        <xdr:cNvPr id="6" name="/xl/media/image264.png">
          <a:extLst>
            <a:ext uri="{FF2B5EF4-FFF2-40B4-BE49-F238E27FC236}">
              <a16:creationId xmlns:a16="http://schemas.microsoft.com/office/drawing/2014/main" id="{00000000-0008-0000-44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4500-000002000000}"/>
            </a:ext>
          </a:extLst>
        </xdr:cNvPr>
        <xdr:cNvSpPr>
          <a:spLocks noGrp="1"/>
        </xdr:cNvSpPr>
      </xdr:nvSpPr>
      <xdr:spPr>
        <a:xfrm>
          <a:off x="12244917" y="6561667"/>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65858</xdr:colOff>
      <xdr:row>2</xdr:row>
      <xdr:rowOff>220322</xdr:rowOff>
    </xdr:to>
    <xdr:pic>
      <xdr:nvPicPr>
        <xdr:cNvPr id="3" name="/xl/media/image265.png">
          <a:extLst>
            <a:ext uri="{FF2B5EF4-FFF2-40B4-BE49-F238E27FC236}">
              <a16:creationId xmlns:a16="http://schemas.microsoft.com/office/drawing/2014/main" id="{00000000-0008-0000-4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1245095</xdr:colOff>
      <xdr:row>9</xdr:row>
      <xdr:rowOff>148166</xdr:rowOff>
    </xdr:from>
    <xdr:to>
      <xdr:col>7</xdr:col>
      <xdr:colOff>1445685</xdr:colOff>
      <xdr:row>9</xdr:row>
      <xdr:rowOff>1621368</xdr:rowOff>
    </xdr:to>
    <xdr:pic>
      <xdr:nvPicPr>
        <xdr:cNvPr id="4" name="/xl/media/image266.png">
          <a:extLst>
            <a:ext uri="{FF2B5EF4-FFF2-40B4-BE49-F238E27FC236}">
              <a16:creationId xmlns:a16="http://schemas.microsoft.com/office/drawing/2014/main" id="{00000000-0008-0000-45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433918</xdr:colOff>
      <xdr:row>9</xdr:row>
      <xdr:rowOff>190501</xdr:rowOff>
    </xdr:from>
    <xdr:to>
      <xdr:col>5</xdr:col>
      <xdr:colOff>2328334</xdr:colOff>
      <xdr:row>10</xdr:row>
      <xdr:rowOff>0</xdr:rowOff>
    </xdr:to>
    <xdr:pic>
      <xdr:nvPicPr>
        <xdr:cNvPr id="5" name="/xl/media/image267.png">
          <a:extLst>
            <a:ext uri="{FF2B5EF4-FFF2-40B4-BE49-F238E27FC236}">
              <a16:creationId xmlns:a16="http://schemas.microsoft.com/office/drawing/2014/main" id="{00000000-0008-0000-45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1079501</xdr:colOff>
      <xdr:row>8</xdr:row>
      <xdr:rowOff>306918</xdr:rowOff>
    </xdr:from>
    <xdr:to>
      <xdr:col>4</xdr:col>
      <xdr:colOff>455084</xdr:colOff>
      <xdr:row>11</xdr:row>
      <xdr:rowOff>74137</xdr:rowOff>
    </xdr:to>
    <xdr:pic>
      <xdr:nvPicPr>
        <xdr:cNvPr id="6" name="/xl/media/image268.png">
          <a:extLst>
            <a:ext uri="{FF2B5EF4-FFF2-40B4-BE49-F238E27FC236}">
              <a16:creationId xmlns:a16="http://schemas.microsoft.com/office/drawing/2014/main" id="{00000000-0008-0000-45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8</xdr:col>
      <xdr:colOff>455084</xdr:colOff>
      <xdr:row>11</xdr:row>
      <xdr:rowOff>1428750</xdr:rowOff>
    </xdr:from>
    <xdr:to>
      <xdr:col>8</xdr:col>
      <xdr:colOff>939993</xdr:colOff>
      <xdr:row>11</xdr:row>
      <xdr:rowOff>1649724</xdr:rowOff>
    </xdr:to>
    <xdr:sp macro="" textlink="">
      <xdr:nvSpPr>
        <xdr:cNvPr id="2" name="2 Flecha izquierda">
          <a:extLst>
            <a:ext uri="{FF2B5EF4-FFF2-40B4-BE49-F238E27FC236}">
              <a16:creationId xmlns:a16="http://schemas.microsoft.com/office/drawing/2014/main" id="{00000000-0008-0000-4600-000002000000}"/>
            </a:ext>
          </a:extLst>
        </xdr:cNvPr>
        <xdr:cNvSpPr>
          <a:spLocks noGrp="1"/>
        </xdr:cNvSpPr>
      </xdr:nvSpPr>
      <xdr:spPr>
        <a:xfrm>
          <a:off x="13186834" y="65659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1</xdr:col>
      <xdr:colOff>1208858</xdr:colOff>
      <xdr:row>2</xdr:row>
      <xdr:rowOff>286362</xdr:rowOff>
    </xdr:to>
    <xdr:pic>
      <xdr:nvPicPr>
        <xdr:cNvPr id="3" name="/xl/media/image269.png">
          <a:extLst>
            <a:ext uri="{FF2B5EF4-FFF2-40B4-BE49-F238E27FC236}">
              <a16:creationId xmlns:a16="http://schemas.microsoft.com/office/drawing/2014/main" id="{00000000-0008-0000-4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1202762</xdr:colOff>
      <xdr:row>11</xdr:row>
      <xdr:rowOff>162910</xdr:rowOff>
    </xdr:from>
    <xdr:to>
      <xdr:col>7</xdr:col>
      <xdr:colOff>1016000</xdr:colOff>
      <xdr:row>11</xdr:row>
      <xdr:rowOff>1513417</xdr:rowOff>
    </xdr:to>
    <xdr:pic>
      <xdr:nvPicPr>
        <xdr:cNvPr id="4" name="/xl/media/image270.png">
          <a:extLst>
            <a:ext uri="{FF2B5EF4-FFF2-40B4-BE49-F238E27FC236}">
              <a16:creationId xmlns:a16="http://schemas.microsoft.com/office/drawing/2014/main" id="{00000000-0008-0000-46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11</xdr:row>
      <xdr:rowOff>115811</xdr:rowOff>
    </xdr:from>
    <xdr:to>
      <xdr:col>5</xdr:col>
      <xdr:colOff>3257166</xdr:colOff>
      <xdr:row>12</xdr:row>
      <xdr:rowOff>137584</xdr:rowOff>
    </xdr:to>
    <xdr:pic>
      <xdr:nvPicPr>
        <xdr:cNvPr id="5" name="/xl/media/image271.png">
          <a:extLst>
            <a:ext uri="{FF2B5EF4-FFF2-40B4-BE49-F238E27FC236}">
              <a16:creationId xmlns:a16="http://schemas.microsoft.com/office/drawing/2014/main" id="{00000000-0008-0000-46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825500</xdr:colOff>
      <xdr:row>10</xdr:row>
      <xdr:rowOff>190500</xdr:rowOff>
    </xdr:from>
    <xdr:to>
      <xdr:col>4</xdr:col>
      <xdr:colOff>137584</xdr:colOff>
      <xdr:row>12</xdr:row>
      <xdr:rowOff>127052</xdr:rowOff>
    </xdr:to>
    <xdr:pic>
      <xdr:nvPicPr>
        <xdr:cNvPr id="6" name="/xl/media/image272.png">
          <a:extLst>
            <a:ext uri="{FF2B5EF4-FFF2-40B4-BE49-F238E27FC236}">
              <a16:creationId xmlns:a16="http://schemas.microsoft.com/office/drawing/2014/main" id="{00000000-0008-0000-46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4700-000002000000}"/>
            </a:ext>
          </a:extLst>
        </xdr:cNvPr>
        <xdr:cNvSpPr>
          <a:spLocks noGrp="1"/>
        </xdr:cNvSpPr>
      </xdr:nvSpPr>
      <xdr:spPr>
        <a:xfrm>
          <a:off x="17657234" y="1620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93847</xdr:colOff>
      <xdr:row>2</xdr:row>
      <xdr:rowOff>114887</xdr:rowOff>
    </xdr:to>
    <xdr:pic>
      <xdr:nvPicPr>
        <xdr:cNvPr id="3" name="/xl/media/image273.png">
          <a:extLst>
            <a:ext uri="{FF2B5EF4-FFF2-40B4-BE49-F238E27FC236}">
              <a16:creationId xmlns:a16="http://schemas.microsoft.com/office/drawing/2014/main" id="{00000000-0008-0000-4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660895</xdr:colOff>
      <xdr:row>9</xdr:row>
      <xdr:rowOff>306917</xdr:rowOff>
    </xdr:from>
    <xdr:to>
      <xdr:col>7</xdr:col>
      <xdr:colOff>1090083</xdr:colOff>
      <xdr:row>9</xdr:row>
      <xdr:rowOff>1439333</xdr:rowOff>
    </xdr:to>
    <xdr:pic>
      <xdr:nvPicPr>
        <xdr:cNvPr id="4" name="/xl/media/image274.png">
          <a:extLst>
            <a:ext uri="{FF2B5EF4-FFF2-40B4-BE49-F238E27FC236}">
              <a16:creationId xmlns:a16="http://schemas.microsoft.com/office/drawing/2014/main" id="{00000000-0008-0000-47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9</xdr:row>
      <xdr:rowOff>115811</xdr:rowOff>
    </xdr:from>
    <xdr:to>
      <xdr:col>5</xdr:col>
      <xdr:colOff>3257166</xdr:colOff>
      <xdr:row>9</xdr:row>
      <xdr:rowOff>1460500</xdr:rowOff>
    </xdr:to>
    <xdr:pic>
      <xdr:nvPicPr>
        <xdr:cNvPr id="5" name="/xl/media/image275.png">
          <a:extLst>
            <a:ext uri="{FF2B5EF4-FFF2-40B4-BE49-F238E27FC236}">
              <a16:creationId xmlns:a16="http://schemas.microsoft.com/office/drawing/2014/main" id="{00000000-0008-0000-47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571501</xdr:colOff>
      <xdr:row>8</xdr:row>
      <xdr:rowOff>235745</xdr:rowOff>
    </xdr:from>
    <xdr:to>
      <xdr:col>3</xdr:col>
      <xdr:colOff>1187824</xdr:colOff>
      <xdr:row>10</xdr:row>
      <xdr:rowOff>95675</xdr:rowOff>
    </xdr:to>
    <xdr:pic>
      <xdr:nvPicPr>
        <xdr:cNvPr id="6" name="/xl/media/image276.png">
          <a:extLst>
            <a:ext uri="{FF2B5EF4-FFF2-40B4-BE49-F238E27FC236}">
              <a16:creationId xmlns:a16="http://schemas.microsoft.com/office/drawing/2014/main" id="{00000000-0008-0000-47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8</xdr:col>
      <xdr:colOff>455084</xdr:colOff>
      <xdr:row>20</xdr:row>
      <xdr:rowOff>1428750</xdr:rowOff>
    </xdr:from>
    <xdr:to>
      <xdr:col>8</xdr:col>
      <xdr:colOff>939993</xdr:colOff>
      <xdr:row>20</xdr:row>
      <xdr:rowOff>1649724</xdr:rowOff>
    </xdr:to>
    <xdr:sp macro="" textlink="">
      <xdr:nvSpPr>
        <xdr:cNvPr id="2" name="2 Flecha izquierda">
          <a:extLst>
            <a:ext uri="{FF2B5EF4-FFF2-40B4-BE49-F238E27FC236}">
              <a16:creationId xmlns:a16="http://schemas.microsoft.com/office/drawing/2014/main" id="{00000000-0008-0000-4800-000002000000}"/>
            </a:ext>
          </a:extLst>
        </xdr:cNvPr>
        <xdr:cNvSpPr>
          <a:spLocks noGrp="1"/>
        </xdr:cNvSpPr>
      </xdr:nvSpPr>
      <xdr:spPr>
        <a:xfrm>
          <a:off x="17657234" y="1620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248738</xdr:colOff>
      <xdr:row>2</xdr:row>
      <xdr:rowOff>126342</xdr:rowOff>
    </xdr:to>
    <xdr:pic>
      <xdr:nvPicPr>
        <xdr:cNvPr id="3" name="/xl/media/image277.png">
          <a:extLst>
            <a:ext uri="{FF2B5EF4-FFF2-40B4-BE49-F238E27FC236}">
              <a16:creationId xmlns:a16="http://schemas.microsoft.com/office/drawing/2014/main" id="{00000000-0008-0000-4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20</xdr:row>
      <xdr:rowOff>173493</xdr:rowOff>
    </xdr:from>
    <xdr:to>
      <xdr:col>7</xdr:col>
      <xdr:colOff>840316</xdr:colOff>
      <xdr:row>20</xdr:row>
      <xdr:rowOff>1449916</xdr:rowOff>
    </xdr:to>
    <xdr:pic>
      <xdr:nvPicPr>
        <xdr:cNvPr id="4" name="/xl/media/image278.png">
          <a:extLst>
            <a:ext uri="{FF2B5EF4-FFF2-40B4-BE49-F238E27FC236}">
              <a16:creationId xmlns:a16="http://schemas.microsoft.com/office/drawing/2014/main" id="{00000000-0008-0000-48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20</xdr:row>
      <xdr:rowOff>115812</xdr:rowOff>
    </xdr:from>
    <xdr:to>
      <xdr:col>5</xdr:col>
      <xdr:colOff>2413000</xdr:colOff>
      <xdr:row>20</xdr:row>
      <xdr:rowOff>1359052</xdr:rowOff>
    </xdr:to>
    <xdr:pic>
      <xdr:nvPicPr>
        <xdr:cNvPr id="5" name="/xl/media/image279.png">
          <a:extLst>
            <a:ext uri="{FF2B5EF4-FFF2-40B4-BE49-F238E27FC236}">
              <a16:creationId xmlns:a16="http://schemas.microsoft.com/office/drawing/2014/main" id="{00000000-0008-0000-48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825501</xdr:colOff>
      <xdr:row>19</xdr:row>
      <xdr:rowOff>190500</xdr:rowOff>
    </xdr:from>
    <xdr:to>
      <xdr:col>3</xdr:col>
      <xdr:colOff>1197657</xdr:colOff>
      <xdr:row>20</xdr:row>
      <xdr:rowOff>1418166</xdr:rowOff>
    </xdr:to>
    <xdr:pic>
      <xdr:nvPicPr>
        <xdr:cNvPr id="6" name="/xl/media/image280.png">
          <a:extLst>
            <a:ext uri="{FF2B5EF4-FFF2-40B4-BE49-F238E27FC236}">
              <a16:creationId xmlns:a16="http://schemas.microsoft.com/office/drawing/2014/main" id="{00000000-0008-0000-48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8</xdr:col>
      <xdr:colOff>455084</xdr:colOff>
      <xdr:row>10</xdr:row>
      <xdr:rowOff>1428750</xdr:rowOff>
    </xdr:from>
    <xdr:to>
      <xdr:col>8</xdr:col>
      <xdr:colOff>939993</xdr:colOff>
      <xdr:row>10</xdr:row>
      <xdr:rowOff>1649724</xdr:rowOff>
    </xdr:to>
    <xdr:sp macro="" textlink="">
      <xdr:nvSpPr>
        <xdr:cNvPr id="2" name="2 Flecha izquierda">
          <a:extLst>
            <a:ext uri="{FF2B5EF4-FFF2-40B4-BE49-F238E27FC236}">
              <a16:creationId xmlns:a16="http://schemas.microsoft.com/office/drawing/2014/main" id="{00000000-0008-0000-4900-000002000000}"/>
            </a:ext>
          </a:extLst>
        </xdr:cNvPr>
        <xdr:cNvSpPr>
          <a:spLocks noGrp="1"/>
        </xdr:cNvSpPr>
      </xdr:nvSpPr>
      <xdr:spPr>
        <a:xfrm>
          <a:off x="14456834" y="2382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119198</xdr:colOff>
      <xdr:row>2</xdr:row>
      <xdr:rowOff>179682</xdr:rowOff>
    </xdr:to>
    <xdr:pic>
      <xdr:nvPicPr>
        <xdr:cNvPr id="3" name="/xl/media/image281.png">
          <a:extLst>
            <a:ext uri="{FF2B5EF4-FFF2-40B4-BE49-F238E27FC236}">
              <a16:creationId xmlns:a16="http://schemas.microsoft.com/office/drawing/2014/main" id="{00000000-0008-0000-4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10</xdr:row>
      <xdr:rowOff>173493</xdr:rowOff>
    </xdr:from>
    <xdr:to>
      <xdr:col>7</xdr:col>
      <xdr:colOff>814916</xdr:colOff>
      <xdr:row>11</xdr:row>
      <xdr:rowOff>91016</xdr:rowOff>
    </xdr:to>
    <xdr:pic>
      <xdr:nvPicPr>
        <xdr:cNvPr id="4" name="/xl/media/image282.png">
          <a:extLst>
            <a:ext uri="{FF2B5EF4-FFF2-40B4-BE49-F238E27FC236}">
              <a16:creationId xmlns:a16="http://schemas.microsoft.com/office/drawing/2014/main" id="{00000000-0008-0000-49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10</xdr:row>
      <xdr:rowOff>115812</xdr:rowOff>
    </xdr:from>
    <xdr:to>
      <xdr:col>5</xdr:col>
      <xdr:colOff>2413000</xdr:colOff>
      <xdr:row>11</xdr:row>
      <xdr:rowOff>152</xdr:rowOff>
    </xdr:to>
    <xdr:pic>
      <xdr:nvPicPr>
        <xdr:cNvPr id="5" name="/xl/media/image283.png">
          <a:extLst>
            <a:ext uri="{FF2B5EF4-FFF2-40B4-BE49-F238E27FC236}">
              <a16:creationId xmlns:a16="http://schemas.microsoft.com/office/drawing/2014/main" id="{00000000-0008-0000-49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825501</xdr:colOff>
      <xdr:row>9</xdr:row>
      <xdr:rowOff>190500</xdr:rowOff>
    </xdr:from>
    <xdr:to>
      <xdr:col>3</xdr:col>
      <xdr:colOff>1013507</xdr:colOff>
      <xdr:row>11</xdr:row>
      <xdr:rowOff>91016</xdr:rowOff>
    </xdr:to>
    <xdr:pic>
      <xdr:nvPicPr>
        <xdr:cNvPr id="6" name="/xl/media/image284.png">
          <a:extLst>
            <a:ext uri="{FF2B5EF4-FFF2-40B4-BE49-F238E27FC236}">
              <a16:creationId xmlns:a16="http://schemas.microsoft.com/office/drawing/2014/main" id="{00000000-0008-0000-49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4A00-000002000000}"/>
            </a:ext>
          </a:extLst>
        </xdr:cNvPr>
        <xdr:cNvSpPr>
          <a:spLocks noGrp="1"/>
        </xdr:cNvSpPr>
      </xdr:nvSpPr>
      <xdr:spPr>
        <a:xfrm>
          <a:off x="14456834" y="2382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1</xdr:col>
      <xdr:colOff>865958</xdr:colOff>
      <xdr:row>2</xdr:row>
      <xdr:rowOff>154282</xdr:rowOff>
    </xdr:to>
    <xdr:pic>
      <xdr:nvPicPr>
        <xdr:cNvPr id="3" name="/xl/media/image285.png">
          <a:extLst>
            <a:ext uri="{FF2B5EF4-FFF2-40B4-BE49-F238E27FC236}">
              <a16:creationId xmlns:a16="http://schemas.microsoft.com/office/drawing/2014/main" id="{00000000-0008-0000-4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9</xdr:row>
      <xdr:rowOff>173493</xdr:rowOff>
    </xdr:from>
    <xdr:to>
      <xdr:col>8</xdr:col>
      <xdr:colOff>52916</xdr:colOff>
      <xdr:row>10</xdr:row>
      <xdr:rowOff>141816</xdr:rowOff>
    </xdr:to>
    <xdr:pic>
      <xdr:nvPicPr>
        <xdr:cNvPr id="4" name="/xl/media/image286.png">
          <a:extLst>
            <a:ext uri="{FF2B5EF4-FFF2-40B4-BE49-F238E27FC236}">
              <a16:creationId xmlns:a16="http://schemas.microsoft.com/office/drawing/2014/main" id="{00000000-0008-0000-4A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9</xdr:row>
      <xdr:rowOff>115812</xdr:rowOff>
    </xdr:from>
    <xdr:to>
      <xdr:col>5</xdr:col>
      <xdr:colOff>2413000</xdr:colOff>
      <xdr:row>10</xdr:row>
      <xdr:rowOff>50952</xdr:rowOff>
    </xdr:to>
    <xdr:pic>
      <xdr:nvPicPr>
        <xdr:cNvPr id="5" name="/xl/media/image287.png">
          <a:extLst>
            <a:ext uri="{FF2B5EF4-FFF2-40B4-BE49-F238E27FC236}">
              <a16:creationId xmlns:a16="http://schemas.microsoft.com/office/drawing/2014/main" id="{00000000-0008-0000-4A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825501</xdr:colOff>
      <xdr:row>8</xdr:row>
      <xdr:rowOff>190500</xdr:rowOff>
    </xdr:from>
    <xdr:to>
      <xdr:col>3</xdr:col>
      <xdr:colOff>791257</xdr:colOff>
      <xdr:row>10</xdr:row>
      <xdr:rowOff>40216</xdr:rowOff>
    </xdr:to>
    <xdr:pic>
      <xdr:nvPicPr>
        <xdr:cNvPr id="6" name="/xl/media/image288.png">
          <a:extLst>
            <a:ext uri="{FF2B5EF4-FFF2-40B4-BE49-F238E27FC236}">
              <a16:creationId xmlns:a16="http://schemas.microsoft.com/office/drawing/2014/main" id="{00000000-0008-0000-4A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8</xdr:col>
      <xdr:colOff>455084</xdr:colOff>
      <xdr:row>23</xdr:row>
      <xdr:rowOff>1428750</xdr:rowOff>
    </xdr:from>
    <xdr:to>
      <xdr:col>8</xdr:col>
      <xdr:colOff>939993</xdr:colOff>
      <xdr:row>23</xdr:row>
      <xdr:rowOff>1649724</xdr:rowOff>
    </xdr:to>
    <xdr:sp macro="" textlink="">
      <xdr:nvSpPr>
        <xdr:cNvPr id="2" name="2 Flecha izquierda">
          <a:extLst>
            <a:ext uri="{FF2B5EF4-FFF2-40B4-BE49-F238E27FC236}">
              <a16:creationId xmlns:a16="http://schemas.microsoft.com/office/drawing/2014/main" id="{00000000-0008-0000-4B00-000002000000}"/>
            </a:ext>
          </a:extLst>
        </xdr:cNvPr>
        <xdr:cNvSpPr>
          <a:spLocks noGrp="1"/>
        </xdr:cNvSpPr>
      </xdr:nvSpPr>
      <xdr:spPr>
        <a:xfrm>
          <a:off x="14628284" y="77152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1</xdr:col>
      <xdr:colOff>1071698</xdr:colOff>
      <xdr:row>2</xdr:row>
      <xdr:rowOff>75542</xdr:rowOff>
    </xdr:to>
    <xdr:pic>
      <xdr:nvPicPr>
        <xdr:cNvPr id="3" name="/xl/media/image289.png">
          <a:extLst>
            <a:ext uri="{FF2B5EF4-FFF2-40B4-BE49-F238E27FC236}">
              <a16:creationId xmlns:a16="http://schemas.microsoft.com/office/drawing/2014/main" id="{00000000-0008-0000-4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23</xdr:row>
      <xdr:rowOff>173493</xdr:rowOff>
    </xdr:from>
    <xdr:to>
      <xdr:col>8</xdr:col>
      <xdr:colOff>192616</xdr:colOff>
      <xdr:row>26</xdr:row>
      <xdr:rowOff>2116</xdr:rowOff>
    </xdr:to>
    <xdr:pic>
      <xdr:nvPicPr>
        <xdr:cNvPr id="4" name="/xl/media/image290.png">
          <a:extLst>
            <a:ext uri="{FF2B5EF4-FFF2-40B4-BE49-F238E27FC236}">
              <a16:creationId xmlns:a16="http://schemas.microsoft.com/office/drawing/2014/main" id="{00000000-0008-0000-4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23</xdr:row>
      <xdr:rowOff>115812</xdr:rowOff>
    </xdr:from>
    <xdr:to>
      <xdr:col>5</xdr:col>
      <xdr:colOff>2413000</xdr:colOff>
      <xdr:row>25</xdr:row>
      <xdr:rowOff>76352</xdr:rowOff>
    </xdr:to>
    <xdr:pic>
      <xdr:nvPicPr>
        <xdr:cNvPr id="5" name="/xl/media/image291.png">
          <a:extLst>
            <a:ext uri="{FF2B5EF4-FFF2-40B4-BE49-F238E27FC236}">
              <a16:creationId xmlns:a16="http://schemas.microsoft.com/office/drawing/2014/main" id="{00000000-0008-0000-4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825501</xdr:colOff>
      <xdr:row>22</xdr:row>
      <xdr:rowOff>190500</xdr:rowOff>
    </xdr:from>
    <xdr:to>
      <xdr:col>4</xdr:col>
      <xdr:colOff>61007</xdr:colOff>
      <xdr:row>25</xdr:row>
      <xdr:rowOff>84666</xdr:rowOff>
    </xdr:to>
    <xdr:pic>
      <xdr:nvPicPr>
        <xdr:cNvPr id="6" name="/xl/media/image292.png">
          <a:extLst>
            <a:ext uri="{FF2B5EF4-FFF2-40B4-BE49-F238E27FC236}">
              <a16:creationId xmlns:a16="http://schemas.microsoft.com/office/drawing/2014/main" id="{00000000-0008-0000-4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4C00-000002000000}"/>
            </a:ext>
          </a:extLst>
        </xdr:cNvPr>
        <xdr:cNvSpPr>
          <a:spLocks noGrp="1"/>
        </xdr:cNvSpPr>
      </xdr:nvSpPr>
      <xdr:spPr>
        <a:xfrm>
          <a:off x="14628284" y="77152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40458</xdr:colOff>
      <xdr:row>2</xdr:row>
      <xdr:rowOff>189842</xdr:rowOff>
    </xdr:to>
    <xdr:pic>
      <xdr:nvPicPr>
        <xdr:cNvPr id="3" name="/xl/media/image293.png">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9</xdr:row>
      <xdr:rowOff>173494</xdr:rowOff>
    </xdr:from>
    <xdr:to>
      <xdr:col>7</xdr:col>
      <xdr:colOff>793749</xdr:colOff>
      <xdr:row>9</xdr:row>
      <xdr:rowOff>1384088</xdr:rowOff>
    </xdr:to>
    <xdr:pic>
      <xdr:nvPicPr>
        <xdr:cNvPr id="4" name="/xl/media/image294.png">
          <a:extLst>
            <a:ext uri="{FF2B5EF4-FFF2-40B4-BE49-F238E27FC236}">
              <a16:creationId xmlns:a16="http://schemas.microsoft.com/office/drawing/2014/main" id="{00000000-0008-0000-4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9</xdr:row>
      <xdr:rowOff>115811</xdr:rowOff>
    </xdr:from>
    <xdr:to>
      <xdr:col>5</xdr:col>
      <xdr:colOff>2921000</xdr:colOff>
      <xdr:row>10</xdr:row>
      <xdr:rowOff>25596</xdr:rowOff>
    </xdr:to>
    <xdr:pic>
      <xdr:nvPicPr>
        <xdr:cNvPr id="5" name="/xl/media/image295.png">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9</xdr:row>
      <xdr:rowOff>190502</xdr:rowOff>
    </xdr:from>
    <xdr:to>
      <xdr:col>3</xdr:col>
      <xdr:colOff>1386417</xdr:colOff>
      <xdr:row>9</xdr:row>
      <xdr:rowOff>1481668</xdr:rowOff>
    </xdr:to>
    <xdr:pic>
      <xdr:nvPicPr>
        <xdr:cNvPr id="6" name="/xl/media/image296.png">
          <a:extLst>
            <a:ext uri="{FF2B5EF4-FFF2-40B4-BE49-F238E27FC236}">
              <a16:creationId xmlns:a16="http://schemas.microsoft.com/office/drawing/2014/main" id="{00000000-0008-0000-4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4D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309698</xdr:colOff>
      <xdr:row>2</xdr:row>
      <xdr:rowOff>161902</xdr:rowOff>
    </xdr:to>
    <xdr:pic>
      <xdr:nvPicPr>
        <xdr:cNvPr id="3" name="/xl/media/image297.png">
          <a:extLst>
            <a:ext uri="{FF2B5EF4-FFF2-40B4-BE49-F238E27FC236}">
              <a16:creationId xmlns:a16="http://schemas.microsoft.com/office/drawing/2014/main" id="{00000000-0008-0000-4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557179</xdr:colOff>
      <xdr:row>9</xdr:row>
      <xdr:rowOff>278362</xdr:rowOff>
    </xdr:from>
    <xdr:to>
      <xdr:col>7</xdr:col>
      <xdr:colOff>584073</xdr:colOff>
      <xdr:row>9</xdr:row>
      <xdr:rowOff>1299803</xdr:rowOff>
    </xdr:to>
    <xdr:pic>
      <xdr:nvPicPr>
        <xdr:cNvPr id="4" name="/xl/media/image298.png">
          <a:extLst>
            <a:ext uri="{FF2B5EF4-FFF2-40B4-BE49-F238E27FC236}">
              <a16:creationId xmlns:a16="http://schemas.microsoft.com/office/drawing/2014/main" id="{00000000-0008-0000-4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9</xdr:row>
      <xdr:rowOff>246530</xdr:rowOff>
    </xdr:from>
    <xdr:to>
      <xdr:col>5</xdr:col>
      <xdr:colOff>2733776</xdr:colOff>
      <xdr:row>9</xdr:row>
      <xdr:rowOff>1519756</xdr:rowOff>
    </xdr:to>
    <xdr:pic>
      <xdr:nvPicPr>
        <xdr:cNvPr id="5" name="/xl/media/image299.png">
          <a:extLst>
            <a:ext uri="{FF2B5EF4-FFF2-40B4-BE49-F238E27FC236}">
              <a16:creationId xmlns:a16="http://schemas.microsoft.com/office/drawing/2014/main" id="{00000000-0008-0000-4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9</xdr:row>
      <xdr:rowOff>300750</xdr:rowOff>
    </xdr:from>
    <xdr:to>
      <xdr:col>3</xdr:col>
      <xdr:colOff>881921</xdr:colOff>
      <xdr:row>9</xdr:row>
      <xdr:rowOff>1374588</xdr:rowOff>
    </xdr:to>
    <xdr:pic>
      <xdr:nvPicPr>
        <xdr:cNvPr id="6" name="/xl/media/image300.png">
          <a:extLst>
            <a:ext uri="{FF2B5EF4-FFF2-40B4-BE49-F238E27FC236}">
              <a16:creationId xmlns:a16="http://schemas.microsoft.com/office/drawing/2014/main" id="{00000000-0008-0000-4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8</xdr:col>
      <xdr:colOff>455084</xdr:colOff>
      <xdr:row>13</xdr:row>
      <xdr:rowOff>1428750</xdr:rowOff>
    </xdr:from>
    <xdr:to>
      <xdr:col>8</xdr:col>
      <xdr:colOff>939993</xdr:colOff>
      <xdr:row>13</xdr:row>
      <xdr:rowOff>1649724</xdr:rowOff>
    </xdr:to>
    <xdr:sp macro="" textlink="">
      <xdr:nvSpPr>
        <xdr:cNvPr id="2" name="2 Flecha izquierda">
          <a:extLst>
            <a:ext uri="{FF2B5EF4-FFF2-40B4-BE49-F238E27FC236}">
              <a16:creationId xmlns:a16="http://schemas.microsoft.com/office/drawing/2014/main" id="{00000000-0008-0000-4E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1088</xdr:colOff>
      <xdr:row>2</xdr:row>
      <xdr:rowOff>100942</xdr:rowOff>
    </xdr:to>
    <xdr:pic>
      <xdr:nvPicPr>
        <xdr:cNvPr id="3" name="/xl/media/image301.png">
          <a:extLst>
            <a:ext uri="{FF2B5EF4-FFF2-40B4-BE49-F238E27FC236}">
              <a16:creationId xmlns:a16="http://schemas.microsoft.com/office/drawing/2014/main" id="{00000000-0008-0000-4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13</xdr:row>
      <xdr:rowOff>173494</xdr:rowOff>
    </xdr:from>
    <xdr:to>
      <xdr:col>7</xdr:col>
      <xdr:colOff>1117599</xdr:colOff>
      <xdr:row>14</xdr:row>
      <xdr:rowOff>12488</xdr:rowOff>
    </xdr:to>
    <xdr:pic>
      <xdr:nvPicPr>
        <xdr:cNvPr id="4" name="/xl/media/image302.png">
          <a:extLst>
            <a:ext uri="{FF2B5EF4-FFF2-40B4-BE49-F238E27FC236}">
              <a16:creationId xmlns:a16="http://schemas.microsoft.com/office/drawing/2014/main" id="{00000000-0008-0000-4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13</xdr:row>
      <xdr:rowOff>115811</xdr:rowOff>
    </xdr:from>
    <xdr:to>
      <xdr:col>5</xdr:col>
      <xdr:colOff>2921000</xdr:colOff>
      <xdr:row>15</xdr:row>
      <xdr:rowOff>50996</xdr:rowOff>
    </xdr:to>
    <xdr:pic>
      <xdr:nvPicPr>
        <xdr:cNvPr id="5" name="/xl/media/image303.png">
          <a:extLst>
            <a:ext uri="{FF2B5EF4-FFF2-40B4-BE49-F238E27FC236}">
              <a16:creationId xmlns:a16="http://schemas.microsoft.com/office/drawing/2014/main" id="{00000000-0008-0000-4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13</xdr:row>
      <xdr:rowOff>190502</xdr:rowOff>
    </xdr:from>
    <xdr:to>
      <xdr:col>3</xdr:col>
      <xdr:colOff>1107017</xdr:colOff>
      <xdr:row>14</xdr:row>
      <xdr:rowOff>110068</xdr:rowOff>
    </xdr:to>
    <xdr:pic>
      <xdr:nvPicPr>
        <xdr:cNvPr id="6" name="/xl/media/image304.png">
          <a:extLst>
            <a:ext uri="{FF2B5EF4-FFF2-40B4-BE49-F238E27FC236}">
              <a16:creationId xmlns:a16="http://schemas.microsoft.com/office/drawing/2014/main" id="{00000000-0008-0000-4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8</xdr:col>
      <xdr:colOff>455084</xdr:colOff>
      <xdr:row>13</xdr:row>
      <xdr:rowOff>1428750</xdr:rowOff>
    </xdr:from>
    <xdr:to>
      <xdr:col>8</xdr:col>
      <xdr:colOff>939993</xdr:colOff>
      <xdr:row>13</xdr:row>
      <xdr:rowOff>1649724</xdr:rowOff>
    </xdr:to>
    <xdr:sp macro="" textlink="">
      <xdr:nvSpPr>
        <xdr:cNvPr id="2" name="2 Flecha izquierda">
          <a:extLst>
            <a:ext uri="{FF2B5EF4-FFF2-40B4-BE49-F238E27FC236}">
              <a16:creationId xmlns:a16="http://schemas.microsoft.com/office/drawing/2014/main" id="{00000000-0008-0000-4F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48078</xdr:colOff>
      <xdr:row>2</xdr:row>
      <xdr:rowOff>123802</xdr:rowOff>
    </xdr:to>
    <xdr:pic>
      <xdr:nvPicPr>
        <xdr:cNvPr id="3" name="/xl/media/image305.png">
          <a:extLst>
            <a:ext uri="{FF2B5EF4-FFF2-40B4-BE49-F238E27FC236}">
              <a16:creationId xmlns:a16="http://schemas.microsoft.com/office/drawing/2014/main" id="{00000000-0008-0000-4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694761</xdr:colOff>
      <xdr:row>13</xdr:row>
      <xdr:rowOff>205244</xdr:rowOff>
    </xdr:from>
    <xdr:to>
      <xdr:col>7</xdr:col>
      <xdr:colOff>429682</xdr:colOff>
      <xdr:row>13</xdr:row>
      <xdr:rowOff>1415838</xdr:rowOff>
    </xdr:to>
    <xdr:pic>
      <xdr:nvPicPr>
        <xdr:cNvPr id="4" name="/xl/media/image306.png">
          <a:extLst>
            <a:ext uri="{FF2B5EF4-FFF2-40B4-BE49-F238E27FC236}">
              <a16:creationId xmlns:a16="http://schemas.microsoft.com/office/drawing/2014/main" id="{00000000-0008-0000-4F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1217085</xdr:colOff>
      <xdr:row>13</xdr:row>
      <xdr:rowOff>84666</xdr:rowOff>
    </xdr:from>
    <xdr:to>
      <xdr:col>5</xdr:col>
      <xdr:colOff>2976018</xdr:colOff>
      <xdr:row>14</xdr:row>
      <xdr:rowOff>31945</xdr:rowOff>
    </xdr:to>
    <xdr:pic>
      <xdr:nvPicPr>
        <xdr:cNvPr id="5" name="/xl/media/image307.png">
          <a:extLst>
            <a:ext uri="{FF2B5EF4-FFF2-40B4-BE49-F238E27FC236}">
              <a16:creationId xmlns:a16="http://schemas.microsoft.com/office/drawing/2014/main" id="{00000000-0008-0000-4F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1068918</xdr:colOff>
      <xdr:row>13</xdr:row>
      <xdr:rowOff>105835</xdr:rowOff>
    </xdr:from>
    <xdr:to>
      <xdr:col>3</xdr:col>
      <xdr:colOff>1615017</xdr:colOff>
      <xdr:row>13</xdr:row>
      <xdr:rowOff>1663701</xdr:rowOff>
    </xdr:to>
    <xdr:pic>
      <xdr:nvPicPr>
        <xdr:cNvPr id="6" name="/xl/media/image308.png">
          <a:extLst>
            <a:ext uri="{FF2B5EF4-FFF2-40B4-BE49-F238E27FC236}">
              <a16:creationId xmlns:a16="http://schemas.microsoft.com/office/drawing/2014/main" id="{00000000-0008-0000-4F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0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639640</xdr:colOff>
      <xdr:row>0</xdr:row>
      <xdr:rowOff>114301</xdr:rowOff>
    </xdr:from>
    <xdr:to>
      <xdr:col>1</xdr:col>
      <xdr:colOff>1119958</xdr:colOff>
      <xdr:row>2</xdr:row>
      <xdr:rowOff>202543</xdr:rowOff>
    </xdr:to>
    <xdr:pic>
      <xdr:nvPicPr>
        <xdr:cNvPr id="3" name="/xl/media/image309.png">
          <a:extLst>
            <a:ext uri="{FF2B5EF4-FFF2-40B4-BE49-F238E27FC236}">
              <a16:creationId xmlns:a16="http://schemas.microsoft.com/office/drawing/2014/main" id="{00000000-0008-0000-5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1044012</xdr:colOff>
      <xdr:row>9</xdr:row>
      <xdr:rowOff>342826</xdr:rowOff>
    </xdr:from>
    <xdr:to>
      <xdr:col>7</xdr:col>
      <xdr:colOff>1159933</xdr:colOff>
      <xdr:row>9</xdr:row>
      <xdr:rowOff>1492250</xdr:rowOff>
    </xdr:to>
    <xdr:pic>
      <xdr:nvPicPr>
        <xdr:cNvPr id="4" name="/xl/media/image310.png">
          <a:extLst>
            <a:ext uri="{FF2B5EF4-FFF2-40B4-BE49-F238E27FC236}">
              <a16:creationId xmlns:a16="http://schemas.microsoft.com/office/drawing/2014/main" id="{00000000-0008-0000-5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9</xdr:row>
      <xdr:rowOff>179311</xdr:rowOff>
    </xdr:from>
    <xdr:to>
      <xdr:col>5</xdr:col>
      <xdr:colOff>2889250</xdr:colOff>
      <xdr:row>9</xdr:row>
      <xdr:rowOff>1587500</xdr:rowOff>
    </xdr:to>
    <xdr:pic>
      <xdr:nvPicPr>
        <xdr:cNvPr id="5" name="/xl/media/image311.png">
          <a:extLst>
            <a:ext uri="{FF2B5EF4-FFF2-40B4-BE49-F238E27FC236}">
              <a16:creationId xmlns:a16="http://schemas.microsoft.com/office/drawing/2014/main" id="{00000000-0008-0000-50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931335</xdr:colOff>
      <xdr:row>9</xdr:row>
      <xdr:rowOff>190502</xdr:rowOff>
    </xdr:from>
    <xdr:to>
      <xdr:col>4</xdr:col>
      <xdr:colOff>254001</xdr:colOff>
      <xdr:row>9</xdr:row>
      <xdr:rowOff>1619250</xdr:rowOff>
    </xdr:to>
    <xdr:pic>
      <xdr:nvPicPr>
        <xdr:cNvPr id="6" name="/xl/media/image312.png">
          <a:extLst>
            <a:ext uri="{FF2B5EF4-FFF2-40B4-BE49-F238E27FC236}">
              <a16:creationId xmlns:a16="http://schemas.microsoft.com/office/drawing/2014/main" id="{00000000-0008-0000-50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8</xdr:col>
      <xdr:colOff>455084</xdr:colOff>
      <xdr:row>67</xdr:row>
      <xdr:rowOff>1428750</xdr:rowOff>
    </xdr:from>
    <xdr:to>
      <xdr:col>8</xdr:col>
      <xdr:colOff>939993</xdr:colOff>
      <xdr:row>67</xdr:row>
      <xdr:rowOff>1649724</xdr:rowOff>
    </xdr:to>
    <xdr:sp macro="" textlink="">
      <xdr:nvSpPr>
        <xdr:cNvPr id="2" name="2 Flecha izquierda">
          <a:extLst>
            <a:ext uri="{FF2B5EF4-FFF2-40B4-BE49-F238E27FC236}">
              <a16:creationId xmlns:a16="http://schemas.microsoft.com/office/drawing/2014/main" id="{00000000-0008-0000-51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1</xdr:col>
      <xdr:colOff>1086938</xdr:colOff>
      <xdr:row>2</xdr:row>
      <xdr:rowOff>154282</xdr:rowOff>
    </xdr:to>
    <xdr:pic>
      <xdr:nvPicPr>
        <xdr:cNvPr id="3" name="/xl/media/image313.png">
          <a:extLst>
            <a:ext uri="{FF2B5EF4-FFF2-40B4-BE49-F238E27FC236}">
              <a16:creationId xmlns:a16="http://schemas.microsoft.com/office/drawing/2014/main" id="{00000000-0008-0000-5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67</xdr:row>
      <xdr:rowOff>472851</xdr:rowOff>
    </xdr:from>
    <xdr:to>
      <xdr:col>7</xdr:col>
      <xdr:colOff>724807</xdr:colOff>
      <xdr:row>67</xdr:row>
      <xdr:rowOff>1456338</xdr:rowOff>
    </xdr:to>
    <xdr:pic>
      <xdr:nvPicPr>
        <xdr:cNvPr id="4" name="/xl/media/image314.png">
          <a:extLst>
            <a:ext uri="{FF2B5EF4-FFF2-40B4-BE49-F238E27FC236}">
              <a16:creationId xmlns:a16="http://schemas.microsoft.com/office/drawing/2014/main" id="{00000000-0008-0000-51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67</xdr:row>
      <xdr:rowOff>415169</xdr:rowOff>
    </xdr:from>
    <xdr:to>
      <xdr:col>5</xdr:col>
      <xdr:colOff>2921000</xdr:colOff>
      <xdr:row>67</xdr:row>
      <xdr:rowOff>1637633</xdr:rowOff>
    </xdr:to>
    <xdr:pic>
      <xdr:nvPicPr>
        <xdr:cNvPr id="5" name="/xl/media/image315.png">
          <a:extLst>
            <a:ext uri="{FF2B5EF4-FFF2-40B4-BE49-F238E27FC236}">
              <a16:creationId xmlns:a16="http://schemas.microsoft.com/office/drawing/2014/main" id="{00000000-0008-0000-51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67</xdr:row>
      <xdr:rowOff>489859</xdr:rowOff>
    </xdr:from>
    <xdr:to>
      <xdr:col>3</xdr:col>
      <xdr:colOff>1107017</xdr:colOff>
      <xdr:row>67</xdr:row>
      <xdr:rowOff>1524000</xdr:rowOff>
    </xdr:to>
    <xdr:pic>
      <xdr:nvPicPr>
        <xdr:cNvPr id="6" name="/xl/media/image316.png">
          <a:extLst>
            <a:ext uri="{FF2B5EF4-FFF2-40B4-BE49-F238E27FC236}">
              <a16:creationId xmlns:a16="http://schemas.microsoft.com/office/drawing/2014/main" id="{00000000-0008-0000-51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8</xdr:col>
      <xdr:colOff>455084</xdr:colOff>
      <xdr:row>10</xdr:row>
      <xdr:rowOff>1428750</xdr:rowOff>
    </xdr:from>
    <xdr:to>
      <xdr:col>8</xdr:col>
      <xdr:colOff>939993</xdr:colOff>
      <xdr:row>10</xdr:row>
      <xdr:rowOff>1649724</xdr:rowOff>
    </xdr:to>
    <xdr:sp macro="" textlink="">
      <xdr:nvSpPr>
        <xdr:cNvPr id="2" name="2 Flecha izquierda">
          <a:extLst>
            <a:ext uri="{FF2B5EF4-FFF2-40B4-BE49-F238E27FC236}">
              <a16:creationId xmlns:a16="http://schemas.microsoft.com/office/drawing/2014/main" id="{00000000-0008-0000-52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9978</xdr:colOff>
      <xdr:row>2</xdr:row>
      <xdr:rowOff>98039</xdr:rowOff>
    </xdr:to>
    <xdr:pic>
      <xdr:nvPicPr>
        <xdr:cNvPr id="3" name="/xl/media/image317.png">
          <a:extLst>
            <a:ext uri="{FF2B5EF4-FFF2-40B4-BE49-F238E27FC236}">
              <a16:creationId xmlns:a16="http://schemas.microsoft.com/office/drawing/2014/main" id="{00000000-0008-0000-5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641844</xdr:colOff>
      <xdr:row>10</xdr:row>
      <xdr:rowOff>311077</xdr:rowOff>
    </xdr:from>
    <xdr:to>
      <xdr:col>7</xdr:col>
      <xdr:colOff>842432</xdr:colOff>
      <xdr:row>10</xdr:row>
      <xdr:rowOff>1534583</xdr:rowOff>
    </xdr:to>
    <xdr:pic>
      <xdr:nvPicPr>
        <xdr:cNvPr id="4" name="/xl/media/image318.png">
          <a:extLst>
            <a:ext uri="{FF2B5EF4-FFF2-40B4-BE49-F238E27FC236}">
              <a16:creationId xmlns:a16="http://schemas.microsoft.com/office/drawing/2014/main" id="{00000000-0008-0000-5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994834</xdr:colOff>
      <xdr:row>10</xdr:row>
      <xdr:rowOff>253394</xdr:rowOff>
    </xdr:from>
    <xdr:to>
      <xdr:col>5</xdr:col>
      <xdr:colOff>3005666</xdr:colOff>
      <xdr:row>11</xdr:row>
      <xdr:rowOff>81251</xdr:rowOff>
    </xdr:to>
    <xdr:pic>
      <xdr:nvPicPr>
        <xdr:cNvPr id="5" name="/xl/media/image319.png">
          <a:extLst>
            <a:ext uri="{FF2B5EF4-FFF2-40B4-BE49-F238E27FC236}">
              <a16:creationId xmlns:a16="http://schemas.microsoft.com/office/drawing/2014/main" id="{00000000-0008-0000-5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645584</xdr:colOff>
      <xdr:row>10</xdr:row>
      <xdr:rowOff>328085</xdr:rowOff>
    </xdr:from>
    <xdr:to>
      <xdr:col>3</xdr:col>
      <xdr:colOff>1191683</xdr:colOff>
      <xdr:row>10</xdr:row>
      <xdr:rowOff>1613529</xdr:rowOff>
    </xdr:to>
    <xdr:pic>
      <xdr:nvPicPr>
        <xdr:cNvPr id="6" name="/xl/media/image320.png">
          <a:extLst>
            <a:ext uri="{FF2B5EF4-FFF2-40B4-BE49-F238E27FC236}">
              <a16:creationId xmlns:a16="http://schemas.microsoft.com/office/drawing/2014/main" id="{00000000-0008-0000-5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8</xdr:col>
      <xdr:colOff>455084</xdr:colOff>
      <xdr:row>11</xdr:row>
      <xdr:rowOff>1428750</xdr:rowOff>
    </xdr:from>
    <xdr:to>
      <xdr:col>8</xdr:col>
      <xdr:colOff>939993</xdr:colOff>
      <xdr:row>11</xdr:row>
      <xdr:rowOff>1649724</xdr:rowOff>
    </xdr:to>
    <xdr:sp macro="" textlink="">
      <xdr:nvSpPr>
        <xdr:cNvPr id="2" name="2 Flecha izquierda">
          <a:extLst>
            <a:ext uri="{FF2B5EF4-FFF2-40B4-BE49-F238E27FC236}">
              <a16:creationId xmlns:a16="http://schemas.microsoft.com/office/drawing/2014/main" id="{00000000-0008-0000-53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205558</xdr:colOff>
      <xdr:row>2</xdr:row>
      <xdr:rowOff>160904</xdr:rowOff>
    </xdr:to>
    <xdr:pic>
      <xdr:nvPicPr>
        <xdr:cNvPr id="3" name="/xl/media/image321.png">
          <a:extLst>
            <a:ext uri="{FF2B5EF4-FFF2-40B4-BE49-F238E27FC236}">
              <a16:creationId xmlns:a16="http://schemas.microsoft.com/office/drawing/2014/main" id="{00000000-0008-0000-5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483094</xdr:colOff>
      <xdr:row>11</xdr:row>
      <xdr:rowOff>332244</xdr:rowOff>
    </xdr:from>
    <xdr:to>
      <xdr:col>7</xdr:col>
      <xdr:colOff>967315</xdr:colOff>
      <xdr:row>11</xdr:row>
      <xdr:rowOff>1444685</xdr:rowOff>
    </xdr:to>
    <xdr:pic>
      <xdr:nvPicPr>
        <xdr:cNvPr id="4" name="/xl/media/image322.png">
          <a:extLst>
            <a:ext uri="{FF2B5EF4-FFF2-40B4-BE49-F238E27FC236}">
              <a16:creationId xmlns:a16="http://schemas.microsoft.com/office/drawing/2014/main" id="{00000000-0008-0000-53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836084</xdr:colOff>
      <xdr:row>11</xdr:row>
      <xdr:rowOff>274561</xdr:rowOff>
    </xdr:from>
    <xdr:to>
      <xdr:col>5</xdr:col>
      <xdr:colOff>2846916</xdr:colOff>
      <xdr:row>11</xdr:row>
      <xdr:rowOff>1651000</xdr:rowOff>
    </xdr:to>
    <xdr:pic>
      <xdr:nvPicPr>
        <xdr:cNvPr id="5" name="/xl/media/image323.png">
          <a:extLst>
            <a:ext uri="{FF2B5EF4-FFF2-40B4-BE49-F238E27FC236}">
              <a16:creationId xmlns:a16="http://schemas.microsoft.com/office/drawing/2014/main" id="{00000000-0008-0000-53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486833</xdr:colOff>
      <xdr:row>11</xdr:row>
      <xdr:rowOff>183655</xdr:rowOff>
    </xdr:from>
    <xdr:to>
      <xdr:col>3</xdr:col>
      <xdr:colOff>984249</xdr:colOff>
      <xdr:row>11</xdr:row>
      <xdr:rowOff>1518008</xdr:rowOff>
    </xdr:to>
    <xdr:pic>
      <xdr:nvPicPr>
        <xdr:cNvPr id="6" name="/xl/media/image324.png">
          <a:extLst>
            <a:ext uri="{FF2B5EF4-FFF2-40B4-BE49-F238E27FC236}">
              <a16:creationId xmlns:a16="http://schemas.microsoft.com/office/drawing/2014/main" id="{00000000-0008-0000-53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4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2358</xdr:colOff>
      <xdr:row>2</xdr:row>
      <xdr:rowOff>214244</xdr:rowOff>
    </xdr:to>
    <xdr:pic>
      <xdr:nvPicPr>
        <xdr:cNvPr id="3" name="/xl/media/image325.png">
          <a:extLst>
            <a:ext uri="{FF2B5EF4-FFF2-40B4-BE49-F238E27FC236}">
              <a16:creationId xmlns:a16="http://schemas.microsoft.com/office/drawing/2014/main" id="{00000000-0008-0000-5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690813</xdr:colOff>
      <xdr:row>9</xdr:row>
      <xdr:rowOff>192093</xdr:rowOff>
    </xdr:from>
    <xdr:to>
      <xdr:col>7</xdr:col>
      <xdr:colOff>753533</xdr:colOff>
      <xdr:row>9</xdr:row>
      <xdr:rowOff>1441239</xdr:rowOff>
    </xdr:to>
    <xdr:pic>
      <xdr:nvPicPr>
        <xdr:cNvPr id="4" name="/xl/media/image326.png">
          <a:extLst>
            <a:ext uri="{FF2B5EF4-FFF2-40B4-BE49-F238E27FC236}">
              <a16:creationId xmlns:a16="http://schemas.microsoft.com/office/drawing/2014/main" id="{00000000-0008-0000-54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529167</xdr:colOff>
      <xdr:row>9</xdr:row>
      <xdr:rowOff>117403</xdr:rowOff>
    </xdr:from>
    <xdr:to>
      <xdr:col>5</xdr:col>
      <xdr:colOff>2178051</xdr:colOff>
      <xdr:row>10</xdr:row>
      <xdr:rowOff>196</xdr:rowOff>
    </xdr:to>
    <xdr:pic>
      <xdr:nvPicPr>
        <xdr:cNvPr id="5" name="/xl/media/image327.png">
          <a:extLst>
            <a:ext uri="{FF2B5EF4-FFF2-40B4-BE49-F238E27FC236}">
              <a16:creationId xmlns:a16="http://schemas.microsoft.com/office/drawing/2014/main" id="{00000000-0008-0000-54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1153584</xdr:colOff>
      <xdr:row>9</xdr:row>
      <xdr:rowOff>21168</xdr:rowOff>
    </xdr:from>
    <xdr:to>
      <xdr:col>4</xdr:col>
      <xdr:colOff>14816</xdr:colOff>
      <xdr:row>9</xdr:row>
      <xdr:rowOff>1623484</xdr:rowOff>
    </xdr:to>
    <xdr:pic>
      <xdr:nvPicPr>
        <xdr:cNvPr id="6" name="/xl/media/image328.png">
          <a:extLst>
            <a:ext uri="{FF2B5EF4-FFF2-40B4-BE49-F238E27FC236}">
              <a16:creationId xmlns:a16="http://schemas.microsoft.com/office/drawing/2014/main" id="{00000000-0008-0000-54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8</xdr:col>
      <xdr:colOff>455084</xdr:colOff>
      <xdr:row>62</xdr:row>
      <xdr:rowOff>1428750</xdr:rowOff>
    </xdr:from>
    <xdr:to>
      <xdr:col>8</xdr:col>
      <xdr:colOff>939993</xdr:colOff>
      <xdr:row>62</xdr:row>
      <xdr:rowOff>1649724</xdr:rowOff>
    </xdr:to>
    <xdr:sp macro="" textlink="">
      <xdr:nvSpPr>
        <xdr:cNvPr id="2" name="2 Flecha izquierda">
          <a:extLst>
            <a:ext uri="{FF2B5EF4-FFF2-40B4-BE49-F238E27FC236}">
              <a16:creationId xmlns:a16="http://schemas.microsoft.com/office/drawing/2014/main" id="{00000000-0008-0000-55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103958</xdr:colOff>
      <xdr:row>2</xdr:row>
      <xdr:rowOff>271394</xdr:rowOff>
    </xdr:to>
    <xdr:pic>
      <xdr:nvPicPr>
        <xdr:cNvPr id="3" name="/xl/media/image329.png">
          <a:extLst>
            <a:ext uri="{FF2B5EF4-FFF2-40B4-BE49-F238E27FC236}">
              <a16:creationId xmlns:a16="http://schemas.microsoft.com/office/drawing/2014/main" id="{00000000-0008-0000-5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451345</xdr:colOff>
      <xdr:row>62</xdr:row>
      <xdr:rowOff>164894</xdr:rowOff>
    </xdr:from>
    <xdr:to>
      <xdr:col>7</xdr:col>
      <xdr:colOff>662516</xdr:colOff>
      <xdr:row>62</xdr:row>
      <xdr:rowOff>1130088</xdr:rowOff>
    </xdr:to>
    <xdr:pic>
      <xdr:nvPicPr>
        <xdr:cNvPr id="4" name="/xl/media/image330.png">
          <a:extLst>
            <a:ext uri="{FF2B5EF4-FFF2-40B4-BE49-F238E27FC236}">
              <a16:creationId xmlns:a16="http://schemas.microsoft.com/office/drawing/2014/main" id="{00000000-0008-0000-55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804335</xdr:colOff>
      <xdr:row>62</xdr:row>
      <xdr:rowOff>243417</xdr:rowOff>
    </xdr:from>
    <xdr:to>
      <xdr:col>5</xdr:col>
      <xdr:colOff>2815167</xdr:colOff>
      <xdr:row>63</xdr:row>
      <xdr:rowOff>61580</xdr:rowOff>
    </xdr:to>
    <xdr:pic>
      <xdr:nvPicPr>
        <xdr:cNvPr id="5" name="/xl/media/image331.png">
          <a:extLst>
            <a:ext uri="{FF2B5EF4-FFF2-40B4-BE49-F238E27FC236}">
              <a16:creationId xmlns:a16="http://schemas.microsoft.com/office/drawing/2014/main" id="{00000000-0008-0000-55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455085</xdr:colOff>
      <xdr:row>62</xdr:row>
      <xdr:rowOff>256158</xdr:rowOff>
    </xdr:from>
    <xdr:to>
      <xdr:col>3</xdr:col>
      <xdr:colOff>1210734</xdr:colOff>
      <xdr:row>62</xdr:row>
      <xdr:rowOff>1513417</xdr:rowOff>
    </xdr:to>
    <xdr:pic>
      <xdr:nvPicPr>
        <xdr:cNvPr id="6" name="/xl/media/image332.png">
          <a:extLst>
            <a:ext uri="{FF2B5EF4-FFF2-40B4-BE49-F238E27FC236}">
              <a16:creationId xmlns:a16="http://schemas.microsoft.com/office/drawing/2014/main" id="{00000000-0008-0000-55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8</xdr:col>
      <xdr:colOff>455084</xdr:colOff>
      <xdr:row>10</xdr:row>
      <xdr:rowOff>1428750</xdr:rowOff>
    </xdr:from>
    <xdr:to>
      <xdr:col>8</xdr:col>
      <xdr:colOff>939993</xdr:colOff>
      <xdr:row>10</xdr:row>
      <xdr:rowOff>1649724</xdr:rowOff>
    </xdr:to>
    <xdr:sp macro="" textlink="">
      <xdr:nvSpPr>
        <xdr:cNvPr id="2" name="2 Flecha izquierda">
          <a:extLst>
            <a:ext uri="{FF2B5EF4-FFF2-40B4-BE49-F238E27FC236}">
              <a16:creationId xmlns:a16="http://schemas.microsoft.com/office/drawing/2014/main" id="{00000000-0008-0000-56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78531</xdr:rowOff>
    </xdr:from>
    <xdr:to>
      <xdr:col>2</xdr:col>
      <xdr:colOff>81098</xdr:colOff>
      <xdr:row>2</xdr:row>
      <xdr:rowOff>228601</xdr:rowOff>
    </xdr:to>
    <xdr:pic>
      <xdr:nvPicPr>
        <xdr:cNvPr id="3" name="/xl/media/image333.png">
          <a:extLst>
            <a:ext uri="{FF2B5EF4-FFF2-40B4-BE49-F238E27FC236}">
              <a16:creationId xmlns:a16="http://schemas.microsoft.com/office/drawing/2014/main" id="{00000000-0008-0000-5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334929</xdr:colOff>
      <xdr:row>10</xdr:row>
      <xdr:rowOff>342827</xdr:rowOff>
    </xdr:from>
    <xdr:to>
      <xdr:col>7</xdr:col>
      <xdr:colOff>941918</xdr:colOff>
      <xdr:row>10</xdr:row>
      <xdr:rowOff>1282128</xdr:rowOff>
    </xdr:to>
    <xdr:pic>
      <xdr:nvPicPr>
        <xdr:cNvPr id="4" name="/xl/media/image334.png">
          <a:extLst>
            <a:ext uri="{FF2B5EF4-FFF2-40B4-BE49-F238E27FC236}">
              <a16:creationId xmlns:a16="http://schemas.microsoft.com/office/drawing/2014/main" id="{00000000-0008-0000-56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687918</xdr:colOff>
      <xdr:row>10</xdr:row>
      <xdr:rowOff>285144</xdr:rowOff>
    </xdr:from>
    <xdr:to>
      <xdr:col>5</xdr:col>
      <xdr:colOff>2698750</xdr:colOff>
      <xdr:row>10</xdr:row>
      <xdr:rowOff>1460500</xdr:rowOff>
    </xdr:to>
    <xdr:pic>
      <xdr:nvPicPr>
        <xdr:cNvPr id="5" name="/xl/media/image335.png">
          <a:extLst>
            <a:ext uri="{FF2B5EF4-FFF2-40B4-BE49-F238E27FC236}">
              <a16:creationId xmlns:a16="http://schemas.microsoft.com/office/drawing/2014/main" id="{00000000-0008-0000-56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338668</xdr:colOff>
      <xdr:row>10</xdr:row>
      <xdr:rowOff>359835</xdr:rowOff>
    </xdr:from>
    <xdr:to>
      <xdr:col>3</xdr:col>
      <xdr:colOff>1126067</xdr:colOff>
      <xdr:row>10</xdr:row>
      <xdr:rowOff>1347853</xdr:rowOff>
    </xdr:to>
    <xdr:pic>
      <xdr:nvPicPr>
        <xdr:cNvPr id="6" name="/xl/media/image336.png">
          <a:extLst>
            <a:ext uri="{FF2B5EF4-FFF2-40B4-BE49-F238E27FC236}">
              <a16:creationId xmlns:a16="http://schemas.microsoft.com/office/drawing/2014/main" id="{00000000-0008-0000-56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7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78530</xdr:rowOff>
    </xdr:from>
    <xdr:to>
      <xdr:col>2</xdr:col>
      <xdr:colOff>96338</xdr:colOff>
      <xdr:row>2</xdr:row>
      <xdr:rowOff>142875</xdr:rowOff>
    </xdr:to>
    <xdr:pic>
      <xdr:nvPicPr>
        <xdr:cNvPr id="3" name="/xl/media/image337.png">
          <a:extLst>
            <a:ext uri="{FF2B5EF4-FFF2-40B4-BE49-F238E27FC236}">
              <a16:creationId xmlns:a16="http://schemas.microsoft.com/office/drawing/2014/main" id="{00000000-0008-0000-5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610096</xdr:colOff>
      <xdr:row>9</xdr:row>
      <xdr:rowOff>275167</xdr:rowOff>
    </xdr:from>
    <xdr:to>
      <xdr:col>7</xdr:col>
      <xdr:colOff>740834</xdr:colOff>
      <xdr:row>9</xdr:row>
      <xdr:rowOff>1483571</xdr:rowOff>
    </xdr:to>
    <xdr:pic>
      <xdr:nvPicPr>
        <xdr:cNvPr id="4" name="/xl/media/image338.png">
          <a:extLst>
            <a:ext uri="{FF2B5EF4-FFF2-40B4-BE49-F238E27FC236}">
              <a16:creationId xmlns:a16="http://schemas.microsoft.com/office/drawing/2014/main" id="{00000000-0008-0000-57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899585</xdr:colOff>
      <xdr:row>9</xdr:row>
      <xdr:rowOff>95877</xdr:rowOff>
    </xdr:from>
    <xdr:to>
      <xdr:col>5</xdr:col>
      <xdr:colOff>2755872</xdr:colOff>
      <xdr:row>11</xdr:row>
      <xdr:rowOff>38294</xdr:rowOff>
    </xdr:to>
    <xdr:pic>
      <xdr:nvPicPr>
        <xdr:cNvPr id="5" name="/xl/media/image339.png">
          <a:extLst>
            <a:ext uri="{FF2B5EF4-FFF2-40B4-BE49-F238E27FC236}">
              <a16:creationId xmlns:a16="http://schemas.microsoft.com/office/drawing/2014/main" id="{00000000-0008-0000-57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613836</xdr:colOff>
      <xdr:row>9</xdr:row>
      <xdr:rowOff>115006</xdr:rowOff>
    </xdr:from>
    <xdr:to>
      <xdr:col>3</xdr:col>
      <xdr:colOff>1262632</xdr:colOff>
      <xdr:row>9</xdr:row>
      <xdr:rowOff>1623483</xdr:rowOff>
    </xdr:to>
    <xdr:pic>
      <xdr:nvPicPr>
        <xdr:cNvPr id="6" name="/xl/media/image340.png">
          <a:extLst>
            <a:ext uri="{FF2B5EF4-FFF2-40B4-BE49-F238E27FC236}">
              <a16:creationId xmlns:a16="http://schemas.microsoft.com/office/drawing/2014/main" id="{00000000-0008-0000-57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8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55698</xdr:colOff>
      <xdr:row>2</xdr:row>
      <xdr:rowOff>197099</xdr:rowOff>
    </xdr:to>
    <xdr:pic>
      <xdr:nvPicPr>
        <xdr:cNvPr id="3" name="/xl/media/image341.png">
          <a:extLst>
            <a:ext uri="{FF2B5EF4-FFF2-40B4-BE49-F238E27FC236}">
              <a16:creationId xmlns:a16="http://schemas.microsoft.com/office/drawing/2014/main" id="{00000000-0008-0000-5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9</xdr:row>
      <xdr:rowOff>359834</xdr:rowOff>
    </xdr:from>
    <xdr:to>
      <xdr:col>8</xdr:col>
      <xdr:colOff>114299</xdr:colOff>
      <xdr:row>9</xdr:row>
      <xdr:rowOff>1384088</xdr:rowOff>
    </xdr:to>
    <xdr:pic>
      <xdr:nvPicPr>
        <xdr:cNvPr id="4" name="/xl/media/image342.png">
          <a:extLst>
            <a:ext uri="{FF2B5EF4-FFF2-40B4-BE49-F238E27FC236}">
              <a16:creationId xmlns:a16="http://schemas.microsoft.com/office/drawing/2014/main" id="{00000000-0008-0000-58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941918</xdr:colOff>
      <xdr:row>9</xdr:row>
      <xdr:rowOff>201084</xdr:rowOff>
    </xdr:from>
    <xdr:to>
      <xdr:col>5</xdr:col>
      <xdr:colOff>2952750</xdr:colOff>
      <xdr:row>10</xdr:row>
      <xdr:rowOff>67930</xdr:rowOff>
    </xdr:to>
    <xdr:pic>
      <xdr:nvPicPr>
        <xdr:cNvPr id="5" name="/xl/media/image343.png">
          <a:extLst>
            <a:ext uri="{FF2B5EF4-FFF2-40B4-BE49-F238E27FC236}">
              <a16:creationId xmlns:a16="http://schemas.microsoft.com/office/drawing/2014/main" id="{00000000-0008-0000-58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9</xdr:row>
      <xdr:rowOff>190502</xdr:rowOff>
    </xdr:from>
    <xdr:to>
      <xdr:col>3</xdr:col>
      <xdr:colOff>1246717</xdr:colOff>
      <xdr:row>10</xdr:row>
      <xdr:rowOff>59268</xdr:rowOff>
    </xdr:to>
    <xdr:pic>
      <xdr:nvPicPr>
        <xdr:cNvPr id="6" name="/xl/media/image344.png">
          <a:extLst>
            <a:ext uri="{FF2B5EF4-FFF2-40B4-BE49-F238E27FC236}">
              <a16:creationId xmlns:a16="http://schemas.microsoft.com/office/drawing/2014/main" id="{00000000-0008-0000-58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9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1</xdr:col>
      <xdr:colOff>1000578</xdr:colOff>
      <xdr:row>2</xdr:row>
      <xdr:rowOff>202179</xdr:rowOff>
    </xdr:to>
    <xdr:pic>
      <xdr:nvPicPr>
        <xdr:cNvPr id="3" name="/xl/media/image345.png">
          <a:extLst>
            <a:ext uri="{FF2B5EF4-FFF2-40B4-BE49-F238E27FC236}">
              <a16:creationId xmlns:a16="http://schemas.microsoft.com/office/drawing/2014/main" id="{00000000-0008-0000-5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9</xdr:row>
      <xdr:rowOff>222250</xdr:rowOff>
    </xdr:from>
    <xdr:to>
      <xdr:col>7</xdr:col>
      <xdr:colOff>777592</xdr:colOff>
      <xdr:row>9</xdr:row>
      <xdr:rowOff>1384088</xdr:rowOff>
    </xdr:to>
    <xdr:pic>
      <xdr:nvPicPr>
        <xdr:cNvPr id="4" name="/xl/media/image346.png">
          <a:extLst>
            <a:ext uri="{FF2B5EF4-FFF2-40B4-BE49-F238E27FC236}">
              <a16:creationId xmlns:a16="http://schemas.microsoft.com/office/drawing/2014/main" id="{00000000-0008-0000-59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9</xdr:row>
      <xdr:rowOff>115811</xdr:rowOff>
    </xdr:from>
    <xdr:to>
      <xdr:col>5</xdr:col>
      <xdr:colOff>2921000</xdr:colOff>
      <xdr:row>11</xdr:row>
      <xdr:rowOff>146246</xdr:rowOff>
    </xdr:to>
    <xdr:pic>
      <xdr:nvPicPr>
        <xdr:cNvPr id="5" name="/xl/media/image347.png">
          <a:extLst>
            <a:ext uri="{FF2B5EF4-FFF2-40B4-BE49-F238E27FC236}">
              <a16:creationId xmlns:a16="http://schemas.microsoft.com/office/drawing/2014/main" id="{00000000-0008-0000-59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9</xdr:row>
      <xdr:rowOff>190502</xdr:rowOff>
    </xdr:from>
    <xdr:to>
      <xdr:col>3</xdr:col>
      <xdr:colOff>1399117</xdr:colOff>
      <xdr:row>10</xdr:row>
      <xdr:rowOff>84668</xdr:rowOff>
    </xdr:to>
    <xdr:pic>
      <xdr:nvPicPr>
        <xdr:cNvPr id="6" name="/xl/media/image348.png">
          <a:extLst>
            <a:ext uri="{FF2B5EF4-FFF2-40B4-BE49-F238E27FC236}">
              <a16:creationId xmlns:a16="http://schemas.microsoft.com/office/drawing/2014/main" id="{00000000-0008-0000-59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A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665040</xdr:colOff>
      <xdr:row>0</xdr:row>
      <xdr:rowOff>124884</xdr:rowOff>
    </xdr:from>
    <xdr:to>
      <xdr:col>2</xdr:col>
      <xdr:colOff>306948</xdr:colOff>
      <xdr:row>2</xdr:row>
      <xdr:rowOff>266699</xdr:rowOff>
    </xdr:to>
    <xdr:pic>
      <xdr:nvPicPr>
        <xdr:cNvPr id="3" name="/xl/media/image349.png">
          <a:extLst>
            <a:ext uri="{FF2B5EF4-FFF2-40B4-BE49-F238E27FC236}">
              <a16:creationId xmlns:a16="http://schemas.microsoft.com/office/drawing/2014/main" id="{00000000-0008-0000-5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9</xdr:row>
      <xdr:rowOff>173494</xdr:rowOff>
    </xdr:from>
    <xdr:to>
      <xdr:col>8</xdr:col>
      <xdr:colOff>69849</xdr:colOff>
      <xdr:row>10</xdr:row>
      <xdr:rowOff>25188</xdr:rowOff>
    </xdr:to>
    <xdr:pic>
      <xdr:nvPicPr>
        <xdr:cNvPr id="4" name="/xl/media/image350.png">
          <a:extLst>
            <a:ext uri="{FF2B5EF4-FFF2-40B4-BE49-F238E27FC236}">
              <a16:creationId xmlns:a16="http://schemas.microsoft.com/office/drawing/2014/main" id="{00000000-0008-0000-5A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910168</xdr:colOff>
      <xdr:row>9</xdr:row>
      <xdr:rowOff>115811</xdr:rowOff>
    </xdr:from>
    <xdr:to>
      <xdr:col>5</xdr:col>
      <xdr:colOff>2921000</xdr:colOff>
      <xdr:row>12</xdr:row>
      <xdr:rowOff>25596</xdr:rowOff>
    </xdr:to>
    <xdr:pic>
      <xdr:nvPicPr>
        <xdr:cNvPr id="5" name="/xl/media/image351.png">
          <a:extLst>
            <a:ext uri="{FF2B5EF4-FFF2-40B4-BE49-F238E27FC236}">
              <a16:creationId xmlns:a16="http://schemas.microsoft.com/office/drawing/2014/main" id="{00000000-0008-0000-5A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9</xdr:row>
      <xdr:rowOff>190502</xdr:rowOff>
    </xdr:from>
    <xdr:to>
      <xdr:col>3</xdr:col>
      <xdr:colOff>1145117</xdr:colOff>
      <xdr:row>10</xdr:row>
      <xdr:rowOff>122768</xdr:rowOff>
    </xdr:to>
    <xdr:pic>
      <xdr:nvPicPr>
        <xdr:cNvPr id="6" name="/xl/media/image352.png">
          <a:extLst>
            <a:ext uri="{FF2B5EF4-FFF2-40B4-BE49-F238E27FC236}">
              <a16:creationId xmlns:a16="http://schemas.microsoft.com/office/drawing/2014/main" id="{00000000-0008-0000-5A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B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804740</xdr:colOff>
      <xdr:row>0</xdr:row>
      <xdr:rowOff>50800</xdr:rowOff>
    </xdr:from>
    <xdr:to>
      <xdr:col>2</xdr:col>
      <xdr:colOff>453</xdr:colOff>
      <xdr:row>2</xdr:row>
      <xdr:rowOff>241300</xdr:rowOff>
    </xdr:to>
    <xdr:pic>
      <xdr:nvPicPr>
        <xdr:cNvPr id="3" name="/xl/media/image353.png">
          <a:extLst>
            <a:ext uri="{FF2B5EF4-FFF2-40B4-BE49-F238E27FC236}">
              <a16:creationId xmlns:a16="http://schemas.microsoft.com/office/drawing/2014/main" id="{00000000-0008-0000-5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9</xdr:row>
      <xdr:rowOff>349250</xdr:rowOff>
    </xdr:from>
    <xdr:to>
      <xdr:col>8</xdr:col>
      <xdr:colOff>3174</xdr:colOff>
      <xdr:row>10</xdr:row>
      <xdr:rowOff>25188</xdr:rowOff>
    </xdr:to>
    <xdr:pic>
      <xdr:nvPicPr>
        <xdr:cNvPr id="4" name="/xl/media/image354.png">
          <a:extLst>
            <a:ext uri="{FF2B5EF4-FFF2-40B4-BE49-F238E27FC236}">
              <a16:creationId xmlns:a16="http://schemas.microsoft.com/office/drawing/2014/main" id="{00000000-0008-0000-5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899584</xdr:colOff>
      <xdr:row>9</xdr:row>
      <xdr:rowOff>158749</xdr:rowOff>
    </xdr:from>
    <xdr:to>
      <xdr:col>5</xdr:col>
      <xdr:colOff>2910416</xdr:colOff>
      <xdr:row>11</xdr:row>
      <xdr:rowOff>1253</xdr:rowOff>
    </xdr:to>
    <xdr:pic>
      <xdr:nvPicPr>
        <xdr:cNvPr id="5" name="/xl/media/image355.png">
          <a:extLst>
            <a:ext uri="{FF2B5EF4-FFF2-40B4-BE49-F238E27FC236}">
              <a16:creationId xmlns:a16="http://schemas.microsoft.com/office/drawing/2014/main" id="{00000000-0008-0000-5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9</xdr:row>
      <xdr:rowOff>190502</xdr:rowOff>
    </xdr:from>
    <xdr:to>
      <xdr:col>3</xdr:col>
      <xdr:colOff>1145117</xdr:colOff>
      <xdr:row>10</xdr:row>
      <xdr:rowOff>122768</xdr:rowOff>
    </xdr:to>
    <xdr:pic>
      <xdr:nvPicPr>
        <xdr:cNvPr id="6" name="/xl/media/image356.png">
          <a:extLst>
            <a:ext uri="{FF2B5EF4-FFF2-40B4-BE49-F238E27FC236}">
              <a16:creationId xmlns:a16="http://schemas.microsoft.com/office/drawing/2014/main" id="{00000000-0008-0000-5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C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689693</xdr:colOff>
      <xdr:row>0</xdr:row>
      <xdr:rowOff>121897</xdr:rowOff>
    </xdr:from>
    <xdr:to>
      <xdr:col>2</xdr:col>
      <xdr:colOff>56296</xdr:colOff>
      <xdr:row>2</xdr:row>
      <xdr:rowOff>13771</xdr:rowOff>
    </xdr:to>
    <xdr:pic>
      <xdr:nvPicPr>
        <xdr:cNvPr id="3" name="/xl/media/image357.png">
          <a:extLst>
            <a:ext uri="{FF2B5EF4-FFF2-40B4-BE49-F238E27FC236}">
              <a16:creationId xmlns:a16="http://schemas.microsoft.com/office/drawing/2014/main" id="{00000000-0008-0000-5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9</xdr:row>
      <xdr:rowOff>173494</xdr:rowOff>
    </xdr:from>
    <xdr:to>
      <xdr:col>7</xdr:col>
      <xdr:colOff>819149</xdr:colOff>
      <xdr:row>9</xdr:row>
      <xdr:rowOff>1384088</xdr:rowOff>
    </xdr:to>
    <xdr:pic>
      <xdr:nvPicPr>
        <xdr:cNvPr id="4" name="/xl/media/image358.png">
          <a:extLst>
            <a:ext uri="{FF2B5EF4-FFF2-40B4-BE49-F238E27FC236}">
              <a16:creationId xmlns:a16="http://schemas.microsoft.com/office/drawing/2014/main" id="{00000000-0008-0000-5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857252</xdr:colOff>
      <xdr:row>9</xdr:row>
      <xdr:rowOff>274561</xdr:rowOff>
    </xdr:from>
    <xdr:to>
      <xdr:col>5</xdr:col>
      <xdr:colOff>2868084</xdr:colOff>
      <xdr:row>10</xdr:row>
      <xdr:rowOff>148166</xdr:rowOff>
    </xdr:to>
    <xdr:pic>
      <xdr:nvPicPr>
        <xdr:cNvPr id="5" name="/xl/media/image359.png">
          <a:extLst>
            <a:ext uri="{FF2B5EF4-FFF2-40B4-BE49-F238E27FC236}">
              <a16:creationId xmlns:a16="http://schemas.microsoft.com/office/drawing/2014/main" id="{00000000-0008-0000-5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465668</xdr:colOff>
      <xdr:row>9</xdr:row>
      <xdr:rowOff>402168</xdr:rowOff>
    </xdr:from>
    <xdr:to>
      <xdr:col>3</xdr:col>
      <xdr:colOff>1138767</xdr:colOff>
      <xdr:row>9</xdr:row>
      <xdr:rowOff>1608666</xdr:rowOff>
    </xdr:to>
    <xdr:pic>
      <xdr:nvPicPr>
        <xdr:cNvPr id="6" name="/xl/media/image360.png">
          <a:extLst>
            <a:ext uri="{FF2B5EF4-FFF2-40B4-BE49-F238E27FC236}">
              <a16:creationId xmlns:a16="http://schemas.microsoft.com/office/drawing/2014/main" id="{00000000-0008-0000-5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8</xdr:col>
      <xdr:colOff>455084</xdr:colOff>
      <xdr:row>10</xdr:row>
      <xdr:rowOff>1428750</xdr:rowOff>
    </xdr:from>
    <xdr:to>
      <xdr:col>8</xdr:col>
      <xdr:colOff>939993</xdr:colOff>
      <xdr:row>10</xdr:row>
      <xdr:rowOff>1649724</xdr:rowOff>
    </xdr:to>
    <xdr:sp macro="" textlink="">
      <xdr:nvSpPr>
        <xdr:cNvPr id="2" name="2 Flecha izquierda">
          <a:extLst>
            <a:ext uri="{FF2B5EF4-FFF2-40B4-BE49-F238E27FC236}">
              <a16:creationId xmlns:a16="http://schemas.microsoft.com/office/drawing/2014/main" id="{00000000-0008-0000-5D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1</xdr:col>
      <xdr:colOff>360240</xdr:colOff>
      <xdr:row>0</xdr:row>
      <xdr:rowOff>272205</xdr:rowOff>
    </xdr:from>
    <xdr:to>
      <xdr:col>2</xdr:col>
      <xdr:colOff>749118</xdr:colOff>
      <xdr:row>2</xdr:row>
      <xdr:rowOff>278379</xdr:rowOff>
    </xdr:to>
    <xdr:pic>
      <xdr:nvPicPr>
        <xdr:cNvPr id="3" name="/xl/media/image361.png">
          <a:extLst>
            <a:ext uri="{FF2B5EF4-FFF2-40B4-BE49-F238E27FC236}">
              <a16:creationId xmlns:a16="http://schemas.microsoft.com/office/drawing/2014/main" id="{00000000-0008-0000-5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557178</xdr:colOff>
      <xdr:row>10</xdr:row>
      <xdr:rowOff>173494</xdr:rowOff>
    </xdr:from>
    <xdr:to>
      <xdr:col>7</xdr:col>
      <xdr:colOff>802216</xdr:colOff>
      <xdr:row>10</xdr:row>
      <xdr:rowOff>1384088</xdr:rowOff>
    </xdr:to>
    <xdr:pic>
      <xdr:nvPicPr>
        <xdr:cNvPr id="4" name="/xl/media/image362.png">
          <a:extLst>
            <a:ext uri="{FF2B5EF4-FFF2-40B4-BE49-F238E27FC236}">
              <a16:creationId xmlns:a16="http://schemas.microsoft.com/office/drawing/2014/main" id="{00000000-0008-0000-5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1799168</xdr:colOff>
      <xdr:row>9</xdr:row>
      <xdr:rowOff>338061</xdr:rowOff>
    </xdr:from>
    <xdr:to>
      <xdr:col>5</xdr:col>
      <xdr:colOff>3810000</xdr:colOff>
      <xdr:row>12</xdr:row>
      <xdr:rowOff>25596</xdr:rowOff>
    </xdr:to>
    <xdr:pic>
      <xdr:nvPicPr>
        <xdr:cNvPr id="5" name="/xl/media/image363.png">
          <a:extLst>
            <a:ext uri="{FF2B5EF4-FFF2-40B4-BE49-F238E27FC236}">
              <a16:creationId xmlns:a16="http://schemas.microsoft.com/office/drawing/2014/main" id="{00000000-0008-0000-5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560918</xdr:colOff>
      <xdr:row>10</xdr:row>
      <xdr:rowOff>190502</xdr:rowOff>
    </xdr:from>
    <xdr:to>
      <xdr:col>4</xdr:col>
      <xdr:colOff>97367</xdr:colOff>
      <xdr:row>11</xdr:row>
      <xdr:rowOff>91018</xdr:rowOff>
    </xdr:to>
    <xdr:pic>
      <xdr:nvPicPr>
        <xdr:cNvPr id="6" name="/xl/media/image364.png">
          <a:extLst>
            <a:ext uri="{FF2B5EF4-FFF2-40B4-BE49-F238E27FC236}">
              <a16:creationId xmlns:a16="http://schemas.microsoft.com/office/drawing/2014/main" id="{00000000-0008-0000-5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5E00-000002000000}"/>
            </a:ext>
          </a:extLst>
        </xdr:cNvPr>
        <xdr:cNvSpPr>
          <a:spLocks noGrp="1"/>
        </xdr:cNvSpPr>
      </xdr:nvSpPr>
      <xdr:spPr>
        <a:xfrm>
          <a:off x="15364884" y="60452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1</xdr:col>
      <xdr:colOff>985936</xdr:colOff>
      <xdr:row>2</xdr:row>
      <xdr:rowOff>13771</xdr:rowOff>
    </xdr:to>
    <xdr:pic>
      <xdr:nvPicPr>
        <xdr:cNvPr id="3" name="/xl/media/image365.png">
          <a:extLst>
            <a:ext uri="{FF2B5EF4-FFF2-40B4-BE49-F238E27FC236}">
              <a16:creationId xmlns:a16="http://schemas.microsoft.com/office/drawing/2014/main" id="{00000000-0008-0000-5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525428</xdr:colOff>
      <xdr:row>9</xdr:row>
      <xdr:rowOff>285751</xdr:rowOff>
    </xdr:from>
    <xdr:to>
      <xdr:col>7</xdr:col>
      <xdr:colOff>1057029</xdr:colOff>
      <xdr:row>9</xdr:row>
      <xdr:rowOff>1494155</xdr:rowOff>
    </xdr:to>
    <xdr:pic>
      <xdr:nvPicPr>
        <xdr:cNvPr id="4" name="/xl/media/image366.png">
          <a:extLst>
            <a:ext uri="{FF2B5EF4-FFF2-40B4-BE49-F238E27FC236}">
              <a16:creationId xmlns:a16="http://schemas.microsoft.com/office/drawing/2014/main" id="{00000000-0008-0000-5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9</xdr:row>
      <xdr:rowOff>306713</xdr:rowOff>
    </xdr:from>
    <xdr:to>
      <xdr:col>5</xdr:col>
      <xdr:colOff>2790124</xdr:colOff>
      <xdr:row>10</xdr:row>
      <xdr:rowOff>135663</xdr:rowOff>
    </xdr:to>
    <xdr:pic>
      <xdr:nvPicPr>
        <xdr:cNvPr id="5" name="/xl/media/image367.png">
          <a:extLst>
            <a:ext uri="{FF2B5EF4-FFF2-40B4-BE49-F238E27FC236}">
              <a16:creationId xmlns:a16="http://schemas.microsoft.com/office/drawing/2014/main" id="{00000000-0008-0000-5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529169</xdr:colOff>
      <xdr:row>9</xdr:row>
      <xdr:rowOff>319349</xdr:rowOff>
    </xdr:from>
    <xdr:to>
      <xdr:col>3</xdr:col>
      <xdr:colOff>624417</xdr:colOff>
      <xdr:row>9</xdr:row>
      <xdr:rowOff>1591735</xdr:rowOff>
    </xdr:to>
    <xdr:pic>
      <xdr:nvPicPr>
        <xdr:cNvPr id="6" name="/xl/media/image368.png">
          <a:extLst>
            <a:ext uri="{FF2B5EF4-FFF2-40B4-BE49-F238E27FC236}">
              <a16:creationId xmlns:a16="http://schemas.microsoft.com/office/drawing/2014/main" id="{00000000-0008-0000-5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8</xdr:col>
      <xdr:colOff>455084</xdr:colOff>
      <xdr:row>10</xdr:row>
      <xdr:rowOff>1428750</xdr:rowOff>
    </xdr:from>
    <xdr:to>
      <xdr:col>8</xdr:col>
      <xdr:colOff>939993</xdr:colOff>
      <xdr:row>10</xdr:row>
      <xdr:rowOff>1649724</xdr:rowOff>
    </xdr:to>
    <xdr:sp macro="" textlink="">
      <xdr:nvSpPr>
        <xdr:cNvPr id="2" name="2 Flecha izquierda">
          <a:extLst>
            <a:ext uri="{FF2B5EF4-FFF2-40B4-BE49-F238E27FC236}">
              <a16:creationId xmlns:a16="http://schemas.microsoft.com/office/drawing/2014/main" id="{00000000-0008-0000-5F00-000002000000}"/>
            </a:ext>
          </a:extLst>
        </xdr:cNvPr>
        <xdr:cNvSpPr>
          <a:spLocks noGrp="1"/>
        </xdr:cNvSpPr>
      </xdr:nvSpPr>
      <xdr:spPr>
        <a:xfrm>
          <a:off x="14221884" y="94424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600793</xdr:colOff>
      <xdr:row>0</xdr:row>
      <xdr:rowOff>185397</xdr:rowOff>
    </xdr:from>
    <xdr:to>
      <xdr:col>1</xdr:col>
      <xdr:colOff>902116</xdr:colOff>
      <xdr:row>2</xdr:row>
      <xdr:rowOff>171251</xdr:rowOff>
    </xdr:to>
    <xdr:pic>
      <xdr:nvPicPr>
        <xdr:cNvPr id="3" name="/xl/media/image369.png">
          <a:extLst>
            <a:ext uri="{FF2B5EF4-FFF2-40B4-BE49-F238E27FC236}">
              <a16:creationId xmlns:a16="http://schemas.microsoft.com/office/drawing/2014/main" id="{00000000-0008-0000-5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525428</xdr:colOff>
      <xdr:row>10</xdr:row>
      <xdr:rowOff>285751</xdr:rowOff>
    </xdr:from>
    <xdr:to>
      <xdr:col>7</xdr:col>
      <xdr:colOff>1057029</xdr:colOff>
      <xdr:row>10</xdr:row>
      <xdr:rowOff>1578009</xdr:rowOff>
    </xdr:to>
    <xdr:pic>
      <xdr:nvPicPr>
        <xdr:cNvPr id="4" name="/xl/media/image370.png">
          <a:extLst>
            <a:ext uri="{FF2B5EF4-FFF2-40B4-BE49-F238E27FC236}">
              <a16:creationId xmlns:a16="http://schemas.microsoft.com/office/drawing/2014/main" id="{00000000-0008-0000-5F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10</xdr:row>
      <xdr:rowOff>306714</xdr:rowOff>
    </xdr:from>
    <xdr:to>
      <xdr:col>5</xdr:col>
      <xdr:colOff>2790124</xdr:colOff>
      <xdr:row>11</xdr:row>
      <xdr:rowOff>162828</xdr:rowOff>
    </xdr:to>
    <xdr:pic>
      <xdr:nvPicPr>
        <xdr:cNvPr id="5" name="/xl/media/image371.png">
          <a:extLst>
            <a:ext uri="{FF2B5EF4-FFF2-40B4-BE49-F238E27FC236}">
              <a16:creationId xmlns:a16="http://schemas.microsoft.com/office/drawing/2014/main" id="{00000000-0008-0000-5F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529169</xdr:colOff>
      <xdr:row>10</xdr:row>
      <xdr:rowOff>319350</xdr:rowOff>
    </xdr:from>
    <xdr:to>
      <xdr:col>3</xdr:col>
      <xdr:colOff>954617</xdr:colOff>
      <xdr:row>10</xdr:row>
      <xdr:rowOff>1661584</xdr:rowOff>
    </xdr:to>
    <xdr:pic>
      <xdr:nvPicPr>
        <xdr:cNvPr id="6" name="/xl/media/image372.png">
          <a:extLst>
            <a:ext uri="{FF2B5EF4-FFF2-40B4-BE49-F238E27FC236}">
              <a16:creationId xmlns:a16="http://schemas.microsoft.com/office/drawing/2014/main" id="{00000000-0008-0000-5F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6000-000002000000}"/>
            </a:ext>
          </a:extLst>
        </xdr:cNvPr>
        <xdr:cNvSpPr>
          <a:spLocks noGrp="1"/>
        </xdr:cNvSpPr>
      </xdr:nvSpPr>
      <xdr:spPr>
        <a:xfrm>
          <a:off x="15117234" y="101155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2</xdr:col>
      <xdr:colOff>18196</xdr:colOff>
      <xdr:row>2</xdr:row>
      <xdr:rowOff>18851</xdr:rowOff>
    </xdr:to>
    <xdr:pic>
      <xdr:nvPicPr>
        <xdr:cNvPr id="3" name="/xl/media/image373.png">
          <a:extLst>
            <a:ext uri="{FF2B5EF4-FFF2-40B4-BE49-F238E27FC236}">
              <a16:creationId xmlns:a16="http://schemas.microsoft.com/office/drawing/2014/main" id="{00000000-0008-0000-6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345511</xdr:colOff>
      <xdr:row>9</xdr:row>
      <xdr:rowOff>179918</xdr:rowOff>
    </xdr:from>
    <xdr:to>
      <xdr:col>7</xdr:col>
      <xdr:colOff>845362</xdr:colOff>
      <xdr:row>10</xdr:row>
      <xdr:rowOff>49776</xdr:rowOff>
    </xdr:to>
    <xdr:pic>
      <xdr:nvPicPr>
        <xdr:cNvPr id="4" name="/xl/media/image374.png">
          <a:extLst>
            <a:ext uri="{FF2B5EF4-FFF2-40B4-BE49-F238E27FC236}">
              <a16:creationId xmlns:a16="http://schemas.microsoft.com/office/drawing/2014/main" id="{00000000-0008-0000-6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9</xdr:row>
      <xdr:rowOff>306714</xdr:rowOff>
    </xdr:from>
    <xdr:to>
      <xdr:col>5</xdr:col>
      <xdr:colOff>2790124</xdr:colOff>
      <xdr:row>12</xdr:row>
      <xdr:rowOff>92978</xdr:rowOff>
    </xdr:to>
    <xdr:pic>
      <xdr:nvPicPr>
        <xdr:cNvPr id="5" name="/xl/media/image375.png">
          <a:extLst>
            <a:ext uri="{FF2B5EF4-FFF2-40B4-BE49-F238E27FC236}">
              <a16:creationId xmlns:a16="http://schemas.microsoft.com/office/drawing/2014/main" id="{00000000-0008-0000-60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529169</xdr:colOff>
      <xdr:row>9</xdr:row>
      <xdr:rowOff>319350</xdr:rowOff>
    </xdr:from>
    <xdr:to>
      <xdr:col>3</xdr:col>
      <xdr:colOff>1221317</xdr:colOff>
      <xdr:row>11</xdr:row>
      <xdr:rowOff>74084</xdr:rowOff>
    </xdr:to>
    <xdr:pic>
      <xdr:nvPicPr>
        <xdr:cNvPr id="6" name="/xl/media/image376.png">
          <a:extLst>
            <a:ext uri="{FF2B5EF4-FFF2-40B4-BE49-F238E27FC236}">
              <a16:creationId xmlns:a16="http://schemas.microsoft.com/office/drawing/2014/main" id="{00000000-0008-0000-60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6100-000002000000}"/>
            </a:ext>
          </a:extLst>
        </xdr:cNvPr>
        <xdr:cNvSpPr>
          <a:spLocks noGrp="1"/>
        </xdr:cNvSpPr>
      </xdr:nvSpPr>
      <xdr:spPr>
        <a:xfrm>
          <a:off x="15117234" y="101155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832568</xdr:colOff>
      <xdr:row>0</xdr:row>
      <xdr:rowOff>74272</xdr:rowOff>
    </xdr:from>
    <xdr:to>
      <xdr:col>2</xdr:col>
      <xdr:colOff>1051</xdr:colOff>
      <xdr:row>2</xdr:row>
      <xdr:rowOff>165100</xdr:rowOff>
    </xdr:to>
    <xdr:pic>
      <xdr:nvPicPr>
        <xdr:cNvPr id="3" name="/xl/media/image377.png">
          <a:extLst>
            <a:ext uri="{FF2B5EF4-FFF2-40B4-BE49-F238E27FC236}">
              <a16:creationId xmlns:a16="http://schemas.microsoft.com/office/drawing/2014/main" id="{00000000-0008-0000-6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525428</xdr:colOff>
      <xdr:row>9</xdr:row>
      <xdr:rowOff>285751</xdr:rowOff>
    </xdr:from>
    <xdr:to>
      <xdr:col>8</xdr:col>
      <xdr:colOff>15629</xdr:colOff>
      <xdr:row>9</xdr:row>
      <xdr:rowOff>1238250</xdr:rowOff>
    </xdr:to>
    <xdr:pic>
      <xdr:nvPicPr>
        <xdr:cNvPr id="4" name="/xl/media/image378.png">
          <a:extLst>
            <a:ext uri="{FF2B5EF4-FFF2-40B4-BE49-F238E27FC236}">
              <a16:creationId xmlns:a16="http://schemas.microsoft.com/office/drawing/2014/main" id="{00000000-0008-0000-61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878418</xdr:colOff>
      <xdr:row>9</xdr:row>
      <xdr:rowOff>306715</xdr:rowOff>
    </xdr:from>
    <xdr:to>
      <xdr:col>6</xdr:col>
      <xdr:colOff>8824</xdr:colOff>
      <xdr:row>9</xdr:row>
      <xdr:rowOff>1206501</xdr:rowOff>
    </xdr:to>
    <xdr:pic>
      <xdr:nvPicPr>
        <xdr:cNvPr id="5" name="/xl/media/image379.png">
          <a:extLst>
            <a:ext uri="{FF2B5EF4-FFF2-40B4-BE49-F238E27FC236}">
              <a16:creationId xmlns:a16="http://schemas.microsoft.com/office/drawing/2014/main" id="{00000000-0008-0000-61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529169</xdr:colOff>
      <xdr:row>9</xdr:row>
      <xdr:rowOff>319350</xdr:rowOff>
    </xdr:from>
    <xdr:to>
      <xdr:col>3</xdr:col>
      <xdr:colOff>1157817</xdr:colOff>
      <xdr:row>11</xdr:row>
      <xdr:rowOff>80434</xdr:rowOff>
    </xdr:to>
    <xdr:pic>
      <xdr:nvPicPr>
        <xdr:cNvPr id="6" name="/xl/media/image380.png">
          <a:extLst>
            <a:ext uri="{FF2B5EF4-FFF2-40B4-BE49-F238E27FC236}">
              <a16:creationId xmlns:a16="http://schemas.microsoft.com/office/drawing/2014/main" id="{00000000-0008-0000-61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6200-000002000000}"/>
            </a:ext>
          </a:extLst>
        </xdr:cNvPr>
        <xdr:cNvSpPr>
          <a:spLocks noGrp="1"/>
        </xdr:cNvSpPr>
      </xdr:nvSpPr>
      <xdr:spPr>
        <a:xfrm>
          <a:off x="15117234" y="101155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832568</xdr:colOff>
      <xdr:row>0</xdr:row>
      <xdr:rowOff>74272</xdr:rowOff>
    </xdr:from>
    <xdr:to>
      <xdr:col>1</xdr:col>
      <xdr:colOff>1155481</xdr:colOff>
      <xdr:row>2</xdr:row>
      <xdr:rowOff>165100</xdr:rowOff>
    </xdr:to>
    <xdr:pic>
      <xdr:nvPicPr>
        <xdr:cNvPr id="3" name="/xl/media/image381.png">
          <a:extLst>
            <a:ext uri="{FF2B5EF4-FFF2-40B4-BE49-F238E27FC236}">
              <a16:creationId xmlns:a16="http://schemas.microsoft.com/office/drawing/2014/main" id="{00000000-0008-0000-6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957546</xdr:colOff>
      <xdr:row>9</xdr:row>
      <xdr:rowOff>1278535</xdr:rowOff>
    </xdr:to>
    <xdr:pic>
      <xdr:nvPicPr>
        <xdr:cNvPr id="4" name="/xl/media/image382.png">
          <a:extLst>
            <a:ext uri="{FF2B5EF4-FFF2-40B4-BE49-F238E27FC236}">
              <a16:creationId xmlns:a16="http://schemas.microsoft.com/office/drawing/2014/main" id="{00000000-0008-0000-6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9</xdr:row>
      <xdr:rowOff>1460500</xdr:rowOff>
    </xdr:to>
    <xdr:pic>
      <xdr:nvPicPr>
        <xdr:cNvPr id="5" name="/xl/media/image383.png">
          <a:extLst>
            <a:ext uri="{FF2B5EF4-FFF2-40B4-BE49-F238E27FC236}">
              <a16:creationId xmlns:a16="http://schemas.microsoft.com/office/drawing/2014/main" id="{00000000-0008-0000-6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903817</xdr:colOff>
      <xdr:row>9</xdr:row>
      <xdr:rowOff>1343060</xdr:rowOff>
    </xdr:to>
    <xdr:pic>
      <xdr:nvPicPr>
        <xdr:cNvPr id="6" name="/xl/media/image384.png">
          <a:extLst>
            <a:ext uri="{FF2B5EF4-FFF2-40B4-BE49-F238E27FC236}">
              <a16:creationId xmlns:a16="http://schemas.microsoft.com/office/drawing/2014/main" id="{00000000-0008-0000-6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483004</xdr:colOff>
      <xdr:row>7</xdr:row>
      <xdr:rowOff>55451</xdr:rowOff>
    </xdr:to>
    <xdr:sp macro="" textlink="">
      <xdr:nvSpPr>
        <xdr:cNvPr id="2" name="2 Flecha izquierda">
          <a:extLst>
            <a:ext uri="{FF2B5EF4-FFF2-40B4-BE49-F238E27FC236}">
              <a16:creationId xmlns:a16="http://schemas.microsoft.com/office/drawing/2014/main" id="{00000000-0008-0000-6300-000002000000}"/>
            </a:ext>
          </a:extLst>
        </xdr:cNvPr>
        <xdr:cNvSpPr>
          <a:spLocks noGrp="1"/>
        </xdr:cNvSpPr>
      </xdr:nvSpPr>
      <xdr:spPr>
        <a:xfrm>
          <a:off x="10450286" y="4694464"/>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761999</xdr:colOff>
      <xdr:row>0</xdr:row>
      <xdr:rowOff>57151</xdr:rowOff>
    </xdr:from>
    <xdr:to>
      <xdr:col>1</xdr:col>
      <xdr:colOff>838200</xdr:colOff>
      <xdr:row>2</xdr:row>
      <xdr:rowOff>405851</xdr:rowOff>
    </xdr:to>
    <xdr:pic>
      <xdr:nvPicPr>
        <xdr:cNvPr id="3" name="/xl/media/image385.png">
          <a:extLst>
            <a:ext uri="{FF2B5EF4-FFF2-40B4-BE49-F238E27FC236}">
              <a16:creationId xmlns:a16="http://schemas.microsoft.com/office/drawing/2014/main" id="{00000000-0008-0000-6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484909</xdr:colOff>
      <xdr:row>6</xdr:row>
      <xdr:rowOff>58445</xdr:rowOff>
    </xdr:to>
    <xdr:sp macro="" textlink="">
      <xdr:nvSpPr>
        <xdr:cNvPr id="2" name="4 Flecha izquierda">
          <a:extLst>
            <a:ext uri="{FF2B5EF4-FFF2-40B4-BE49-F238E27FC236}">
              <a16:creationId xmlns:a16="http://schemas.microsoft.com/office/drawing/2014/main" id="{00000000-0008-0000-6400-000002000000}"/>
            </a:ext>
          </a:extLst>
        </xdr:cNvPr>
        <xdr:cNvSpPr>
          <a:spLocks noGrp="1"/>
        </xdr:cNvSpPr>
      </xdr:nvSpPr>
      <xdr:spPr>
        <a:xfrm>
          <a:off x="9120188" y="3226594"/>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1</xdr:col>
      <xdr:colOff>95231</xdr:colOff>
      <xdr:row>0</xdr:row>
      <xdr:rowOff>19050</xdr:rowOff>
    </xdr:from>
    <xdr:to>
      <xdr:col>2</xdr:col>
      <xdr:colOff>57150</xdr:colOff>
      <xdr:row>2</xdr:row>
      <xdr:rowOff>7477</xdr:rowOff>
    </xdr:to>
    <xdr:pic>
      <xdr:nvPicPr>
        <xdr:cNvPr id="3" name="/xl/media/image386.png">
          <a:extLst>
            <a:ext uri="{FF2B5EF4-FFF2-40B4-BE49-F238E27FC236}">
              <a16:creationId xmlns:a16="http://schemas.microsoft.com/office/drawing/2014/main" id="{00000000-0008-0000-6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484909</xdr:colOff>
      <xdr:row>6</xdr:row>
      <xdr:rowOff>51641</xdr:rowOff>
    </xdr:to>
    <xdr:sp macro="" textlink="">
      <xdr:nvSpPr>
        <xdr:cNvPr id="2" name="3 Flecha izquierda">
          <a:extLst>
            <a:ext uri="{FF2B5EF4-FFF2-40B4-BE49-F238E27FC236}">
              <a16:creationId xmlns:a16="http://schemas.microsoft.com/office/drawing/2014/main" id="{00000000-0008-0000-6500-000002000000}"/>
            </a:ext>
          </a:extLst>
        </xdr:cNvPr>
        <xdr:cNvSpPr>
          <a:spLocks noGrp="1"/>
        </xdr:cNvSpPr>
      </xdr:nvSpPr>
      <xdr:spPr>
        <a:xfrm>
          <a:off x="9116786" y="5946321"/>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666731</xdr:colOff>
      <xdr:row>0</xdr:row>
      <xdr:rowOff>0</xdr:rowOff>
    </xdr:from>
    <xdr:to>
      <xdr:col>1</xdr:col>
      <xdr:colOff>572558</xdr:colOff>
      <xdr:row>2</xdr:row>
      <xdr:rowOff>52824</xdr:rowOff>
    </xdr:to>
    <xdr:pic>
      <xdr:nvPicPr>
        <xdr:cNvPr id="3" name="/xl/media/image387.png">
          <a:extLst>
            <a:ext uri="{FF2B5EF4-FFF2-40B4-BE49-F238E27FC236}">
              <a16:creationId xmlns:a16="http://schemas.microsoft.com/office/drawing/2014/main" id="{00000000-0008-0000-6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484909</xdr:colOff>
      <xdr:row>6</xdr:row>
      <xdr:rowOff>53153</xdr:rowOff>
    </xdr:to>
    <xdr:sp macro="" textlink="">
      <xdr:nvSpPr>
        <xdr:cNvPr id="2" name="3 Flecha izquierda">
          <a:extLst>
            <a:ext uri="{FF2B5EF4-FFF2-40B4-BE49-F238E27FC236}">
              <a16:creationId xmlns:a16="http://schemas.microsoft.com/office/drawing/2014/main" id="{00000000-0008-0000-6600-000002000000}"/>
            </a:ext>
          </a:extLst>
        </xdr:cNvPr>
        <xdr:cNvSpPr>
          <a:spLocks noGrp="1"/>
        </xdr:cNvSpPr>
      </xdr:nvSpPr>
      <xdr:spPr>
        <a:xfrm>
          <a:off x="9122833" y="3280833"/>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656148</xdr:colOff>
      <xdr:row>0</xdr:row>
      <xdr:rowOff>31750</xdr:rowOff>
    </xdr:from>
    <xdr:to>
      <xdr:col>1</xdr:col>
      <xdr:colOff>624417</xdr:colOff>
      <xdr:row>2</xdr:row>
      <xdr:rowOff>3599</xdr:rowOff>
    </xdr:to>
    <xdr:pic>
      <xdr:nvPicPr>
        <xdr:cNvPr id="3" name="/xl/media/image388.png">
          <a:extLst>
            <a:ext uri="{FF2B5EF4-FFF2-40B4-BE49-F238E27FC236}">
              <a16:creationId xmlns:a16="http://schemas.microsoft.com/office/drawing/2014/main" id="{00000000-0008-0000-6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58445</xdr:rowOff>
    </xdr:to>
    <xdr:sp macro="" textlink="">
      <xdr:nvSpPr>
        <xdr:cNvPr id="2" name="3 Flecha izquierda">
          <a:extLst>
            <a:ext uri="{FF2B5EF4-FFF2-40B4-BE49-F238E27FC236}">
              <a16:creationId xmlns:a16="http://schemas.microsoft.com/office/drawing/2014/main" id="{00000000-0008-0000-6700-000002000000}"/>
            </a:ext>
          </a:extLst>
        </xdr:cNvPr>
        <xdr:cNvSpPr>
          <a:spLocks noGrp="1"/>
        </xdr:cNvSpPr>
      </xdr:nvSpPr>
      <xdr:spPr>
        <a:xfrm>
          <a:off x="7119938" y="24765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680669</xdr:colOff>
      <xdr:row>0</xdr:row>
      <xdr:rowOff>48142</xdr:rowOff>
    </xdr:from>
    <xdr:to>
      <xdr:col>2</xdr:col>
      <xdr:colOff>114301</xdr:colOff>
      <xdr:row>2</xdr:row>
      <xdr:rowOff>91377</xdr:rowOff>
    </xdr:to>
    <xdr:pic>
      <xdr:nvPicPr>
        <xdr:cNvPr id="3" name="/xl/media/image389.png">
          <a:extLst>
            <a:ext uri="{FF2B5EF4-FFF2-40B4-BE49-F238E27FC236}">
              <a16:creationId xmlns:a16="http://schemas.microsoft.com/office/drawing/2014/main" id="{00000000-0008-0000-6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58445</xdr:rowOff>
    </xdr:to>
    <xdr:sp macro="" textlink="">
      <xdr:nvSpPr>
        <xdr:cNvPr id="2" name="3 Flecha izquierda">
          <a:extLst>
            <a:ext uri="{FF2B5EF4-FFF2-40B4-BE49-F238E27FC236}">
              <a16:creationId xmlns:a16="http://schemas.microsoft.com/office/drawing/2014/main" id="{00000000-0008-0000-6800-000002000000}"/>
            </a:ext>
          </a:extLst>
        </xdr:cNvPr>
        <xdr:cNvSpPr>
          <a:spLocks noGrp="1"/>
        </xdr:cNvSpPr>
      </xdr:nvSpPr>
      <xdr:spPr>
        <a:xfrm>
          <a:off x="10429875" y="466725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wsDr>
</file>

<file path=xl/drawings/drawing106.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7</xdr:col>
      <xdr:colOff>484909</xdr:colOff>
      <xdr:row>10</xdr:row>
      <xdr:rowOff>58445</xdr:rowOff>
    </xdr:to>
    <xdr:sp macro="" textlink="">
      <xdr:nvSpPr>
        <xdr:cNvPr id="2" name="3 Flecha izquierda">
          <a:extLst>
            <a:ext uri="{FF2B5EF4-FFF2-40B4-BE49-F238E27FC236}">
              <a16:creationId xmlns:a16="http://schemas.microsoft.com/office/drawing/2014/main" id="{00000000-0008-0000-6900-000002000000}"/>
            </a:ext>
          </a:extLst>
        </xdr:cNvPr>
        <xdr:cNvSpPr>
          <a:spLocks noGrp="1"/>
        </xdr:cNvSpPr>
      </xdr:nvSpPr>
      <xdr:spPr>
        <a:xfrm>
          <a:off x="9667875" y="7167563"/>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569177</xdr:colOff>
      <xdr:row>0</xdr:row>
      <xdr:rowOff>34848</xdr:rowOff>
    </xdr:from>
    <xdr:to>
      <xdr:col>2</xdr:col>
      <xdr:colOff>337133</xdr:colOff>
      <xdr:row>2</xdr:row>
      <xdr:rowOff>498022</xdr:rowOff>
    </xdr:to>
    <xdr:pic>
      <xdr:nvPicPr>
        <xdr:cNvPr id="3" name="/xl/media/image390.png">
          <a:extLst>
            <a:ext uri="{FF2B5EF4-FFF2-40B4-BE49-F238E27FC236}">
              <a16:creationId xmlns:a16="http://schemas.microsoft.com/office/drawing/2014/main" id="{00000000-0008-0000-6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484909</xdr:colOff>
      <xdr:row>6</xdr:row>
      <xdr:rowOff>51641</xdr:rowOff>
    </xdr:to>
    <xdr:sp macro="" textlink="">
      <xdr:nvSpPr>
        <xdr:cNvPr id="2" name="3 Flecha izquierda">
          <a:extLst>
            <a:ext uri="{FF2B5EF4-FFF2-40B4-BE49-F238E27FC236}">
              <a16:creationId xmlns:a16="http://schemas.microsoft.com/office/drawing/2014/main" id="{00000000-0008-0000-6A00-000002000000}"/>
            </a:ext>
          </a:extLst>
        </xdr:cNvPr>
        <xdr:cNvSpPr>
          <a:spLocks noGrp="1"/>
        </xdr:cNvSpPr>
      </xdr:nvSpPr>
      <xdr:spPr>
        <a:xfrm>
          <a:off x="10804071" y="55245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508721</xdr:colOff>
      <xdr:row>0</xdr:row>
      <xdr:rowOff>43295</xdr:rowOff>
    </xdr:from>
    <xdr:to>
      <xdr:col>2</xdr:col>
      <xdr:colOff>421875</xdr:colOff>
      <xdr:row>2</xdr:row>
      <xdr:rowOff>501981</xdr:rowOff>
    </xdr:to>
    <xdr:pic>
      <xdr:nvPicPr>
        <xdr:cNvPr id="3" name="/xl/media/image391.png">
          <a:extLst>
            <a:ext uri="{FF2B5EF4-FFF2-40B4-BE49-F238E27FC236}">
              <a16:creationId xmlns:a16="http://schemas.microsoft.com/office/drawing/2014/main" id="{00000000-0008-0000-6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53837</xdr:rowOff>
    </xdr:to>
    <xdr:sp macro="" textlink="">
      <xdr:nvSpPr>
        <xdr:cNvPr id="2" name="3 Flecha izquierda">
          <a:extLst>
            <a:ext uri="{FF2B5EF4-FFF2-40B4-BE49-F238E27FC236}">
              <a16:creationId xmlns:a16="http://schemas.microsoft.com/office/drawing/2014/main" id="{00000000-0008-0000-6B00-000002000000}"/>
            </a:ext>
          </a:extLst>
        </xdr:cNvPr>
        <xdr:cNvSpPr>
          <a:spLocks noGrp="1"/>
        </xdr:cNvSpPr>
      </xdr:nvSpPr>
      <xdr:spPr>
        <a:xfrm>
          <a:off x="9678629" y="5945444"/>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462638</xdr:colOff>
      <xdr:row>0</xdr:row>
      <xdr:rowOff>0</xdr:rowOff>
    </xdr:from>
    <xdr:to>
      <xdr:col>2</xdr:col>
      <xdr:colOff>205703</xdr:colOff>
      <xdr:row>2</xdr:row>
      <xdr:rowOff>460851</xdr:rowOff>
    </xdr:to>
    <xdr:pic>
      <xdr:nvPicPr>
        <xdr:cNvPr id="3" name="/xl/media/image392.png">
          <a:extLst>
            <a:ext uri="{FF2B5EF4-FFF2-40B4-BE49-F238E27FC236}">
              <a16:creationId xmlns:a16="http://schemas.microsoft.com/office/drawing/2014/main" id="{00000000-0008-0000-6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484909</xdr:colOff>
      <xdr:row>6</xdr:row>
      <xdr:rowOff>58445</xdr:rowOff>
    </xdr:to>
    <xdr:sp macro="" textlink="">
      <xdr:nvSpPr>
        <xdr:cNvPr id="2" name="3 Flecha izquierda">
          <a:extLst>
            <a:ext uri="{FF2B5EF4-FFF2-40B4-BE49-F238E27FC236}">
              <a16:creationId xmlns:a16="http://schemas.microsoft.com/office/drawing/2014/main" id="{00000000-0008-0000-6C00-000002000000}"/>
            </a:ext>
          </a:extLst>
        </xdr:cNvPr>
        <xdr:cNvSpPr>
          <a:spLocks noGrp="1"/>
        </xdr:cNvSpPr>
      </xdr:nvSpPr>
      <xdr:spPr>
        <a:xfrm>
          <a:off x="8429625" y="377825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358592</xdr:colOff>
      <xdr:row>0</xdr:row>
      <xdr:rowOff>22412</xdr:rowOff>
    </xdr:from>
    <xdr:to>
      <xdr:col>2</xdr:col>
      <xdr:colOff>437033</xdr:colOff>
      <xdr:row>2</xdr:row>
      <xdr:rowOff>483263</xdr:rowOff>
    </xdr:to>
    <xdr:pic>
      <xdr:nvPicPr>
        <xdr:cNvPr id="3" name="/xl/media/image393.png">
          <a:extLst>
            <a:ext uri="{FF2B5EF4-FFF2-40B4-BE49-F238E27FC236}">
              <a16:creationId xmlns:a16="http://schemas.microsoft.com/office/drawing/2014/main" id="{00000000-0008-0000-6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62775</xdr:rowOff>
    </xdr:to>
    <xdr:sp macro="" textlink="">
      <xdr:nvSpPr>
        <xdr:cNvPr id="2" name="3 Flecha izquierda">
          <a:extLst>
            <a:ext uri="{FF2B5EF4-FFF2-40B4-BE49-F238E27FC236}">
              <a16:creationId xmlns:a16="http://schemas.microsoft.com/office/drawing/2014/main" id="{00000000-0008-0000-6D00-000002000000}"/>
            </a:ext>
          </a:extLst>
        </xdr:cNvPr>
        <xdr:cNvSpPr>
          <a:spLocks noGrp="1"/>
        </xdr:cNvSpPr>
      </xdr:nvSpPr>
      <xdr:spPr>
        <a:xfrm>
          <a:off x="6528955" y="5992091"/>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402154</xdr:colOff>
      <xdr:row>0</xdr:row>
      <xdr:rowOff>21166</xdr:rowOff>
    </xdr:from>
    <xdr:to>
      <xdr:col>2</xdr:col>
      <xdr:colOff>373516</xdr:colOff>
      <xdr:row>2</xdr:row>
      <xdr:rowOff>482017</xdr:rowOff>
    </xdr:to>
    <xdr:pic>
      <xdr:nvPicPr>
        <xdr:cNvPr id="3" name="/xl/media/image394.png">
          <a:extLst>
            <a:ext uri="{FF2B5EF4-FFF2-40B4-BE49-F238E27FC236}">
              <a16:creationId xmlns:a16="http://schemas.microsoft.com/office/drawing/2014/main" id="{00000000-0008-0000-6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7</xdr:col>
      <xdr:colOff>0</xdr:colOff>
      <xdr:row>7</xdr:row>
      <xdr:rowOff>0</xdr:rowOff>
    </xdr:from>
    <xdr:to>
      <xdr:col>7</xdr:col>
      <xdr:colOff>484909</xdr:colOff>
      <xdr:row>8</xdr:row>
      <xdr:rowOff>63372</xdr:rowOff>
    </xdr:to>
    <xdr:sp macro="" textlink="">
      <xdr:nvSpPr>
        <xdr:cNvPr id="2" name="3 Flecha izquierda">
          <a:extLst>
            <a:ext uri="{FF2B5EF4-FFF2-40B4-BE49-F238E27FC236}">
              <a16:creationId xmlns:a16="http://schemas.microsoft.com/office/drawing/2014/main" id="{00000000-0008-0000-6E00-000002000000}"/>
            </a:ext>
          </a:extLst>
        </xdr:cNvPr>
        <xdr:cNvSpPr>
          <a:spLocks noGrp="1"/>
        </xdr:cNvSpPr>
      </xdr:nvSpPr>
      <xdr:spPr>
        <a:xfrm>
          <a:off x="8835259" y="5594569"/>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285741</xdr:colOff>
      <xdr:row>0</xdr:row>
      <xdr:rowOff>31749</xdr:rowOff>
    </xdr:from>
    <xdr:to>
      <xdr:col>2</xdr:col>
      <xdr:colOff>373520</xdr:colOff>
      <xdr:row>2</xdr:row>
      <xdr:rowOff>492600</xdr:rowOff>
    </xdr:to>
    <xdr:pic>
      <xdr:nvPicPr>
        <xdr:cNvPr id="3" name="/xl/media/image395.png">
          <a:extLst>
            <a:ext uri="{FF2B5EF4-FFF2-40B4-BE49-F238E27FC236}">
              <a16:creationId xmlns:a16="http://schemas.microsoft.com/office/drawing/2014/main" id="{00000000-0008-0000-6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7</xdr:col>
      <xdr:colOff>0</xdr:colOff>
      <xdr:row>11</xdr:row>
      <xdr:rowOff>0</xdr:rowOff>
    </xdr:from>
    <xdr:to>
      <xdr:col>7</xdr:col>
      <xdr:colOff>484909</xdr:colOff>
      <xdr:row>12</xdr:row>
      <xdr:rowOff>62980</xdr:rowOff>
    </xdr:to>
    <xdr:sp macro="" textlink="">
      <xdr:nvSpPr>
        <xdr:cNvPr id="2" name="2 Flecha izquierda">
          <a:extLst>
            <a:ext uri="{FF2B5EF4-FFF2-40B4-BE49-F238E27FC236}">
              <a16:creationId xmlns:a16="http://schemas.microsoft.com/office/drawing/2014/main" id="{00000000-0008-0000-6F00-000002000000}"/>
            </a:ext>
          </a:extLst>
        </xdr:cNvPr>
        <xdr:cNvSpPr>
          <a:spLocks noGrp="1"/>
        </xdr:cNvSpPr>
      </xdr:nvSpPr>
      <xdr:spPr>
        <a:xfrm>
          <a:off x="10488839" y="12235089"/>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560300</xdr:colOff>
      <xdr:row>0</xdr:row>
      <xdr:rowOff>33618</xdr:rowOff>
    </xdr:from>
    <xdr:to>
      <xdr:col>2</xdr:col>
      <xdr:colOff>291358</xdr:colOff>
      <xdr:row>2</xdr:row>
      <xdr:rowOff>494469</xdr:rowOff>
    </xdr:to>
    <xdr:pic>
      <xdr:nvPicPr>
        <xdr:cNvPr id="3" name="/xl/media/image396.png">
          <a:extLst>
            <a:ext uri="{FF2B5EF4-FFF2-40B4-BE49-F238E27FC236}">
              <a16:creationId xmlns:a16="http://schemas.microsoft.com/office/drawing/2014/main" id="{00000000-0008-0000-6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484909</xdr:colOff>
      <xdr:row>6</xdr:row>
      <xdr:rowOff>58445</xdr:rowOff>
    </xdr:to>
    <xdr:sp macro="" textlink="">
      <xdr:nvSpPr>
        <xdr:cNvPr id="2" name="3 Flecha izquierda">
          <a:extLst>
            <a:ext uri="{FF2B5EF4-FFF2-40B4-BE49-F238E27FC236}">
              <a16:creationId xmlns:a16="http://schemas.microsoft.com/office/drawing/2014/main" id="{00000000-0008-0000-7000-000002000000}"/>
            </a:ext>
          </a:extLst>
        </xdr:cNvPr>
        <xdr:cNvSpPr>
          <a:spLocks noGrp="1"/>
        </xdr:cNvSpPr>
      </xdr:nvSpPr>
      <xdr:spPr>
        <a:xfrm>
          <a:off x="7848600" y="45339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359822</xdr:colOff>
      <xdr:row>0</xdr:row>
      <xdr:rowOff>31749</xdr:rowOff>
    </xdr:from>
    <xdr:to>
      <xdr:col>2</xdr:col>
      <xdr:colOff>415851</xdr:colOff>
      <xdr:row>2</xdr:row>
      <xdr:rowOff>492600</xdr:rowOff>
    </xdr:to>
    <xdr:pic>
      <xdr:nvPicPr>
        <xdr:cNvPr id="3" name="/xl/media/image397.png">
          <a:extLst>
            <a:ext uri="{FF2B5EF4-FFF2-40B4-BE49-F238E27FC236}">
              <a16:creationId xmlns:a16="http://schemas.microsoft.com/office/drawing/2014/main" id="{00000000-0008-0000-7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7</xdr:col>
      <xdr:colOff>0</xdr:colOff>
      <xdr:row>17</xdr:row>
      <xdr:rowOff>0</xdr:rowOff>
    </xdr:from>
    <xdr:to>
      <xdr:col>7</xdr:col>
      <xdr:colOff>484909</xdr:colOff>
      <xdr:row>18</xdr:row>
      <xdr:rowOff>58445</xdr:rowOff>
    </xdr:to>
    <xdr:sp macro="" textlink="">
      <xdr:nvSpPr>
        <xdr:cNvPr id="2" name="2 Flecha izquierda">
          <a:extLst>
            <a:ext uri="{FF2B5EF4-FFF2-40B4-BE49-F238E27FC236}">
              <a16:creationId xmlns:a16="http://schemas.microsoft.com/office/drawing/2014/main" id="{00000000-0008-0000-7100-000002000000}"/>
            </a:ext>
          </a:extLst>
        </xdr:cNvPr>
        <xdr:cNvSpPr>
          <a:spLocks noGrp="1"/>
        </xdr:cNvSpPr>
      </xdr:nvSpPr>
      <xdr:spPr>
        <a:xfrm>
          <a:off x="10263188" y="23098125"/>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502416</xdr:colOff>
      <xdr:row>0</xdr:row>
      <xdr:rowOff>41868</xdr:rowOff>
    </xdr:from>
    <xdr:to>
      <xdr:col>2</xdr:col>
      <xdr:colOff>397253</xdr:colOff>
      <xdr:row>2</xdr:row>
      <xdr:rowOff>508999</xdr:rowOff>
    </xdr:to>
    <xdr:pic>
      <xdr:nvPicPr>
        <xdr:cNvPr id="3" name="/xl/media/image398.png">
          <a:extLst>
            <a:ext uri="{FF2B5EF4-FFF2-40B4-BE49-F238E27FC236}">
              <a16:creationId xmlns:a16="http://schemas.microsoft.com/office/drawing/2014/main" id="{00000000-0008-0000-7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55644</xdr:rowOff>
    </xdr:to>
    <xdr:sp macro="" textlink="">
      <xdr:nvSpPr>
        <xdr:cNvPr id="2" name="3 Flecha izquierda">
          <a:extLst>
            <a:ext uri="{FF2B5EF4-FFF2-40B4-BE49-F238E27FC236}">
              <a16:creationId xmlns:a16="http://schemas.microsoft.com/office/drawing/2014/main" id="{00000000-0008-0000-7200-000002000000}"/>
            </a:ext>
          </a:extLst>
        </xdr:cNvPr>
        <xdr:cNvSpPr>
          <a:spLocks noGrp="1"/>
        </xdr:cNvSpPr>
      </xdr:nvSpPr>
      <xdr:spPr>
        <a:xfrm>
          <a:off x="8247529" y="47625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585101</xdr:colOff>
      <xdr:row>0</xdr:row>
      <xdr:rowOff>27214</xdr:rowOff>
    </xdr:from>
    <xdr:to>
      <xdr:col>2</xdr:col>
      <xdr:colOff>287344</xdr:colOff>
      <xdr:row>2</xdr:row>
      <xdr:rowOff>488065</xdr:rowOff>
    </xdr:to>
    <xdr:pic>
      <xdr:nvPicPr>
        <xdr:cNvPr id="3" name="/xl/media/image399.png">
          <a:extLst>
            <a:ext uri="{FF2B5EF4-FFF2-40B4-BE49-F238E27FC236}">
              <a16:creationId xmlns:a16="http://schemas.microsoft.com/office/drawing/2014/main" id="{00000000-0008-0000-7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59552</xdr:rowOff>
    </xdr:to>
    <xdr:sp macro="" textlink="">
      <xdr:nvSpPr>
        <xdr:cNvPr id="2" name="2 Flecha izquierda">
          <a:extLst>
            <a:ext uri="{FF2B5EF4-FFF2-40B4-BE49-F238E27FC236}">
              <a16:creationId xmlns:a16="http://schemas.microsoft.com/office/drawing/2014/main" id="{00000000-0008-0000-7300-000002000000}"/>
            </a:ext>
          </a:extLst>
        </xdr:cNvPr>
        <xdr:cNvSpPr>
          <a:spLocks noGrp="1"/>
        </xdr:cNvSpPr>
      </xdr:nvSpPr>
      <xdr:spPr>
        <a:xfrm>
          <a:off x="9381017" y="5571017"/>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666743</xdr:colOff>
      <xdr:row>0</xdr:row>
      <xdr:rowOff>27214</xdr:rowOff>
    </xdr:from>
    <xdr:to>
      <xdr:col>2</xdr:col>
      <xdr:colOff>287343</xdr:colOff>
      <xdr:row>2</xdr:row>
      <xdr:rowOff>488065</xdr:rowOff>
    </xdr:to>
    <xdr:pic>
      <xdr:nvPicPr>
        <xdr:cNvPr id="3" name="/xl/media/image400.png">
          <a:extLst>
            <a:ext uri="{FF2B5EF4-FFF2-40B4-BE49-F238E27FC236}">
              <a16:creationId xmlns:a16="http://schemas.microsoft.com/office/drawing/2014/main" id="{00000000-0008-0000-7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58445</xdr:rowOff>
    </xdr:to>
    <xdr:sp macro="" textlink="">
      <xdr:nvSpPr>
        <xdr:cNvPr id="2" name="3 Flecha izquierda">
          <a:extLst>
            <a:ext uri="{FF2B5EF4-FFF2-40B4-BE49-F238E27FC236}">
              <a16:creationId xmlns:a16="http://schemas.microsoft.com/office/drawing/2014/main" id="{00000000-0008-0000-7400-000002000000}"/>
            </a:ext>
          </a:extLst>
        </xdr:cNvPr>
        <xdr:cNvSpPr>
          <a:spLocks noGrp="1"/>
        </xdr:cNvSpPr>
      </xdr:nvSpPr>
      <xdr:spPr>
        <a:xfrm>
          <a:off x="8620125" y="51435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4</xdr:col>
      <xdr:colOff>220134</xdr:colOff>
      <xdr:row>5</xdr:row>
      <xdr:rowOff>645582</xdr:rowOff>
    </xdr:from>
    <xdr:to>
      <xdr:col>4</xdr:col>
      <xdr:colOff>3615266</xdr:colOff>
      <xdr:row>5</xdr:row>
      <xdr:rowOff>2397033</xdr:rowOff>
    </xdr:to>
    <xdr:pic>
      <xdr:nvPicPr>
        <xdr:cNvPr id="3" name="/xl/media/image.emf">
          <a:extLst>
            <a:ext uri="{FF2B5EF4-FFF2-40B4-BE49-F238E27FC236}">
              <a16:creationId xmlns:a16="http://schemas.microsoft.com/office/drawing/2014/main" id="{00000000-0008-0000-7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0</xdr:col>
      <xdr:colOff>402154</xdr:colOff>
      <xdr:row>0</xdr:row>
      <xdr:rowOff>42332</xdr:rowOff>
    </xdr:from>
    <xdr:to>
      <xdr:col>2</xdr:col>
      <xdr:colOff>341766</xdr:colOff>
      <xdr:row>2</xdr:row>
      <xdr:rowOff>503183</xdr:rowOff>
    </xdr:to>
    <xdr:pic>
      <xdr:nvPicPr>
        <xdr:cNvPr id="4" name="/xl/media/image401.png">
          <a:extLst>
            <a:ext uri="{FF2B5EF4-FFF2-40B4-BE49-F238E27FC236}">
              <a16:creationId xmlns:a16="http://schemas.microsoft.com/office/drawing/2014/main" id="{00000000-0008-0000-74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484909</xdr:colOff>
      <xdr:row>6</xdr:row>
      <xdr:rowOff>53432</xdr:rowOff>
    </xdr:to>
    <xdr:sp macro="" textlink="">
      <xdr:nvSpPr>
        <xdr:cNvPr id="2" name="2 Flecha izquierda">
          <a:extLst>
            <a:ext uri="{FF2B5EF4-FFF2-40B4-BE49-F238E27FC236}">
              <a16:creationId xmlns:a16="http://schemas.microsoft.com/office/drawing/2014/main" id="{00000000-0008-0000-7500-000002000000}"/>
            </a:ext>
          </a:extLst>
        </xdr:cNvPr>
        <xdr:cNvSpPr>
          <a:spLocks noGrp="1"/>
        </xdr:cNvSpPr>
      </xdr:nvSpPr>
      <xdr:spPr>
        <a:xfrm>
          <a:off x="10289507" y="5176086"/>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952490</xdr:colOff>
      <xdr:row>0</xdr:row>
      <xdr:rowOff>27214</xdr:rowOff>
    </xdr:from>
    <xdr:to>
      <xdr:col>2</xdr:col>
      <xdr:colOff>219305</xdr:colOff>
      <xdr:row>2</xdr:row>
      <xdr:rowOff>488065</xdr:rowOff>
    </xdr:to>
    <xdr:pic>
      <xdr:nvPicPr>
        <xdr:cNvPr id="3" name="/xl/media/image402.png">
          <a:extLst>
            <a:ext uri="{FF2B5EF4-FFF2-40B4-BE49-F238E27FC236}">
              <a16:creationId xmlns:a16="http://schemas.microsoft.com/office/drawing/2014/main" id="{00000000-0008-0000-7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7</xdr:col>
      <xdr:colOff>0</xdr:colOff>
      <xdr:row>7</xdr:row>
      <xdr:rowOff>0</xdr:rowOff>
    </xdr:from>
    <xdr:to>
      <xdr:col>7</xdr:col>
      <xdr:colOff>484909</xdr:colOff>
      <xdr:row>8</xdr:row>
      <xdr:rowOff>59018</xdr:rowOff>
    </xdr:to>
    <xdr:sp macro="" textlink="">
      <xdr:nvSpPr>
        <xdr:cNvPr id="2" name="3 Flecha izquierda">
          <a:extLst>
            <a:ext uri="{FF2B5EF4-FFF2-40B4-BE49-F238E27FC236}">
              <a16:creationId xmlns:a16="http://schemas.microsoft.com/office/drawing/2014/main" id="{00000000-0008-0000-7600-000002000000}"/>
            </a:ext>
          </a:extLst>
        </xdr:cNvPr>
        <xdr:cNvSpPr>
          <a:spLocks noGrp="1"/>
        </xdr:cNvSpPr>
      </xdr:nvSpPr>
      <xdr:spPr>
        <a:xfrm>
          <a:off x="8147892" y="7344578"/>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202402</xdr:colOff>
      <xdr:row>0</xdr:row>
      <xdr:rowOff>35718</xdr:rowOff>
    </xdr:from>
    <xdr:to>
      <xdr:col>2</xdr:col>
      <xdr:colOff>437025</xdr:colOff>
      <xdr:row>2</xdr:row>
      <xdr:rowOff>496569</xdr:rowOff>
    </xdr:to>
    <xdr:pic>
      <xdr:nvPicPr>
        <xdr:cNvPr id="3" name="/xl/media/image403.png">
          <a:extLst>
            <a:ext uri="{FF2B5EF4-FFF2-40B4-BE49-F238E27FC236}">
              <a16:creationId xmlns:a16="http://schemas.microsoft.com/office/drawing/2014/main" id="{00000000-0008-0000-7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54960</xdr:rowOff>
    </xdr:to>
    <xdr:sp macro="" textlink="">
      <xdr:nvSpPr>
        <xdr:cNvPr id="2" name="2 Flecha izquierda">
          <a:extLst>
            <a:ext uri="{FF2B5EF4-FFF2-40B4-BE49-F238E27FC236}">
              <a16:creationId xmlns:a16="http://schemas.microsoft.com/office/drawing/2014/main" id="{00000000-0008-0000-7700-000002000000}"/>
            </a:ext>
          </a:extLst>
        </xdr:cNvPr>
        <xdr:cNvSpPr>
          <a:spLocks noGrp="1"/>
        </xdr:cNvSpPr>
      </xdr:nvSpPr>
      <xdr:spPr>
        <a:xfrm>
          <a:off x="6830122" y="6028628"/>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566368</xdr:colOff>
      <xdr:row>0</xdr:row>
      <xdr:rowOff>38616</xdr:rowOff>
    </xdr:from>
    <xdr:to>
      <xdr:col>2</xdr:col>
      <xdr:colOff>318627</xdr:colOff>
      <xdr:row>2</xdr:row>
      <xdr:rowOff>491744</xdr:rowOff>
    </xdr:to>
    <xdr:pic>
      <xdr:nvPicPr>
        <xdr:cNvPr id="3" name="/xl/media/image404.png">
          <a:extLst>
            <a:ext uri="{FF2B5EF4-FFF2-40B4-BE49-F238E27FC236}">
              <a16:creationId xmlns:a16="http://schemas.microsoft.com/office/drawing/2014/main" id="{00000000-0008-0000-7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58445</xdr:rowOff>
    </xdr:to>
    <xdr:sp macro="" textlink="">
      <xdr:nvSpPr>
        <xdr:cNvPr id="2" name="2 Flecha izquierda">
          <a:extLst>
            <a:ext uri="{FF2B5EF4-FFF2-40B4-BE49-F238E27FC236}">
              <a16:creationId xmlns:a16="http://schemas.microsoft.com/office/drawing/2014/main" id="{00000000-0008-0000-7800-000002000000}"/>
            </a:ext>
          </a:extLst>
        </xdr:cNvPr>
        <xdr:cNvSpPr>
          <a:spLocks noGrp="1"/>
        </xdr:cNvSpPr>
      </xdr:nvSpPr>
      <xdr:spPr>
        <a:xfrm>
          <a:off x="9839325" y="560070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416710</xdr:colOff>
      <xdr:row>0</xdr:row>
      <xdr:rowOff>23812</xdr:rowOff>
    </xdr:from>
    <xdr:to>
      <xdr:col>2</xdr:col>
      <xdr:colOff>389395</xdr:colOff>
      <xdr:row>2</xdr:row>
      <xdr:rowOff>484663</xdr:rowOff>
    </xdr:to>
    <xdr:pic>
      <xdr:nvPicPr>
        <xdr:cNvPr id="3" name="/xl/media/image405.png">
          <a:extLst>
            <a:ext uri="{FF2B5EF4-FFF2-40B4-BE49-F238E27FC236}">
              <a16:creationId xmlns:a16="http://schemas.microsoft.com/office/drawing/2014/main" id="{00000000-0008-0000-7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56875</xdr:rowOff>
    </xdr:to>
    <xdr:sp macro="" textlink="">
      <xdr:nvSpPr>
        <xdr:cNvPr id="2" name="2 Flecha izquierda">
          <a:extLst>
            <a:ext uri="{FF2B5EF4-FFF2-40B4-BE49-F238E27FC236}">
              <a16:creationId xmlns:a16="http://schemas.microsoft.com/office/drawing/2014/main" id="{00000000-0008-0000-7900-000002000000}"/>
            </a:ext>
          </a:extLst>
        </xdr:cNvPr>
        <xdr:cNvSpPr>
          <a:spLocks noGrp="1"/>
        </xdr:cNvSpPr>
      </xdr:nvSpPr>
      <xdr:spPr>
        <a:xfrm>
          <a:off x="8562033" y="3705330"/>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306907</xdr:colOff>
      <xdr:row>0</xdr:row>
      <xdr:rowOff>31749</xdr:rowOff>
    </xdr:from>
    <xdr:to>
      <xdr:col>2</xdr:col>
      <xdr:colOff>447603</xdr:colOff>
      <xdr:row>2</xdr:row>
      <xdr:rowOff>492600</xdr:rowOff>
    </xdr:to>
    <xdr:pic>
      <xdr:nvPicPr>
        <xdr:cNvPr id="3" name="/xl/media/image406.png">
          <a:extLst>
            <a:ext uri="{FF2B5EF4-FFF2-40B4-BE49-F238E27FC236}">
              <a16:creationId xmlns:a16="http://schemas.microsoft.com/office/drawing/2014/main" id="{00000000-0008-0000-7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7A00-000002000000}"/>
            </a:ext>
          </a:extLst>
        </xdr:cNvPr>
        <xdr:cNvSpPr>
          <a:spLocks noGrp="1"/>
        </xdr:cNvSpPr>
      </xdr:nvSpPr>
      <xdr:spPr>
        <a:xfrm>
          <a:off x="11408834" y="87376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1</xdr:col>
      <xdr:colOff>1051976</xdr:colOff>
      <xdr:row>1</xdr:row>
      <xdr:rowOff>321111</xdr:rowOff>
    </xdr:to>
    <xdr:pic>
      <xdr:nvPicPr>
        <xdr:cNvPr id="3" name="/xl/media/image407.png">
          <a:extLst>
            <a:ext uri="{FF2B5EF4-FFF2-40B4-BE49-F238E27FC236}">
              <a16:creationId xmlns:a16="http://schemas.microsoft.com/office/drawing/2014/main" id="{00000000-0008-0000-7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627346</xdr:colOff>
      <xdr:row>9</xdr:row>
      <xdr:rowOff>1278535</xdr:rowOff>
    </xdr:to>
    <xdr:pic>
      <xdr:nvPicPr>
        <xdr:cNvPr id="4" name="/xl/media/image408.png">
          <a:extLst>
            <a:ext uri="{FF2B5EF4-FFF2-40B4-BE49-F238E27FC236}">
              <a16:creationId xmlns:a16="http://schemas.microsoft.com/office/drawing/2014/main" id="{00000000-0008-0000-7A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10</xdr:row>
      <xdr:rowOff>120650</xdr:rowOff>
    </xdr:to>
    <xdr:pic>
      <xdr:nvPicPr>
        <xdr:cNvPr id="5" name="/xl/media/image409.png">
          <a:extLst>
            <a:ext uri="{FF2B5EF4-FFF2-40B4-BE49-F238E27FC236}">
              <a16:creationId xmlns:a16="http://schemas.microsoft.com/office/drawing/2014/main" id="{00000000-0008-0000-7A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859367</xdr:colOff>
      <xdr:row>10</xdr:row>
      <xdr:rowOff>3210</xdr:rowOff>
    </xdr:to>
    <xdr:pic>
      <xdr:nvPicPr>
        <xdr:cNvPr id="6" name="/xl/media/image410.png">
          <a:extLst>
            <a:ext uri="{FF2B5EF4-FFF2-40B4-BE49-F238E27FC236}">
              <a16:creationId xmlns:a16="http://schemas.microsoft.com/office/drawing/2014/main" id="{00000000-0008-0000-7A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7B00-000002000000}"/>
            </a:ext>
          </a:extLst>
        </xdr:cNvPr>
        <xdr:cNvSpPr>
          <a:spLocks noGrp="1"/>
        </xdr:cNvSpPr>
      </xdr:nvSpPr>
      <xdr:spPr>
        <a:xfrm>
          <a:off x="11408834" y="87376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1</xdr:col>
      <xdr:colOff>1097696</xdr:colOff>
      <xdr:row>2</xdr:row>
      <xdr:rowOff>92511</xdr:rowOff>
    </xdr:to>
    <xdr:pic>
      <xdr:nvPicPr>
        <xdr:cNvPr id="3" name="/xl/media/image411.png">
          <a:extLst>
            <a:ext uri="{FF2B5EF4-FFF2-40B4-BE49-F238E27FC236}">
              <a16:creationId xmlns:a16="http://schemas.microsoft.com/office/drawing/2014/main" id="{00000000-0008-0000-7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906746</xdr:colOff>
      <xdr:row>9</xdr:row>
      <xdr:rowOff>1278535</xdr:rowOff>
    </xdr:to>
    <xdr:pic>
      <xdr:nvPicPr>
        <xdr:cNvPr id="4" name="/xl/media/image412.png">
          <a:extLst>
            <a:ext uri="{FF2B5EF4-FFF2-40B4-BE49-F238E27FC236}">
              <a16:creationId xmlns:a16="http://schemas.microsoft.com/office/drawing/2014/main" id="{00000000-0008-0000-7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10</xdr:row>
      <xdr:rowOff>63500</xdr:rowOff>
    </xdr:to>
    <xdr:pic>
      <xdr:nvPicPr>
        <xdr:cNvPr id="5" name="/xl/media/image413.png">
          <a:extLst>
            <a:ext uri="{FF2B5EF4-FFF2-40B4-BE49-F238E27FC236}">
              <a16:creationId xmlns:a16="http://schemas.microsoft.com/office/drawing/2014/main" id="{00000000-0008-0000-7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802217</xdr:colOff>
      <xdr:row>9</xdr:row>
      <xdr:rowOff>1343060</xdr:rowOff>
    </xdr:to>
    <xdr:pic>
      <xdr:nvPicPr>
        <xdr:cNvPr id="6" name="/xl/media/image414.png">
          <a:extLst>
            <a:ext uri="{FF2B5EF4-FFF2-40B4-BE49-F238E27FC236}">
              <a16:creationId xmlns:a16="http://schemas.microsoft.com/office/drawing/2014/main" id="{00000000-0008-0000-7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7C00-000002000000}"/>
            </a:ext>
          </a:extLst>
        </xdr:cNvPr>
        <xdr:cNvSpPr>
          <a:spLocks noGrp="1"/>
        </xdr:cNvSpPr>
      </xdr:nvSpPr>
      <xdr:spPr>
        <a:xfrm>
          <a:off x="11408834" y="87376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1</xdr:col>
      <xdr:colOff>1051976</xdr:colOff>
      <xdr:row>2</xdr:row>
      <xdr:rowOff>67111</xdr:rowOff>
    </xdr:to>
    <xdr:pic>
      <xdr:nvPicPr>
        <xdr:cNvPr id="3" name="/xl/media/image415.png">
          <a:extLst>
            <a:ext uri="{FF2B5EF4-FFF2-40B4-BE49-F238E27FC236}">
              <a16:creationId xmlns:a16="http://schemas.microsoft.com/office/drawing/2014/main" id="{00000000-0008-0000-7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8</xdr:col>
      <xdr:colOff>1871</xdr:colOff>
      <xdr:row>9</xdr:row>
      <xdr:rowOff>1278535</xdr:rowOff>
    </xdr:to>
    <xdr:pic>
      <xdr:nvPicPr>
        <xdr:cNvPr id="4" name="/xl/media/image416.png">
          <a:extLst>
            <a:ext uri="{FF2B5EF4-FFF2-40B4-BE49-F238E27FC236}">
              <a16:creationId xmlns:a16="http://schemas.microsoft.com/office/drawing/2014/main" id="{00000000-0008-0000-7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10</xdr:row>
      <xdr:rowOff>101600</xdr:rowOff>
    </xdr:to>
    <xdr:pic>
      <xdr:nvPicPr>
        <xdr:cNvPr id="5" name="/xl/media/image417.png">
          <a:extLst>
            <a:ext uri="{FF2B5EF4-FFF2-40B4-BE49-F238E27FC236}">
              <a16:creationId xmlns:a16="http://schemas.microsoft.com/office/drawing/2014/main" id="{00000000-0008-0000-7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910167</xdr:colOff>
      <xdr:row>9</xdr:row>
      <xdr:rowOff>1343060</xdr:rowOff>
    </xdr:to>
    <xdr:pic>
      <xdr:nvPicPr>
        <xdr:cNvPr id="6" name="/xl/media/image418.png">
          <a:extLst>
            <a:ext uri="{FF2B5EF4-FFF2-40B4-BE49-F238E27FC236}">
              <a16:creationId xmlns:a16="http://schemas.microsoft.com/office/drawing/2014/main" id="{00000000-0008-0000-7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7D00-000002000000}"/>
            </a:ext>
          </a:extLst>
        </xdr:cNvPr>
        <xdr:cNvSpPr>
          <a:spLocks noGrp="1"/>
        </xdr:cNvSpPr>
      </xdr:nvSpPr>
      <xdr:spPr>
        <a:xfrm>
          <a:off x="11408834" y="87376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334093</xdr:colOff>
      <xdr:row>0</xdr:row>
      <xdr:rowOff>109196</xdr:rowOff>
    </xdr:from>
    <xdr:to>
      <xdr:col>2</xdr:col>
      <xdr:colOff>451454</xdr:colOff>
      <xdr:row>2</xdr:row>
      <xdr:rowOff>203199</xdr:rowOff>
    </xdr:to>
    <xdr:pic>
      <xdr:nvPicPr>
        <xdr:cNvPr id="3" name="/xl/media/image419.png">
          <a:extLst>
            <a:ext uri="{FF2B5EF4-FFF2-40B4-BE49-F238E27FC236}">
              <a16:creationId xmlns:a16="http://schemas.microsoft.com/office/drawing/2014/main" id="{00000000-0008-0000-7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957546</xdr:colOff>
      <xdr:row>9</xdr:row>
      <xdr:rowOff>1278535</xdr:rowOff>
    </xdr:to>
    <xdr:pic>
      <xdr:nvPicPr>
        <xdr:cNvPr id="4" name="/xl/media/image420.png">
          <a:extLst>
            <a:ext uri="{FF2B5EF4-FFF2-40B4-BE49-F238E27FC236}">
              <a16:creationId xmlns:a16="http://schemas.microsoft.com/office/drawing/2014/main" id="{00000000-0008-0000-7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10</xdr:row>
      <xdr:rowOff>152400</xdr:rowOff>
    </xdr:to>
    <xdr:pic>
      <xdr:nvPicPr>
        <xdr:cNvPr id="5" name="/xl/media/image421.png">
          <a:extLst>
            <a:ext uri="{FF2B5EF4-FFF2-40B4-BE49-F238E27FC236}">
              <a16:creationId xmlns:a16="http://schemas.microsoft.com/office/drawing/2014/main" id="{00000000-0008-0000-7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967317</xdr:colOff>
      <xdr:row>10</xdr:row>
      <xdr:rowOff>34960</xdr:rowOff>
    </xdr:to>
    <xdr:pic>
      <xdr:nvPicPr>
        <xdr:cNvPr id="6" name="/xl/media/image422.png">
          <a:extLst>
            <a:ext uri="{FF2B5EF4-FFF2-40B4-BE49-F238E27FC236}">
              <a16:creationId xmlns:a16="http://schemas.microsoft.com/office/drawing/2014/main" id="{00000000-0008-0000-7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27.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7E00-000002000000}"/>
            </a:ext>
          </a:extLst>
        </xdr:cNvPr>
        <xdr:cNvSpPr>
          <a:spLocks noGrp="1"/>
        </xdr:cNvSpPr>
      </xdr:nvSpPr>
      <xdr:spPr>
        <a:xfrm>
          <a:off x="11408834" y="87376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1</xdr:col>
      <xdr:colOff>950376</xdr:colOff>
      <xdr:row>2</xdr:row>
      <xdr:rowOff>16311</xdr:rowOff>
    </xdr:to>
    <xdr:pic>
      <xdr:nvPicPr>
        <xdr:cNvPr id="3" name="/xl/media/image423.png">
          <a:extLst>
            <a:ext uri="{FF2B5EF4-FFF2-40B4-BE49-F238E27FC236}">
              <a16:creationId xmlns:a16="http://schemas.microsoft.com/office/drawing/2014/main" id="{00000000-0008-0000-7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722596</xdr:colOff>
      <xdr:row>9</xdr:row>
      <xdr:rowOff>1278535</xdr:rowOff>
    </xdr:to>
    <xdr:pic>
      <xdr:nvPicPr>
        <xdr:cNvPr id="4" name="/xl/media/image424.png">
          <a:extLst>
            <a:ext uri="{FF2B5EF4-FFF2-40B4-BE49-F238E27FC236}">
              <a16:creationId xmlns:a16="http://schemas.microsoft.com/office/drawing/2014/main" id="{00000000-0008-0000-7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10</xdr:row>
      <xdr:rowOff>114300</xdr:rowOff>
    </xdr:to>
    <xdr:pic>
      <xdr:nvPicPr>
        <xdr:cNvPr id="5" name="/xl/media/image425.png">
          <a:extLst>
            <a:ext uri="{FF2B5EF4-FFF2-40B4-BE49-F238E27FC236}">
              <a16:creationId xmlns:a16="http://schemas.microsoft.com/office/drawing/2014/main" id="{00000000-0008-0000-7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916517</xdr:colOff>
      <xdr:row>9</xdr:row>
      <xdr:rowOff>1343060</xdr:rowOff>
    </xdr:to>
    <xdr:pic>
      <xdr:nvPicPr>
        <xdr:cNvPr id="6" name="/xl/media/image426.png">
          <a:extLst>
            <a:ext uri="{FF2B5EF4-FFF2-40B4-BE49-F238E27FC236}">
              <a16:creationId xmlns:a16="http://schemas.microsoft.com/office/drawing/2014/main" id="{00000000-0008-0000-7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28.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7F00-000002000000}"/>
            </a:ext>
          </a:extLst>
        </xdr:cNvPr>
        <xdr:cNvSpPr>
          <a:spLocks noGrp="1"/>
        </xdr:cNvSpPr>
      </xdr:nvSpPr>
      <xdr:spPr>
        <a:xfrm>
          <a:off x="11408834" y="87376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1</xdr:col>
      <xdr:colOff>995461</xdr:colOff>
      <xdr:row>2</xdr:row>
      <xdr:rowOff>3611</xdr:rowOff>
    </xdr:to>
    <xdr:pic>
      <xdr:nvPicPr>
        <xdr:cNvPr id="3" name="/xl/media/image427.png">
          <a:extLst>
            <a:ext uri="{FF2B5EF4-FFF2-40B4-BE49-F238E27FC236}">
              <a16:creationId xmlns:a16="http://schemas.microsoft.com/office/drawing/2014/main" id="{00000000-0008-0000-7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976596</xdr:colOff>
      <xdr:row>9</xdr:row>
      <xdr:rowOff>1278535</xdr:rowOff>
    </xdr:to>
    <xdr:pic>
      <xdr:nvPicPr>
        <xdr:cNvPr id="4" name="/xl/media/image428.png">
          <a:extLst>
            <a:ext uri="{FF2B5EF4-FFF2-40B4-BE49-F238E27FC236}">
              <a16:creationId xmlns:a16="http://schemas.microsoft.com/office/drawing/2014/main" id="{00000000-0008-0000-7F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10</xdr:row>
      <xdr:rowOff>25400</xdr:rowOff>
    </xdr:to>
    <xdr:pic>
      <xdr:nvPicPr>
        <xdr:cNvPr id="5" name="/xl/media/image429.png">
          <a:extLst>
            <a:ext uri="{FF2B5EF4-FFF2-40B4-BE49-F238E27FC236}">
              <a16:creationId xmlns:a16="http://schemas.microsoft.com/office/drawing/2014/main" id="{00000000-0008-0000-7F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980017</xdr:colOff>
      <xdr:row>9</xdr:row>
      <xdr:rowOff>1343060</xdr:rowOff>
    </xdr:to>
    <xdr:pic>
      <xdr:nvPicPr>
        <xdr:cNvPr id="6" name="/xl/media/image430.png">
          <a:extLst>
            <a:ext uri="{FF2B5EF4-FFF2-40B4-BE49-F238E27FC236}">
              <a16:creationId xmlns:a16="http://schemas.microsoft.com/office/drawing/2014/main" id="{00000000-0008-0000-7F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29.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000-000002000000}"/>
            </a:ext>
          </a:extLst>
        </xdr:cNvPr>
        <xdr:cNvSpPr>
          <a:spLocks noGrp="1"/>
        </xdr:cNvSpPr>
      </xdr:nvSpPr>
      <xdr:spPr>
        <a:xfrm>
          <a:off x="11408834" y="87376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1</xdr:col>
      <xdr:colOff>975776</xdr:colOff>
      <xdr:row>2</xdr:row>
      <xdr:rowOff>95051</xdr:rowOff>
    </xdr:to>
    <xdr:pic>
      <xdr:nvPicPr>
        <xdr:cNvPr id="3" name="/xl/media/image431.png">
          <a:extLst>
            <a:ext uri="{FF2B5EF4-FFF2-40B4-BE49-F238E27FC236}">
              <a16:creationId xmlns:a16="http://schemas.microsoft.com/office/drawing/2014/main" id="{00000000-0008-0000-8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817846</xdr:colOff>
      <xdr:row>9</xdr:row>
      <xdr:rowOff>1278535</xdr:rowOff>
    </xdr:to>
    <xdr:pic>
      <xdr:nvPicPr>
        <xdr:cNvPr id="4" name="/xl/media/image432.png">
          <a:extLst>
            <a:ext uri="{FF2B5EF4-FFF2-40B4-BE49-F238E27FC236}">
              <a16:creationId xmlns:a16="http://schemas.microsoft.com/office/drawing/2014/main" id="{00000000-0008-0000-8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10</xdr:row>
      <xdr:rowOff>63500</xdr:rowOff>
    </xdr:to>
    <xdr:pic>
      <xdr:nvPicPr>
        <xdr:cNvPr id="5" name="/xl/media/image433.png">
          <a:extLst>
            <a:ext uri="{FF2B5EF4-FFF2-40B4-BE49-F238E27FC236}">
              <a16:creationId xmlns:a16="http://schemas.microsoft.com/office/drawing/2014/main" id="{00000000-0008-0000-80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910167</xdr:colOff>
      <xdr:row>9</xdr:row>
      <xdr:rowOff>1343060</xdr:rowOff>
    </xdr:to>
    <xdr:pic>
      <xdr:nvPicPr>
        <xdr:cNvPr id="6" name="/xl/media/image434.png">
          <a:extLst>
            <a:ext uri="{FF2B5EF4-FFF2-40B4-BE49-F238E27FC236}">
              <a16:creationId xmlns:a16="http://schemas.microsoft.com/office/drawing/2014/main" id="{00000000-0008-0000-80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0.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100-000002000000}"/>
            </a:ext>
          </a:extLst>
        </xdr:cNvPr>
        <xdr:cNvSpPr>
          <a:spLocks noGrp="1"/>
        </xdr:cNvSpPr>
      </xdr:nvSpPr>
      <xdr:spPr>
        <a:xfrm>
          <a:off x="12850284" y="75501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2</xdr:col>
      <xdr:colOff>48676</xdr:colOff>
      <xdr:row>2</xdr:row>
      <xdr:rowOff>171251</xdr:rowOff>
    </xdr:to>
    <xdr:pic>
      <xdr:nvPicPr>
        <xdr:cNvPr id="3" name="/xl/media/image435.png">
          <a:extLst>
            <a:ext uri="{FF2B5EF4-FFF2-40B4-BE49-F238E27FC236}">
              <a16:creationId xmlns:a16="http://schemas.microsoft.com/office/drawing/2014/main" id="{00000000-0008-0000-8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855946</xdr:colOff>
      <xdr:row>9</xdr:row>
      <xdr:rowOff>1278535</xdr:rowOff>
    </xdr:to>
    <xdr:pic>
      <xdr:nvPicPr>
        <xdr:cNvPr id="4" name="/xl/media/image436.png">
          <a:extLst>
            <a:ext uri="{FF2B5EF4-FFF2-40B4-BE49-F238E27FC236}">
              <a16:creationId xmlns:a16="http://schemas.microsoft.com/office/drawing/2014/main" id="{00000000-0008-0000-81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232631</xdr:rowOff>
    </xdr:from>
    <xdr:to>
      <xdr:col>5</xdr:col>
      <xdr:colOff>2538241</xdr:colOff>
      <xdr:row>11</xdr:row>
      <xdr:rowOff>120650</xdr:rowOff>
    </xdr:to>
    <xdr:pic>
      <xdr:nvPicPr>
        <xdr:cNvPr id="5" name="/xl/media/image437.png">
          <a:extLst>
            <a:ext uri="{FF2B5EF4-FFF2-40B4-BE49-F238E27FC236}">
              <a16:creationId xmlns:a16="http://schemas.microsoft.com/office/drawing/2014/main" id="{00000000-0008-0000-81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275168</xdr:colOff>
      <xdr:row>9</xdr:row>
      <xdr:rowOff>245267</xdr:rowOff>
    </xdr:from>
    <xdr:to>
      <xdr:col>3</xdr:col>
      <xdr:colOff>1520824</xdr:colOff>
      <xdr:row>10</xdr:row>
      <xdr:rowOff>154995</xdr:rowOff>
    </xdr:to>
    <xdr:pic>
      <xdr:nvPicPr>
        <xdr:cNvPr id="6" name="/xl/media/image438.png">
          <a:extLst>
            <a:ext uri="{FF2B5EF4-FFF2-40B4-BE49-F238E27FC236}">
              <a16:creationId xmlns:a16="http://schemas.microsoft.com/office/drawing/2014/main" id="{00000000-0008-0000-81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1.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200-000002000000}"/>
            </a:ext>
          </a:extLst>
        </xdr:cNvPr>
        <xdr:cNvSpPr>
          <a:spLocks noGrp="1"/>
        </xdr:cNvSpPr>
      </xdr:nvSpPr>
      <xdr:spPr>
        <a:xfrm>
          <a:off x="12850284" y="75501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743033</xdr:colOff>
      <xdr:row>0</xdr:row>
      <xdr:rowOff>50777</xdr:rowOff>
    </xdr:from>
    <xdr:to>
      <xdr:col>2</xdr:col>
      <xdr:colOff>48676</xdr:colOff>
      <xdr:row>2</xdr:row>
      <xdr:rowOff>193040</xdr:rowOff>
    </xdr:to>
    <xdr:pic>
      <xdr:nvPicPr>
        <xdr:cNvPr id="3" name="/xl/media/image439.png">
          <a:extLst>
            <a:ext uri="{FF2B5EF4-FFF2-40B4-BE49-F238E27FC236}">
              <a16:creationId xmlns:a16="http://schemas.microsoft.com/office/drawing/2014/main" id="{00000000-0008-0000-8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855946</xdr:colOff>
      <xdr:row>9</xdr:row>
      <xdr:rowOff>1278535</xdr:rowOff>
    </xdr:to>
    <xdr:pic>
      <xdr:nvPicPr>
        <xdr:cNvPr id="4" name="/xl/media/image440.png">
          <a:extLst>
            <a:ext uri="{FF2B5EF4-FFF2-40B4-BE49-F238E27FC236}">
              <a16:creationId xmlns:a16="http://schemas.microsoft.com/office/drawing/2014/main" id="{00000000-0008-0000-8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624418</xdr:colOff>
      <xdr:row>9</xdr:row>
      <xdr:rowOff>232632</xdr:rowOff>
    </xdr:from>
    <xdr:to>
      <xdr:col>5</xdr:col>
      <xdr:colOff>2538241</xdr:colOff>
      <xdr:row>9</xdr:row>
      <xdr:rowOff>1640418</xdr:rowOff>
    </xdr:to>
    <xdr:pic>
      <xdr:nvPicPr>
        <xdr:cNvPr id="5" name="/xl/media/image441.png">
          <a:extLst>
            <a:ext uri="{FF2B5EF4-FFF2-40B4-BE49-F238E27FC236}">
              <a16:creationId xmlns:a16="http://schemas.microsoft.com/office/drawing/2014/main" id="{00000000-0008-0000-8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814917</xdr:colOff>
      <xdr:row>9</xdr:row>
      <xdr:rowOff>1343060</xdr:rowOff>
    </xdr:to>
    <xdr:pic>
      <xdr:nvPicPr>
        <xdr:cNvPr id="6" name="/xl/media/image442.png">
          <a:extLst>
            <a:ext uri="{FF2B5EF4-FFF2-40B4-BE49-F238E27FC236}">
              <a16:creationId xmlns:a16="http://schemas.microsoft.com/office/drawing/2014/main" id="{00000000-0008-0000-8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2.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300-000002000000}"/>
            </a:ext>
          </a:extLst>
        </xdr:cNvPr>
        <xdr:cNvSpPr>
          <a:spLocks noGrp="1"/>
        </xdr:cNvSpPr>
      </xdr:nvSpPr>
      <xdr:spPr>
        <a:xfrm>
          <a:off x="13986934" y="82423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753193</xdr:colOff>
      <xdr:row>0</xdr:row>
      <xdr:rowOff>134597</xdr:rowOff>
    </xdr:from>
    <xdr:to>
      <xdr:col>2</xdr:col>
      <xdr:colOff>58836</xdr:colOff>
      <xdr:row>2</xdr:row>
      <xdr:rowOff>228600</xdr:rowOff>
    </xdr:to>
    <xdr:pic>
      <xdr:nvPicPr>
        <xdr:cNvPr id="3" name="/xl/media/image443.png">
          <a:extLst>
            <a:ext uri="{FF2B5EF4-FFF2-40B4-BE49-F238E27FC236}">
              <a16:creationId xmlns:a16="http://schemas.microsoft.com/office/drawing/2014/main" id="{00000000-0008-0000-8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855946</xdr:colOff>
      <xdr:row>9</xdr:row>
      <xdr:rowOff>1278535</xdr:rowOff>
    </xdr:to>
    <xdr:pic>
      <xdr:nvPicPr>
        <xdr:cNvPr id="4" name="/xl/media/image444.png">
          <a:extLst>
            <a:ext uri="{FF2B5EF4-FFF2-40B4-BE49-F238E27FC236}">
              <a16:creationId xmlns:a16="http://schemas.microsoft.com/office/drawing/2014/main" id="{00000000-0008-0000-83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814917</xdr:colOff>
      <xdr:row>9</xdr:row>
      <xdr:rowOff>1343060</xdr:rowOff>
    </xdr:to>
    <xdr:pic>
      <xdr:nvPicPr>
        <xdr:cNvPr id="5" name="/xl/media/image445.png">
          <a:extLst>
            <a:ext uri="{FF2B5EF4-FFF2-40B4-BE49-F238E27FC236}">
              <a16:creationId xmlns:a16="http://schemas.microsoft.com/office/drawing/2014/main" id="{00000000-0008-0000-83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508000</xdr:colOff>
      <xdr:row>9</xdr:row>
      <xdr:rowOff>232833</xdr:rowOff>
    </xdr:from>
    <xdr:to>
      <xdr:col>5</xdr:col>
      <xdr:colOff>2421823</xdr:colOff>
      <xdr:row>9</xdr:row>
      <xdr:rowOff>1640619</xdr:rowOff>
    </xdr:to>
    <xdr:pic>
      <xdr:nvPicPr>
        <xdr:cNvPr id="6" name="/xl/media/image446.png">
          <a:extLst>
            <a:ext uri="{FF2B5EF4-FFF2-40B4-BE49-F238E27FC236}">
              <a16:creationId xmlns:a16="http://schemas.microsoft.com/office/drawing/2014/main" id="{00000000-0008-0000-83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3.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400-000002000000}"/>
            </a:ext>
          </a:extLst>
        </xdr:cNvPr>
        <xdr:cNvSpPr>
          <a:spLocks noGrp="1"/>
        </xdr:cNvSpPr>
      </xdr:nvSpPr>
      <xdr:spPr>
        <a:xfrm>
          <a:off x="12081934" y="77152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1</xdr:col>
      <xdr:colOff>947836</xdr:colOff>
      <xdr:row>2</xdr:row>
      <xdr:rowOff>18851</xdr:rowOff>
    </xdr:to>
    <xdr:pic>
      <xdr:nvPicPr>
        <xdr:cNvPr id="3" name="/xl/media/image447.png">
          <a:extLst>
            <a:ext uri="{FF2B5EF4-FFF2-40B4-BE49-F238E27FC236}">
              <a16:creationId xmlns:a16="http://schemas.microsoft.com/office/drawing/2014/main" id="{00000000-0008-0000-8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578662</xdr:colOff>
      <xdr:row>9</xdr:row>
      <xdr:rowOff>1278535</xdr:rowOff>
    </xdr:to>
    <xdr:pic>
      <xdr:nvPicPr>
        <xdr:cNvPr id="4" name="/xl/media/image448.png">
          <a:extLst>
            <a:ext uri="{FF2B5EF4-FFF2-40B4-BE49-F238E27FC236}">
              <a16:creationId xmlns:a16="http://schemas.microsoft.com/office/drawing/2014/main" id="{00000000-0008-0000-84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275169</xdr:colOff>
      <xdr:row>9</xdr:row>
      <xdr:rowOff>245267</xdr:rowOff>
    </xdr:from>
    <xdr:to>
      <xdr:col>3</xdr:col>
      <xdr:colOff>814917</xdr:colOff>
      <xdr:row>9</xdr:row>
      <xdr:rowOff>1343060</xdr:rowOff>
    </xdr:to>
    <xdr:pic>
      <xdr:nvPicPr>
        <xdr:cNvPr id="5" name="/xl/media/image449.png">
          <a:extLst>
            <a:ext uri="{FF2B5EF4-FFF2-40B4-BE49-F238E27FC236}">
              <a16:creationId xmlns:a16="http://schemas.microsoft.com/office/drawing/2014/main" id="{00000000-0008-0000-84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508000</xdr:colOff>
      <xdr:row>9</xdr:row>
      <xdr:rowOff>232833</xdr:rowOff>
    </xdr:from>
    <xdr:to>
      <xdr:col>5</xdr:col>
      <xdr:colOff>2421823</xdr:colOff>
      <xdr:row>11</xdr:row>
      <xdr:rowOff>116619</xdr:rowOff>
    </xdr:to>
    <xdr:pic>
      <xdr:nvPicPr>
        <xdr:cNvPr id="6" name="/xl/media/image450.png">
          <a:extLst>
            <a:ext uri="{FF2B5EF4-FFF2-40B4-BE49-F238E27FC236}">
              <a16:creationId xmlns:a16="http://schemas.microsoft.com/office/drawing/2014/main" id="{00000000-0008-0000-84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4.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500-000002000000}"/>
            </a:ext>
          </a:extLst>
        </xdr:cNvPr>
        <xdr:cNvSpPr>
          <a:spLocks noGrp="1"/>
        </xdr:cNvSpPr>
      </xdr:nvSpPr>
      <xdr:spPr>
        <a:xfrm>
          <a:off x="12081934" y="77152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715093</xdr:colOff>
      <xdr:row>0</xdr:row>
      <xdr:rowOff>109197</xdr:rowOff>
    </xdr:from>
    <xdr:to>
      <xdr:col>1</xdr:col>
      <xdr:colOff>919896</xdr:colOff>
      <xdr:row>2</xdr:row>
      <xdr:rowOff>254000</xdr:rowOff>
    </xdr:to>
    <xdr:pic>
      <xdr:nvPicPr>
        <xdr:cNvPr id="3" name="/xl/media/image451.png">
          <a:extLst>
            <a:ext uri="{FF2B5EF4-FFF2-40B4-BE49-F238E27FC236}">
              <a16:creationId xmlns:a16="http://schemas.microsoft.com/office/drawing/2014/main" id="{00000000-0008-0000-8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580779</xdr:colOff>
      <xdr:row>9</xdr:row>
      <xdr:rowOff>1278535</xdr:rowOff>
    </xdr:to>
    <xdr:pic>
      <xdr:nvPicPr>
        <xdr:cNvPr id="4" name="/xl/media/image452.png">
          <a:extLst>
            <a:ext uri="{FF2B5EF4-FFF2-40B4-BE49-F238E27FC236}">
              <a16:creationId xmlns:a16="http://schemas.microsoft.com/office/drawing/2014/main" id="{00000000-0008-0000-85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3</xdr:col>
      <xdr:colOff>1206498</xdr:colOff>
      <xdr:row>9</xdr:row>
      <xdr:rowOff>1586477</xdr:rowOff>
    </xdr:to>
    <xdr:pic>
      <xdr:nvPicPr>
        <xdr:cNvPr id="5" name="/xl/media/image453.png">
          <a:extLst>
            <a:ext uri="{FF2B5EF4-FFF2-40B4-BE49-F238E27FC236}">
              <a16:creationId xmlns:a16="http://schemas.microsoft.com/office/drawing/2014/main" id="{00000000-0008-0000-85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9</xdr:row>
      <xdr:rowOff>1555750</xdr:rowOff>
    </xdr:to>
    <xdr:pic>
      <xdr:nvPicPr>
        <xdr:cNvPr id="6" name="/xl/media/image454.png">
          <a:extLst>
            <a:ext uri="{FF2B5EF4-FFF2-40B4-BE49-F238E27FC236}">
              <a16:creationId xmlns:a16="http://schemas.microsoft.com/office/drawing/2014/main" id="{00000000-0008-0000-85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5.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6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690440</xdr:colOff>
      <xdr:row>0</xdr:row>
      <xdr:rowOff>297605</xdr:rowOff>
    </xdr:from>
    <xdr:to>
      <xdr:col>2</xdr:col>
      <xdr:colOff>83638</xdr:colOff>
      <xdr:row>2</xdr:row>
      <xdr:rowOff>214879</xdr:rowOff>
    </xdr:to>
    <xdr:pic>
      <xdr:nvPicPr>
        <xdr:cNvPr id="3" name="/xl/media/image455.png">
          <a:extLst>
            <a:ext uri="{FF2B5EF4-FFF2-40B4-BE49-F238E27FC236}">
              <a16:creationId xmlns:a16="http://schemas.microsoft.com/office/drawing/2014/main" id="{00000000-0008-0000-8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733179</xdr:colOff>
      <xdr:row>9</xdr:row>
      <xdr:rowOff>1278535</xdr:rowOff>
    </xdr:to>
    <xdr:pic>
      <xdr:nvPicPr>
        <xdr:cNvPr id="4" name="/xl/media/image456.png">
          <a:extLst>
            <a:ext uri="{FF2B5EF4-FFF2-40B4-BE49-F238E27FC236}">
              <a16:creationId xmlns:a16="http://schemas.microsoft.com/office/drawing/2014/main" id="{00000000-0008-0000-86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3</xdr:col>
      <xdr:colOff>1358898</xdr:colOff>
      <xdr:row>11</xdr:row>
      <xdr:rowOff>68827</xdr:rowOff>
    </xdr:to>
    <xdr:pic>
      <xdr:nvPicPr>
        <xdr:cNvPr id="5" name="/xl/media/image457.png">
          <a:extLst>
            <a:ext uri="{FF2B5EF4-FFF2-40B4-BE49-F238E27FC236}">
              <a16:creationId xmlns:a16="http://schemas.microsoft.com/office/drawing/2014/main" id="{00000000-0008-0000-86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11</xdr:row>
      <xdr:rowOff>38100</xdr:rowOff>
    </xdr:to>
    <xdr:pic>
      <xdr:nvPicPr>
        <xdr:cNvPr id="6" name="/xl/media/image458.png">
          <a:extLst>
            <a:ext uri="{FF2B5EF4-FFF2-40B4-BE49-F238E27FC236}">
              <a16:creationId xmlns:a16="http://schemas.microsoft.com/office/drawing/2014/main" id="{00000000-0008-0000-86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6.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7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817440</xdr:colOff>
      <xdr:row>0</xdr:row>
      <xdr:rowOff>196005</xdr:rowOff>
    </xdr:from>
    <xdr:to>
      <xdr:col>2</xdr:col>
      <xdr:colOff>228418</xdr:colOff>
      <xdr:row>2</xdr:row>
      <xdr:rowOff>113279</xdr:rowOff>
    </xdr:to>
    <xdr:pic>
      <xdr:nvPicPr>
        <xdr:cNvPr id="3" name="/xl/media/image459.png">
          <a:extLst>
            <a:ext uri="{FF2B5EF4-FFF2-40B4-BE49-F238E27FC236}">
              <a16:creationId xmlns:a16="http://schemas.microsoft.com/office/drawing/2014/main" id="{00000000-0008-0000-8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930029</xdr:colOff>
      <xdr:row>9</xdr:row>
      <xdr:rowOff>1278535</xdr:rowOff>
    </xdr:to>
    <xdr:pic>
      <xdr:nvPicPr>
        <xdr:cNvPr id="4" name="/xl/media/image460.png">
          <a:extLst>
            <a:ext uri="{FF2B5EF4-FFF2-40B4-BE49-F238E27FC236}">
              <a16:creationId xmlns:a16="http://schemas.microsoft.com/office/drawing/2014/main" id="{00000000-0008-0000-87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3</xdr:col>
      <xdr:colOff>1231898</xdr:colOff>
      <xdr:row>10</xdr:row>
      <xdr:rowOff>202177</xdr:rowOff>
    </xdr:to>
    <xdr:pic>
      <xdr:nvPicPr>
        <xdr:cNvPr id="5" name="/xl/media/image461.png">
          <a:extLst>
            <a:ext uri="{FF2B5EF4-FFF2-40B4-BE49-F238E27FC236}">
              <a16:creationId xmlns:a16="http://schemas.microsoft.com/office/drawing/2014/main" id="{00000000-0008-0000-87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10</xdr:row>
      <xdr:rowOff>171450</xdr:rowOff>
    </xdr:to>
    <xdr:pic>
      <xdr:nvPicPr>
        <xdr:cNvPr id="6" name="/xl/media/image462.png">
          <a:extLst>
            <a:ext uri="{FF2B5EF4-FFF2-40B4-BE49-F238E27FC236}">
              <a16:creationId xmlns:a16="http://schemas.microsoft.com/office/drawing/2014/main" id="{00000000-0008-0000-87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7.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8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1</xdr:col>
      <xdr:colOff>360240</xdr:colOff>
      <xdr:row>0</xdr:row>
      <xdr:rowOff>272205</xdr:rowOff>
    </xdr:from>
    <xdr:to>
      <xdr:col>2</xdr:col>
      <xdr:colOff>812618</xdr:colOff>
      <xdr:row>2</xdr:row>
      <xdr:rowOff>161539</xdr:rowOff>
    </xdr:to>
    <xdr:pic>
      <xdr:nvPicPr>
        <xdr:cNvPr id="3" name="/xl/media/image463.png">
          <a:extLst>
            <a:ext uri="{FF2B5EF4-FFF2-40B4-BE49-F238E27FC236}">
              <a16:creationId xmlns:a16="http://schemas.microsoft.com/office/drawing/2014/main" id="{00000000-0008-0000-8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822079</xdr:colOff>
      <xdr:row>9</xdr:row>
      <xdr:rowOff>1278535</xdr:rowOff>
    </xdr:to>
    <xdr:pic>
      <xdr:nvPicPr>
        <xdr:cNvPr id="4" name="/xl/media/image464.png">
          <a:extLst>
            <a:ext uri="{FF2B5EF4-FFF2-40B4-BE49-F238E27FC236}">
              <a16:creationId xmlns:a16="http://schemas.microsoft.com/office/drawing/2014/main" id="{00000000-0008-0000-88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3</xdr:col>
      <xdr:colOff>1057273</xdr:colOff>
      <xdr:row>10</xdr:row>
      <xdr:rowOff>202177</xdr:rowOff>
    </xdr:to>
    <xdr:pic>
      <xdr:nvPicPr>
        <xdr:cNvPr id="5" name="/xl/media/image465.png">
          <a:extLst>
            <a:ext uri="{FF2B5EF4-FFF2-40B4-BE49-F238E27FC236}">
              <a16:creationId xmlns:a16="http://schemas.microsoft.com/office/drawing/2014/main" id="{00000000-0008-0000-88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10</xdr:row>
      <xdr:rowOff>171450</xdr:rowOff>
    </xdr:to>
    <xdr:pic>
      <xdr:nvPicPr>
        <xdr:cNvPr id="6" name="/xl/media/image466.png">
          <a:extLst>
            <a:ext uri="{FF2B5EF4-FFF2-40B4-BE49-F238E27FC236}">
              <a16:creationId xmlns:a16="http://schemas.microsoft.com/office/drawing/2014/main" id="{00000000-0008-0000-88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38.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7</xdr:col>
      <xdr:colOff>484909</xdr:colOff>
      <xdr:row>6</xdr:row>
      <xdr:rowOff>58445</xdr:rowOff>
    </xdr:to>
    <xdr:sp macro="" textlink="">
      <xdr:nvSpPr>
        <xdr:cNvPr id="2" name="2 Flecha izquierda">
          <a:extLst>
            <a:ext uri="{FF2B5EF4-FFF2-40B4-BE49-F238E27FC236}">
              <a16:creationId xmlns:a16="http://schemas.microsoft.com/office/drawing/2014/main" id="{00000000-0008-0000-8900-000002000000}"/>
            </a:ext>
          </a:extLst>
        </xdr:cNvPr>
        <xdr:cNvSpPr>
          <a:spLocks noGrp="1"/>
        </xdr:cNvSpPr>
      </xdr:nvSpPr>
      <xdr:spPr>
        <a:xfrm>
          <a:off x="9305925" y="4619625"/>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693957</xdr:colOff>
      <xdr:row>0</xdr:row>
      <xdr:rowOff>27214</xdr:rowOff>
    </xdr:from>
    <xdr:to>
      <xdr:col>2</xdr:col>
      <xdr:colOff>300950</xdr:colOff>
      <xdr:row>2</xdr:row>
      <xdr:rowOff>488065</xdr:rowOff>
    </xdr:to>
    <xdr:pic>
      <xdr:nvPicPr>
        <xdr:cNvPr id="3" name="/xl/media/image467.png">
          <a:extLst>
            <a:ext uri="{FF2B5EF4-FFF2-40B4-BE49-F238E27FC236}">
              <a16:creationId xmlns:a16="http://schemas.microsoft.com/office/drawing/2014/main" id="{00000000-0008-0000-8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39.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484909</xdr:colOff>
      <xdr:row>7</xdr:row>
      <xdr:rowOff>58445</xdr:rowOff>
    </xdr:to>
    <xdr:sp macro="" textlink="">
      <xdr:nvSpPr>
        <xdr:cNvPr id="2" name="2 Flecha izquierda">
          <a:extLst>
            <a:ext uri="{FF2B5EF4-FFF2-40B4-BE49-F238E27FC236}">
              <a16:creationId xmlns:a16="http://schemas.microsoft.com/office/drawing/2014/main" id="{00000000-0008-0000-8A00-000002000000}"/>
            </a:ext>
          </a:extLst>
        </xdr:cNvPr>
        <xdr:cNvSpPr>
          <a:spLocks noGrp="1"/>
        </xdr:cNvSpPr>
      </xdr:nvSpPr>
      <xdr:spPr>
        <a:xfrm>
          <a:off x="8886825" y="4562475"/>
          <a:ext cx="484909" cy="391820"/>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486818</xdr:colOff>
      <xdr:row>0</xdr:row>
      <xdr:rowOff>31749</xdr:rowOff>
    </xdr:from>
    <xdr:to>
      <xdr:col>2</xdr:col>
      <xdr:colOff>267680</xdr:colOff>
      <xdr:row>2</xdr:row>
      <xdr:rowOff>492600</xdr:rowOff>
    </xdr:to>
    <xdr:pic>
      <xdr:nvPicPr>
        <xdr:cNvPr id="3" name="/xl/media/image468.png">
          <a:extLst>
            <a:ext uri="{FF2B5EF4-FFF2-40B4-BE49-F238E27FC236}">
              <a16:creationId xmlns:a16="http://schemas.microsoft.com/office/drawing/2014/main" id="{00000000-0008-0000-8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40.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B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727793</xdr:colOff>
      <xdr:row>0</xdr:row>
      <xdr:rowOff>134597</xdr:rowOff>
    </xdr:from>
    <xdr:to>
      <xdr:col>2</xdr:col>
      <xdr:colOff>76616</xdr:colOff>
      <xdr:row>2</xdr:row>
      <xdr:rowOff>31551</xdr:rowOff>
    </xdr:to>
    <xdr:pic>
      <xdr:nvPicPr>
        <xdr:cNvPr id="3" name="/xl/media/image469.png">
          <a:extLst>
            <a:ext uri="{FF2B5EF4-FFF2-40B4-BE49-F238E27FC236}">
              <a16:creationId xmlns:a16="http://schemas.microsoft.com/office/drawing/2014/main" id="{00000000-0008-0000-8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349250</xdr:rowOff>
    </xdr:from>
    <xdr:to>
      <xdr:col>7</xdr:col>
      <xdr:colOff>656979</xdr:colOff>
      <xdr:row>9</xdr:row>
      <xdr:rowOff>1278535</xdr:rowOff>
    </xdr:to>
    <xdr:pic>
      <xdr:nvPicPr>
        <xdr:cNvPr id="4" name="/xl/media/image470.png">
          <a:extLst>
            <a:ext uri="{FF2B5EF4-FFF2-40B4-BE49-F238E27FC236}">
              <a16:creationId xmlns:a16="http://schemas.microsoft.com/office/drawing/2014/main" id="{00000000-0008-0000-8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3</xdr:col>
      <xdr:colOff>1149348</xdr:colOff>
      <xdr:row>11</xdr:row>
      <xdr:rowOff>49777</xdr:rowOff>
    </xdr:to>
    <xdr:pic>
      <xdr:nvPicPr>
        <xdr:cNvPr id="5" name="/xl/media/image471.png">
          <a:extLst>
            <a:ext uri="{FF2B5EF4-FFF2-40B4-BE49-F238E27FC236}">
              <a16:creationId xmlns:a16="http://schemas.microsoft.com/office/drawing/2014/main" id="{00000000-0008-0000-8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11</xdr:row>
      <xdr:rowOff>19050</xdr:rowOff>
    </xdr:to>
    <xdr:pic>
      <xdr:nvPicPr>
        <xdr:cNvPr id="6" name="/xl/media/image472.png">
          <a:extLst>
            <a:ext uri="{FF2B5EF4-FFF2-40B4-BE49-F238E27FC236}">
              <a16:creationId xmlns:a16="http://schemas.microsoft.com/office/drawing/2014/main" id="{00000000-0008-0000-8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1.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C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530943</xdr:colOff>
      <xdr:row>0</xdr:row>
      <xdr:rowOff>177800</xdr:rowOff>
    </xdr:from>
    <xdr:to>
      <xdr:col>2</xdr:col>
      <xdr:colOff>128686</xdr:colOff>
      <xdr:row>2</xdr:row>
      <xdr:rowOff>217629</xdr:rowOff>
    </xdr:to>
    <xdr:pic>
      <xdr:nvPicPr>
        <xdr:cNvPr id="3" name="/xl/media/image473.png">
          <a:extLst>
            <a:ext uri="{FF2B5EF4-FFF2-40B4-BE49-F238E27FC236}">
              <a16:creationId xmlns:a16="http://schemas.microsoft.com/office/drawing/2014/main" id="{00000000-0008-0000-8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8</xdr:col>
      <xdr:colOff>129929</xdr:colOff>
      <xdr:row>9</xdr:row>
      <xdr:rowOff>1278535</xdr:rowOff>
    </xdr:to>
    <xdr:pic>
      <xdr:nvPicPr>
        <xdr:cNvPr id="4" name="/xl/media/image474.png">
          <a:extLst>
            <a:ext uri="{FF2B5EF4-FFF2-40B4-BE49-F238E27FC236}">
              <a16:creationId xmlns:a16="http://schemas.microsoft.com/office/drawing/2014/main" id="{00000000-0008-0000-8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4</xdr:col>
      <xdr:colOff>400048</xdr:colOff>
      <xdr:row>11</xdr:row>
      <xdr:rowOff>119627</xdr:rowOff>
    </xdr:to>
    <xdr:pic>
      <xdr:nvPicPr>
        <xdr:cNvPr id="5" name="/xl/media/image475.png">
          <a:extLst>
            <a:ext uri="{FF2B5EF4-FFF2-40B4-BE49-F238E27FC236}">
              <a16:creationId xmlns:a16="http://schemas.microsoft.com/office/drawing/2014/main" id="{00000000-0008-0000-8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11</xdr:row>
      <xdr:rowOff>88900</xdr:rowOff>
    </xdr:to>
    <xdr:pic>
      <xdr:nvPicPr>
        <xdr:cNvPr id="6" name="/xl/media/image476.png">
          <a:extLst>
            <a:ext uri="{FF2B5EF4-FFF2-40B4-BE49-F238E27FC236}">
              <a16:creationId xmlns:a16="http://schemas.microsoft.com/office/drawing/2014/main" id="{00000000-0008-0000-8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2.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D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442043</xdr:colOff>
      <xdr:row>0</xdr:row>
      <xdr:rowOff>152400</xdr:rowOff>
    </xdr:from>
    <xdr:to>
      <xdr:col>2</xdr:col>
      <xdr:colOff>431838</xdr:colOff>
      <xdr:row>2</xdr:row>
      <xdr:rowOff>203200</xdr:rowOff>
    </xdr:to>
    <xdr:pic>
      <xdr:nvPicPr>
        <xdr:cNvPr id="3" name="/xl/media/image477.png">
          <a:extLst>
            <a:ext uri="{FF2B5EF4-FFF2-40B4-BE49-F238E27FC236}">
              <a16:creationId xmlns:a16="http://schemas.microsoft.com/office/drawing/2014/main" id="{00000000-0008-0000-8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866529</xdr:colOff>
      <xdr:row>9</xdr:row>
      <xdr:rowOff>1278535</xdr:rowOff>
    </xdr:to>
    <xdr:pic>
      <xdr:nvPicPr>
        <xdr:cNvPr id="4" name="/xl/media/image478.png">
          <a:extLst>
            <a:ext uri="{FF2B5EF4-FFF2-40B4-BE49-F238E27FC236}">
              <a16:creationId xmlns:a16="http://schemas.microsoft.com/office/drawing/2014/main" id="{00000000-0008-0000-8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4</xdr:col>
      <xdr:colOff>69848</xdr:colOff>
      <xdr:row>10</xdr:row>
      <xdr:rowOff>233927</xdr:rowOff>
    </xdr:to>
    <xdr:pic>
      <xdr:nvPicPr>
        <xdr:cNvPr id="5" name="/xl/media/image479.png">
          <a:extLst>
            <a:ext uri="{FF2B5EF4-FFF2-40B4-BE49-F238E27FC236}">
              <a16:creationId xmlns:a16="http://schemas.microsoft.com/office/drawing/2014/main" id="{00000000-0008-0000-8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10</xdr:row>
      <xdr:rowOff>203200</xdr:rowOff>
    </xdr:to>
    <xdr:pic>
      <xdr:nvPicPr>
        <xdr:cNvPr id="6" name="/xl/media/image480.png">
          <a:extLst>
            <a:ext uri="{FF2B5EF4-FFF2-40B4-BE49-F238E27FC236}">
              <a16:creationId xmlns:a16="http://schemas.microsoft.com/office/drawing/2014/main" id="{00000000-0008-0000-8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3.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E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657943</xdr:colOff>
      <xdr:row>0</xdr:row>
      <xdr:rowOff>165100</xdr:rowOff>
    </xdr:from>
    <xdr:to>
      <xdr:col>2</xdr:col>
      <xdr:colOff>625493</xdr:colOff>
      <xdr:row>2</xdr:row>
      <xdr:rowOff>177800</xdr:rowOff>
    </xdr:to>
    <xdr:pic>
      <xdr:nvPicPr>
        <xdr:cNvPr id="3" name="/xl/media/image481.png">
          <a:extLst>
            <a:ext uri="{FF2B5EF4-FFF2-40B4-BE49-F238E27FC236}">
              <a16:creationId xmlns:a16="http://schemas.microsoft.com/office/drawing/2014/main" id="{00000000-0008-0000-8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282011</xdr:colOff>
      <xdr:row>9</xdr:row>
      <xdr:rowOff>349252</xdr:rowOff>
    </xdr:from>
    <xdr:to>
      <xdr:col>7</xdr:col>
      <xdr:colOff>832662</xdr:colOff>
      <xdr:row>9</xdr:row>
      <xdr:rowOff>1416119</xdr:rowOff>
    </xdr:to>
    <xdr:pic>
      <xdr:nvPicPr>
        <xdr:cNvPr id="4" name="/xl/media/image482.png">
          <a:extLst>
            <a:ext uri="{FF2B5EF4-FFF2-40B4-BE49-F238E27FC236}">
              <a16:creationId xmlns:a16="http://schemas.microsoft.com/office/drawing/2014/main" id="{00000000-0008-0000-8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3</xdr:col>
      <xdr:colOff>1289048</xdr:colOff>
      <xdr:row>11</xdr:row>
      <xdr:rowOff>43427</xdr:rowOff>
    </xdr:to>
    <xdr:pic>
      <xdr:nvPicPr>
        <xdr:cNvPr id="5" name="/xl/media/image483.png">
          <a:extLst>
            <a:ext uri="{FF2B5EF4-FFF2-40B4-BE49-F238E27FC236}">
              <a16:creationId xmlns:a16="http://schemas.microsoft.com/office/drawing/2014/main" id="{00000000-0008-0000-8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11</xdr:row>
      <xdr:rowOff>12700</xdr:rowOff>
    </xdr:to>
    <xdr:pic>
      <xdr:nvPicPr>
        <xdr:cNvPr id="6" name="/xl/media/image484.png">
          <a:extLst>
            <a:ext uri="{FF2B5EF4-FFF2-40B4-BE49-F238E27FC236}">
              <a16:creationId xmlns:a16="http://schemas.microsoft.com/office/drawing/2014/main" id="{00000000-0008-0000-8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4.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8F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523323</xdr:colOff>
      <xdr:row>0</xdr:row>
      <xdr:rowOff>101600</xdr:rowOff>
    </xdr:from>
    <xdr:to>
      <xdr:col>2</xdr:col>
      <xdr:colOff>714916</xdr:colOff>
      <xdr:row>2</xdr:row>
      <xdr:rowOff>241300</xdr:rowOff>
    </xdr:to>
    <xdr:pic>
      <xdr:nvPicPr>
        <xdr:cNvPr id="3" name="/xl/media/image485.png">
          <a:extLst>
            <a:ext uri="{FF2B5EF4-FFF2-40B4-BE49-F238E27FC236}">
              <a16:creationId xmlns:a16="http://schemas.microsoft.com/office/drawing/2014/main" id="{00000000-0008-0000-8F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974479</xdr:colOff>
      <xdr:row>9</xdr:row>
      <xdr:rowOff>1278535</xdr:rowOff>
    </xdr:to>
    <xdr:pic>
      <xdr:nvPicPr>
        <xdr:cNvPr id="4" name="/xl/media/image486.png">
          <a:extLst>
            <a:ext uri="{FF2B5EF4-FFF2-40B4-BE49-F238E27FC236}">
              <a16:creationId xmlns:a16="http://schemas.microsoft.com/office/drawing/2014/main" id="{00000000-0008-0000-8F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4</xdr:col>
      <xdr:colOff>50798</xdr:colOff>
      <xdr:row>11</xdr:row>
      <xdr:rowOff>138677</xdr:rowOff>
    </xdr:to>
    <xdr:pic>
      <xdr:nvPicPr>
        <xdr:cNvPr id="5" name="/xl/media/image487.png">
          <a:extLst>
            <a:ext uri="{FF2B5EF4-FFF2-40B4-BE49-F238E27FC236}">
              <a16:creationId xmlns:a16="http://schemas.microsoft.com/office/drawing/2014/main" id="{00000000-0008-0000-8F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11</xdr:row>
      <xdr:rowOff>107950</xdr:rowOff>
    </xdr:to>
    <xdr:pic>
      <xdr:nvPicPr>
        <xdr:cNvPr id="6" name="/xl/media/image488.png">
          <a:extLst>
            <a:ext uri="{FF2B5EF4-FFF2-40B4-BE49-F238E27FC236}">
              <a16:creationId xmlns:a16="http://schemas.microsoft.com/office/drawing/2014/main" id="{00000000-0008-0000-8F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5.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90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591903</xdr:colOff>
      <xdr:row>0</xdr:row>
      <xdr:rowOff>215900</xdr:rowOff>
    </xdr:from>
    <xdr:to>
      <xdr:col>2</xdr:col>
      <xdr:colOff>185310</xdr:colOff>
      <xdr:row>2</xdr:row>
      <xdr:rowOff>241300</xdr:rowOff>
    </xdr:to>
    <xdr:pic>
      <xdr:nvPicPr>
        <xdr:cNvPr id="3" name="/xl/media/image489.png">
          <a:extLst>
            <a:ext uri="{FF2B5EF4-FFF2-40B4-BE49-F238E27FC236}">
              <a16:creationId xmlns:a16="http://schemas.microsoft.com/office/drawing/2014/main" id="{00000000-0008-0000-90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955429</xdr:colOff>
      <xdr:row>9</xdr:row>
      <xdr:rowOff>1278535</xdr:rowOff>
    </xdr:to>
    <xdr:pic>
      <xdr:nvPicPr>
        <xdr:cNvPr id="4" name="/xl/media/image490.png">
          <a:extLst>
            <a:ext uri="{FF2B5EF4-FFF2-40B4-BE49-F238E27FC236}">
              <a16:creationId xmlns:a16="http://schemas.microsoft.com/office/drawing/2014/main" id="{00000000-0008-0000-90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3</xdr:col>
      <xdr:colOff>1333498</xdr:colOff>
      <xdr:row>11</xdr:row>
      <xdr:rowOff>68827</xdr:rowOff>
    </xdr:to>
    <xdr:pic>
      <xdr:nvPicPr>
        <xdr:cNvPr id="5" name="/xl/media/image491.png">
          <a:extLst>
            <a:ext uri="{FF2B5EF4-FFF2-40B4-BE49-F238E27FC236}">
              <a16:creationId xmlns:a16="http://schemas.microsoft.com/office/drawing/2014/main" id="{00000000-0008-0000-90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11</xdr:row>
      <xdr:rowOff>38100</xdr:rowOff>
    </xdr:to>
    <xdr:pic>
      <xdr:nvPicPr>
        <xdr:cNvPr id="6" name="/xl/media/image492.png">
          <a:extLst>
            <a:ext uri="{FF2B5EF4-FFF2-40B4-BE49-F238E27FC236}">
              <a16:creationId xmlns:a16="http://schemas.microsoft.com/office/drawing/2014/main" id="{00000000-0008-0000-90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6.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9100-000002000000}"/>
            </a:ext>
          </a:extLst>
        </xdr:cNvPr>
        <xdr:cNvSpPr>
          <a:spLocks noGrp="1"/>
        </xdr:cNvSpPr>
      </xdr:nvSpPr>
      <xdr:spPr>
        <a:xfrm>
          <a:off x="15275984" y="727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431883</xdr:colOff>
      <xdr:row>0</xdr:row>
      <xdr:rowOff>161925</xdr:rowOff>
    </xdr:from>
    <xdr:to>
      <xdr:col>2</xdr:col>
      <xdr:colOff>142656</xdr:colOff>
      <xdr:row>2</xdr:row>
      <xdr:rowOff>192229</xdr:rowOff>
    </xdr:to>
    <xdr:pic>
      <xdr:nvPicPr>
        <xdr:cNvPr id="3" name="/xl/media/image493.png">
          <a:extLst>
            <a:ext uri="{FF2B5EF4-FFF2-40B4-BE49-F238E27FC236}">
              <a16:creationId xmlns:a16="http://schemas.microsoft.com/office/drawing/2014/main" id="{00000000-0008-0000-91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716246</xdr:colOff>
      <xdr:row>9</xdr:row>
      <xdr:rowOff>1278535</xdr:rowOff>
    </xdr:to>
    <xdr:pic>
      <xdr:nvPicPr>
        <xdr:cNvPr id="4" name="/xl/media/image494.png">
          <a:extLst>
            <a:ext uri="{FF2B5EF4-FFF2-40B4-BE49-F238E27FC236}">
              <a16:creationId xmlns:a16="http://schemas.microsoft.com/office/drawing/2014/main" id="{00000000-0008-0000-91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508001</xdr:colOff>
      <xdr:row>9</xdr:row>
      <xdr:rowOff>285751</xdr:rowOff>
    </xdr:from>
    <xdr:to>
      <xdr:col>4</xdr:col>
      <xdr:colOff>247648</xdr:colOff>
      <xdr:row>11</xdr:row>
      <xdr:rowOff>37077</xdr:rowOff>
    </xdr:to>
    <xdr:pic>
      <xdr:nvPicPr>
        <xdr:cNvPr id="5" name="/xl/media/image495.png">
          <a:extLst>
            <a:ext uri="{FF2B5EF4-FFF2-40B4-BE49-F238E27FC236}">
              <a16:creationId xmlns:a16="http://schemas.microsoft.com/office/drawing/2014/main" id="{00000000-0008-0000-91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560917</xdr:colOff>
      <xdr:row>9</xdr:row>
      <xdr:rowOff>285952</xdr:rowOff>
    </xdr:from>
    <xdr:to>
      <xdr:col>5</xdr:col>
      <xdr:colOff>2474740</xdr:colOff>
      <xdr:row>11</xdr:row>
      <xdr:rowOff>6350</xdr:rowOff>
    </xdr:to>
    <xdr:pic>
      <xdr:nvPicPr>
        <xdr:cNvPr id="6" name="/xl/media/image496.png">
          <a:extLst>
            <a:ext uri="{FF2B5EF4-FFF2-40B4-BE49-F238E27FC236}">
              <a16:creationId xmlns:a16="http://schemas.microsoft.com/office/drawing/2014/main" id="{00000000-0008-0000-91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7.xml><?xml version="1.0" encoding="utf-8"?>
<xdr:wsDr xmlns:xdr="http://schemas.openxmlformats.org/drawingml/2006/spreadsheetDrawing" xmlns:a="http://schemas.openxmlformats.org/drawingml/2006/main">
  <xdr:twoCellAnchor editAs="oneCell">
    <xdr:from>
      <xdr:col>8</xdr:col>
      <xdr:colOff>455084</xdr:colOff>
      <xdr:row>11</xdr:row>
      <xdr:rowOff>1428750</xdr:rowOff>
    </xdr:from>
    <xdr:to>
      <xdr:col>8</xdr:col>
      <xdr:colOff>939993</xdr:colOff>
      <xdr:row>11</xdr:row>
      <xdr:rowOff>1649724</xdr:rowOff>
    </xdr:to>
    <xdr:sp macro="" textlink="">
      <xdr:nvSpPr>
        <xdr:cNvPr id="2" name="2 Flecha izquierda">
          <a:extLst>
            <a:ext uri="{FF2B5EF4-FFF2-40B4-BE49-F238E27FC236}">
              <a16:creationId xmlns:a16="http://schemas.microsoft.com/office/drawing/2014/main" id="{00000000-0008-0000-9200-000002000000}"/>
            </a:ext>
          </a:extLst>
        </xdr:cNvPr>
        <xdr:cNvSpPr>
          <a:spLocks noGrp="1"/>
        </xdr:cNvSpPr>
      </xdr:nvSpPr>
      <xdr:spPr>
        <a:xfrm>
          <a:off x="11211984" y="68389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483953</xdr:colOff>
      <xdr:row>0</xdr:row>
      <xdr:rowOff>98425</xdr:rowOff>
    </xdr:from>
    <xdr:to>
      <xdr:col>2</xdr:col>
      <xdr:colOff>342900</xdr:colOff>
      <xdr:row>2</xdr:row>
      <xdr:rowOff>232589</xdr:rowOff>
    </xdr:to>
    <xdr:pic>
      <xdr:nvPicPr>
        <xdr:cNvPr id="3" name="/xl/media/image497.png">
          <a:extLst>
            <a:ext uri="{FF2B5EF4-FFF2-40B4-BE49-F238E27FC236}">
              <a16:creationId xmlns:a16="http://schemas.microsoft.com/office/drawing/2014/main" id="{00000000-0008-0000-92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11</xdr:row>
      <xdr:rowOff>211668</xdr:rowOff>
    </xdr:from>
    <xdr:to>
      <xdr:col>6</xdr:col>
      <xdr:colOff>2051863</xdr:colOff>
      <xdr:row>11</xdr:row>
      <xdr:rowOff>1278535</xdr:rowOff>
    </xdr:to>
    <xdr:pic>
      <xdr:nvPicPr>
        <xdr:cNvPr id="4" name="/xl/media/image498.png">
          <a:extLst>
            <a:ext uri="{FF2B5EF4-FFF2-40B4-BE49-F238E27FC236}">
              <a16:creationId xmlns:a16="http://schemas.microsoft.com/office/drawing/2014/main" id="{00000000-0008-0000-92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486834</xdr:colOff>
      <xdr:row>11</xdr:row>
      <xdr:rowOff>74083</xdr:rowOff>
    </xdr:from>
    <xdr:to>
      <xdr:col>4</xdr:col>
      <xdr:colOff>35981</xdr:colOff>
      <xdr:row>12</xdr:row>
      <xdr:rowOff>1092</xdr:rowOff>
    </xdr:to>
    <xdr:pic>
      <xdr:nvPicPr>
        <xdr:cNvPr id="5" name="/xl/media/image499.png">
          <a:extLst>
            <a:ext uri="{FF2B5EF4-FFF2-40B4-BE49-F238E27FC236}">
              <a16:creationId xmlns:a16="http://schemas.microsoft.com/office/drawing/2014/main" id="{00000000-0008-0000-92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317501</xdr:colOff>
      <xdr:row>11</xdr:row>
      <xdr:rowOff>74284</xdr:rowOff>
    </xdr:from>
    <xdr:to>
      <xdr:col>5</xdr:col>
      <xdr:colOff>2231324</xdr:colOff>
      <xdr:row>11</xdr:row>
      <xdr:rowOff>1646765</xdr:rowOff>
    </xdr:to>
    <xdr:pic>
      <xdr:nvPicPr>
        <xdr:cNvPr id="6" name="/xl/media/image500.png">
          <a:extLst>
            <a:ext uri="{FF2B5EF4-FFF2-40B4-BE49-F238E27FC236}">
              <a16:creationId xmlns:a16="http://schemas.microsoft.com/office/drawing/2014/main" id="{00000000-0008-0000-92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8.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9300-000002000000}"/>
            </a:ext>
          </a:extLst>
        </xdr:cNvPr>
        <xdr:cNvSpPr>
          <a:spLocks noGrp="1"/>
        </xdr:cNvSpPr>
      </xdr:nvSpPr>
      <xdr:spPr>
        <a:xfrm>
          <a:off x="15637934" y="103822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299803</xdr:colOff>
      <xdr:row>0</xdr:row>
      <xdr:rowOff>203200</xdr:rowOff>
    </xdr:from>
    <xdr:to>
      <xdr:col>1</xdr:col>
      <xdr:colOff>951646</xdr:colOff>
      <xdr:row>2</xdr:row>
      <xdr:rowOff>220804</xdr:rowOff>
    </xdr:to>
    <xdr:pic>
      <xdr:nvPicPr>
        <xdr:cNvPr id="3" name="/xl/media/image501.png">
          <a:extLst>
            <a:ext uri="{FF2B5EF4-FFF2-40B4-BE49-F238E27FC236}">
              <a16:creationId xmlns:a16="http://schemas.microsoft.com/office/drawing/2014/main" id="{00000000-0008-0000-93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972363</xdr:colOff>
      <xdr:row>9</xdr:row>
      <xdr:rowOff>1278535</xdr:rowOff>
    </xdr:to>
    <xdr:pic>
      <xdr:nvPicPr>
        <xdr:cNvPr id="4" name="/xl/media/image502.png">
          <a:extLst>
            <a:ext uri="{FF2B5EF4-FFF2-40B4-BE49-F238E27FC236}">
              <a16:creationId xmlns:a16="http://schemas.microsoft.com/office/drawing/2014/main" id="{00000000-0008-0000-93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486834</xdr:colOff>
      <xdr:row>9</xdr:row>
      <xdr:rowOff>74083</xdr:rowOff>
    </xdr:from>
    <xdr:to>
      <xdr:col>3</xdr:col>
      <xdr:colOff>1302806</xdr:colOff>
      <xdr:row>9</xdr:row>
      <xdr:rowOff>1449916</xdr:rowOff>
    </xdr:to>
    <xdr:pic>
      <xdr:nvPicPr>
        <xdr:cNvPr id="5" name="/xl/media/image503.png">
          <a:extLst>
            <a:ext uri="{FF2B5EF4-FFF2-40B4-BE49-F238E27FC236}">
              <a16:creationId xmlns:a16="http://schemas.microsoft.com/office/drawing/2014/main" id="{00000000-0008-0000-93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243418</xdr:colOff>
      <xdr:row>9</xdr:row>
      <xdr:rowOff>63701</xdr:rowOff>
    </xdr:from>
    <xdr:to>
      <xdr:col>5</xdr:col>
      <xdr:colOff>2153007</xdr:colOff>
      <xdr:row>9</xdr:row>
      <xdr:rowOff>1418167</xdr:rowOff>
    </xdr:to>
    <xdr:pic>
      <xdr:nvPicPr>
        <xdr:cNvPr id="6" name="/xl/media/image504.png">
          <a:extLst>
            <a:ext uri="{FF2B5EF4-FFF2-40B4-BE49-F238E27FC236}">
              <a16:creationId xmlns:a16="http://schemas.microsoft.com/office/drawing/2014/main" id="{00000000-0008-0000-93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49.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9400-000002000000}"/>
            </a:ext>
          </a:extLst>
        </xdr:cNvPr>
        <xdr:cNvSpPr>
          <a:spLocks noGrp="1"/>
        </xdr:cNvSpPr>
      </xdr:nvSpPr>
      <xdr:spPr>
        <a:xfrm>
          <a:off x="10780184" y="54673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1394543</xdr:colOff>
      <xdr:row>0</xdr:row>
      <xdr:rowOff>190500</xdr:rowOff>
    </xdr:from>
    <xdr:to>
      <xdr:col>2</xdr:col>
      <xdr:colOff>433486</xdr:colOff>
      <xdr:row>2</xdr:row>
      <xdr:rowOff>167464</xdr:rowOff>
    </xdr:to>
    <xdr:pic>
      <xdr:nvPicPr>
        <xdr:cNvPr id="3" name="/xl/media/image505.png">
          <a:extLst>
            <a:ext uri="{FF2B5EF4-FFF2-40B4-BE49-F238E27FC236}">
              <a16:creationId xmlns:a16="http://schemas.microsoft.com/office/drawing/2014/main" id="{00000000-0008-0000-94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610413</xdr:colOff>
      <xdr:row>9</xdr:row>
      <xdr:rowOff>1278535</xdr:rowOff>
    </xdr:to>
    <xdr:pic>
      <xdr:nvPicPr>
        <xdr:cNvPr id="4" name="/xl/media/image506.png">
          <a:extLst>
            <a:ext uri="{FF2B5EF4-FFF2-40B4-BE49-F238E27FC236}">
              <a16:creationId xmlns:a16="http://schemas.microsoft.com/office/drawing/2014/main" id="{00000000-0008-0000-94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1153584</xdr:colOff>
      <xdr:row>9</xdr:row>
      <xdr:rowOff>232632</xdr:rowOff>
    </xdr:from>
    <xdr:to>
      <xdr:col>4</xdr:col>
      <xdr:colOff>285748</xdr:colOff>
      <xdr:row>9</xdr:row>
      <xdr:rowOff>1608465</xdr:rowOff>
    </xdr:to>
    <xdr:pic>
      <xdr:nvPicPr>
        <xdr:cNvPr id="5" name="/xl/media/image507.png">
          <a:extLst>
            <a:ext uri="{FF2B5EF4-FFF2-40B4-BE49-F238E27FC236}">
              <a16:creationId xmlns:a16="http://schemas.microsoft.com/office/drawing/2014/main" id="{00000000-0008-0000-94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433918</xdr:colOff>
      <xdr:row>9</xdr:row>
      <xdr:rowOff>222250</xdr:rowOff>
    </xdr:from>
    <xdr:to>
      <xdr:col>5</xdr:col>
      <xdr:colOff>2343507</xdr:colOff>
      <xdr:row>9</xdr:row>
      <xdr:rowOff>1576716</xdr:rowOff>
    </xdr:to>
    <xdr:pic>
      <xdr:nvPicPr>
        <xdr:cNvPr id="6" name="/xl/media/image508.png">
          <a:extLst>
            <a:ext uri="{FF2B5EF4-FFF2-40B4-BE49-F238E27FC236}">
              <a16:creationId xmlns:a16="http://schemas.microsoft.com/office/drawing/2014/main" id="{00000000-0008-0000-94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0.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9500-000002000000}"/>
            </a:ext>
          </a:extLst>
        </xdr:cNvPr>
        <xdr:cNvSpPr>
          <a:spLocks noGrp="1"/>
        </xdr:cNvSpPr>
      </xdr:nvSpPr>
      <xdr:spPr>
        <a:xfrm>
          <a:off x="13993284" y="60706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910038</xdr:colOff>
      <xdr:row>0</xdr:row>
      <xdr:rowOff>74295</xdr:rowOff>
    </xdr:from>
    <xdr:to>
      <xdr:col>2</xdr:col>
      <xdr:colOff>383321</xdr:colOff>
      <xdr:row>2</xdr:row>
      <xdr:rowOff>50800</xdr:rowOff>
    </xdr:to>
    <xdr:pic>
      <xdr:nvPicPr>
        <xdr:cNvPr id="3" name="/xl/media/image509.png">
          <a:extLst>
            <a:ext uri="{FF2B5EF4-FFF2-40B4-BE49-F238E27FC236}">
              <a16:creationId xmlns:a16="http://schemas.microsoft.com/office/drawing/2014/main" id="{00000000-0008-0000-95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271428</xdr:colOff>
      <xdr:row>9</xdr:row>
      <xdr:rowOff>211668</xdr:rowOff>
    </xdr:from>
    <xdr:to>
      <xdr:col>7</xdr:col>
      <xdr:colOff>978713</xdr:colOff>
      <xdr:row>9</xdr:row>
      <xdr:rowOff>1278535</xdr:rowOff>
    </xdr:to>
    <xdr:pic>
      <xdr:nvPicPr>
        <xdr:cNvPr id="4" name="/xl/media/image510.png">
          <a:extLst>
            <a:ext uri="{FF2B5EF4-FFF2-40B4-BE49-F238E27FC236}">
              <a16:creationId xmlns:a16="http://schemas.microsoft.com/office/drawing/2014/main" id="{00000000-0008-0000-95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1153584</xdr:colOff>
      <xdr:row>9</xdr:row>
      <xdr:rowOff>232632</xdr:rowOff>
    </xdr:from>
    <xdr:to>
      <xdr:col>4</xdr:col>
      <xdr:colOff>158748</xdr:colOff>
      <xdr:row>10</xdr:row>
      <xdr:rowOff>147965</xdr:rowOff>
    </xdr:to>
    <xdr:pic>
      <xdr:nvPicPr>
        <xdr:cNvPr id="5" name="/xl/media/image511.png">
          <a:extLst>
            <a:ext uri="{FF2B5EF4-FFF2-40B4-BE49-F238E27FC236}">
              <a16:creationId xmlns:a16="http://schemas.microsoft.com/office/drawing/2014/main" id="{00000000-0008-0000-95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433918</xdr:colOff>
      <xdr:row>9</xdr:row>
      <xdr:rowOff>222250</xdr:rowOff>
    </xdr:from>
    <xdr:to>
      <xdr:col>5</xdr:col>
      <xdr:colOff>2343507</xdr:colOff>
      <xdr:row>10</xdr:row>
      <xdr:rowOff>116216</xdr:rowOff>
    </xdr:to>
    <xdr:pic>
      <xdr:nvPicPr>
        <xdr:cNvPr id="6" name="/xl/media/image512.png">
          <a:extLst>
            <a:ext uri="{FF2B5EF4-FFF2-40B4-BE49-F238E27FC236}">
              <a16:creationId xmlns:a16="http://schemas.microsoft.com/office/drawing/2014/main" id="{00000000-0008-0000-95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1.xml><?xml version="1.0" encoding="utf-8"?>
<xdr:wsDr xmlns:xdr="http://schemas.openxmlformats.org/drawingml/2006/spreadsheetDrawing" xmlns:a="http://schemas.openxmlformats.org/drawingml/2006/main">
  <xdr:twoCellAnchor editAs="oneCell">
    <xdr:from>
      <xdr:col>8</xdr:col>
      <xdr:colOff>455084</xdr:colOff>
      <xdr:row>12</xdr:row>
      <xdr:rowOff>1428750</xdr:rowOff>
    </xdr:from>
    <xdr:to>
      <xdr:col>8</xdr:col>
      <xdr:colOff>939993</xdr:colOff>
      <xdr:row>12</xdr:row>
      <xdr:rowOff>1649724</xdr:rowOff>
    </xdr:to>
    <xdr:sp macro="" textlink="">
      <xdr:nvSpPr>
        <xdr:cNvPr id="2" name="2 Flecha izquierda">
          <a:extLst>
            <a:ext uri="{FF2B5EF4-FFF2-40B4-BE49-F238E27FC236}">
              <a16:creationId xmlns:a16="http://schemas.microsoft.com/office/drawing/2014/main" id="{00000000-0008-0000-9600-000002000000}"/>
            </a:ext>
          </a:extLst>
        </xdr:cNvPr>
        <xdr:cNvSpPr>
          <a:spLocks noGrp="1"/>
        </xdr:cNvSpPr>
      </xdr:nvSpPr>
      <xdr:spPr>
        <a:xfrm>
          <a:off x="12647084" y="78676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1003383</xdr:colOff>
      <xdr:row>0</xdr:row>
      <xdr:rowOff>76200</xdr:rowOff>
    </xdr:from>
    <xdr:to>
      <xdr:col>2</xdr:col>
      <xdr:colOff>484286</xdr:colOff>
      <xdr:row>2</xdr:row>
      <xdr:rowOff>154764</xdr:rowOff>
    </xdr:to>
    <xdr:pic>
      <xdr:nvPicPr>
        <xdr:cNvPr id="3" name="/xl/media/image513.png">
          <a:extLst>
            <a:ext uri="{FF2B5EF4-FFF2-40B4-BE49-F238E27FC236}">
              <a16:creationId xmlns:a16="http://schemas.microsoft.com/office/drawing/2014/main" id="{00000000-0008-0000-96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737095</xdr:colOff>
      <xdr:row>12</xdr:row>
      <xdr:rowOff>359835</xdr:rowOff>
    </xdr:from>
    <xdr:to>
      <xdr:col>6</xdr:col>
      <xdr:colOff>2513297</xdr:colOff>
      <xdr:row>12</xdr:row>
      <xdr:rowOff>1426702</xdr:rowOff>
    </xdr:to>
    <xdr:pic>
      <xdr:nvPicPr>
        <xdr:cNvPr id="4" name="/xl/media/image514.png">
          <a:extLst>
            <a:ext uri="{FF2B5EF4-FFF2-40B4-BE49-F238E27FC236}">
              <a16:creationId xmlns:a16="http://schemas.microsoft.com/office/drawing/2014/main" id="{00000000-0008-0000-96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1032934</xdr:colOff>
      <xdr:row>12</xdr:row>
      <xdr:rowOff>20965</xdr:rowOff>
    </xdr:from>
    <xdr:to>
      <xdr:col>4</xdr:col>
      <xdr:colOff>158748</xdr:colOff>
      <xdr:row>12</xdr:row>
      <xdr:rowOff>1524000</xdr:rowOff>
    </xdr:to>
    <xdr:pic>
      <xdr:nvPicPr>
        <xdr:cNvPr id="5" name="/xl/media/image515.png">
          <a:extLst>
            <a:ext uri="{FF2B5EF4-FFF2-40B4-BE49-F238E27FC236}">
              <a16:creationId xmlns:a16="http://schemas.microsoft.com/office/drawing/2014/main" id="{00000000-0008-0000-96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603252</xdr:colOff>
      <xdr:row>12</xdr:row>
      <xdr:rowOff>179916</xdr:rowOff>
    </xdr:from>
    <xdr:to>
      <xdr:col>5</xdr:col>
      <xdr:colOff>2512841</xdr:colOff>
      <xdr:row>12</xdr:row>
      <xdr:rowOff>1598083</xdr:rowOff>
    </xdr:to>
    <xdr:pic>
      <xdr:nvPicPr>
        <xdr:cNvPr id="6" name="/xl/media/image516.png">
          <a:extLst>
            <a:ext uri="{FF2B5EF4-FFF2-40B4-BE49-F238E27FC236}">
              <a16:creationId xmlns:a16="http://schemas.microsoft.com/office/drawing/2014/main" id="{00000000-0008-0000-96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2.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9700-000002000000}"/>
            </a:ext>
          </a:extLst>
        </xdr:cNvPr>
        <xdr:cNvSpPr>
          <a:spLocks noGrp="1"/>
        </xdr:cNvSpPr>
      </xdr:nvSpPr>
      <xdr:spPr>
        <a:xfrm>
          <a:off x="15250584" y="121475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1394543</xdr:colOff>
      <xdr:row>0</xdr:row>
      <xdr:rowOff>190500</xdr:rowOff>
    </xdr:from>
    <xdr:to>
      <xdr:col>2</xdr:col>
      <xdr:colOff>466506</xdr:colOff>
      <xdr:row>2</xdr:row>
      <xdr:rowOff>137446</xdr:rowOff>
    </xdr:to>
    <xdr:pic>
      <xdr:nvPicPr>
        <xdr:cNvPr id="3" name="/xl/media/image517.png">
          <a:extLst>
            <a:ext uri="{FF2B5EF4-FFF2-40B4-BE49-F238E27FC236}">
              <a16:creationId xmlns:a16="http://schemas.microsoft.com/office/drawing/2014/main" id="{00000000-0008-0000-97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673595</xdr:colOff>
      <xdr:row>9</xdr:row>
      <xdr:rowOff>508002</xdr:rowOff>
    </xdr:from>
    <xdr:to>
      <xdr:col>7</xdr:col>
      <xdr:colOff>1090897</xdr:colOff>
      <xdr:row>9</xdr:row>
      <xdr:rowOff>1353007</xdr:rowOff>
    </xdr:to>
    <xdr:pic>
      <xdr:nvPicPr>
        <xdr:cNvPr id="4" name="/xl/media/image518.png">
          <a:extLst>
            <a:ext uri="{FF2B5EF4-FFF2-40B4-BE49-F238E27FC236}">
              <a16:creationId xmlns:a16="http://schemas.microsoft.com/office/drawing/2014/main" id="{00000000-0008-0000-97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812800</xdr:colOff>
      <xdr:row>9</xdr:row>
      <xdr:rowOff>243216</xdr:rowOff>
    </xdr:from>
    <xdr:to>
      <xdr:col>4</xdr:col>
      <xdr:colOff>516464</xdr:colOff>
      <xdr:row>9</xdr:row>
      <xdr:rowOff>1629834</xdr:rowOff>
    </xdr:to>
    <xdr:pic>
      <xdr:nvPicPr>
        <xdr:cNvPr id="5" name="/xl/media/image519.png">
          <a:extLst>
            <a:ext uri="{FF2B5EF4-FFF2-40B4-BE49-F238E27FC236}">
              <a16:creationId xmlns:a16="http://schemas.microsoft.com/office/drawing/2014/main" id="{00000000-0008-0000-97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539752</xdr:colOff>
      <xdr:row>9</xdr:row>
      <xdr:rowOff>328083</xdr:rowOff>
    </xdr:from>
    <xdr:to>
      <xdr:col>5</xdr:col>
      <xdr:colOff>2449341</xdr:colOff>
      <xdr:row>9</xdr:row>
      <xdr:rowOff>1647482</xdr:rowOff>
    </xdr:to>
    <xdr:pic>
      <xdr:nvPicPr>
        <xdr:cNvPr id="6" name="/xl/media/image520.png">
          <a:extLst>
            <a:ext uri="{FF2B5EF4-FFF2-40B4-BE49-F238E27FC236}">
              <a16:creationId xmlns:a16="http://schemas.microsoft.com/office/drawing/2014/main" id="{00000000-0008-0000-97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3.xml><?xml version="1.0" encoding="utf-8"?>
<xdr:wsDr xmlns:xdr="http://schemas.openxmlformats.org/drawingml/2006/spreadsheetDrawing" xmlns:a="http://schemas.openxmlformats.org/drawingml/2006/main">
  <xdr:twoCellAnchor editAs="oneCell">
    <xdr:from>
      <xdr:col>8</xdr:col>
      <xdr:colOff>455084</xdr:colOff>
      <xdr:row>9</xdr:row>
      <xdr:rowOff>1428750</xdr:rowOff>
    </xdr:from>
    <xdr:to>
      <xdr:col>8</xdr:col>
      <xdr:colOff>939993</xdr:colOff>
      <xdr:row>9</xdr:row>
      <xdr:rowOff>1649724</xdr:rowOff>
    </xdr:to>
    <xdr:sp macro="" textlink="">
      <xdr:nvSpPr>
        <xdr:cNvPr id="2" name="2 Flecha izquierda">
          <a:extLst>
            <a:ext uri="{FF2B5EF4-FFF2-40B4-BE49-F238E27FC236}">
              <a16:creationId xmlns:a16="http://schemas.microsoft.com/office/drawing/2014/main" id="{00000000-0008-0000-9800-000002000000}"/>
            </a:ext>
          </a:extLst>
        </xdr:cNvPr>
        <xdr:cNvSpPr>
          <a:spLocks noGrp="1"/>
        </xdr:cNvSpPr>
      </xdr:nvSpPr>
      <xdr:spPr>
        <a:xfrm>
          <a:off x="12831234" y="683895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604603</xdr:colOff>
      <xdr:row>0</xdr:row>
      <xdr:rowOff>127000</xdr:rowOff>
    </xdr:from>
    <xdr:to>
      <xdr:col>2</xdr:col>
      <xdr:colOff>235366</xdr:colOff>
      <xdr:row>2</xdr:row>
      <xdr:rowOff>132366</xdr:rowOff>
    </xdr:to>
    <xdr:pic>
      <xdr:nvPicPr>
        <xdr:cNvPr id="3" name="/xl/media/image521.png">
          <a:extLst>
            <a:ext uri="{FF2B5EF4-FFF2-40B4-BE49-F238E27FC236}">
              <a16:creationId xmlns:a16="http://schemas.microsoft.com/office/drawing/2014/main" id="{00000000-0008-0000-98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525428</xdr:colOff>
      <xdr:row>9</xdr:row>
      <xdr:rowOff>359835</xdr:rowOff>
    </xdr:from>
    <xdr:to>
      <xdr:col>7</xdr:col>
      <xdr:colOff>741647</xdr:colOff>
      <xdr:row>9</xdr:row>
      <xdr:rowOff>1585840</xdr:rowOff>
    </xdr:to>
    <xdr:pic>
      <xdr:nvPicPr>
        <xdr:cNvPr id="4" name="/xl/media/image522.png">
          <a:extLst>
            <a:ext uri="{FF2B5EF4-FFF2-40B4-BE49-F238E27FC236}">
              <a16:creationId xmlns:a16="http://schemas.microsoft.com/office/drawing/2014/main" id="{00000000-0008-0000-98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728133</xdr:colOff>
      <xdr:row>8</xdr:row>
      <xdr:rowOff>306716</xdr:rowOff>
    </xdr:from>
    <xdr:to>
      <xdr:col>3</xdr:col>
      <xdr:colOff>1602314</xdr:colOff>
      <xdr:row>10</xdr:row>
      <xdr:rowOff>46568</xdr:rowOff>
    </xdr:to>
    <xdr:pic>
      <xdr:nvPicPr>
        <xdr:cNvPr id="5" name="/xl/media/image523.png">
          <a:extLst>
            <a:ext uri="{FF2B5EF4-FFF2-40B4-BE49-F238E27FC236}">
              <a16:creationId xmlns:a16="http://schemas.microsoft.com/office/drawing/2014/main" id="{00000000-0008-0000-98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571502</xdr:colOff>
      <xdr:row>9</xdr:row>
      <xdr:rowOff>158749</xdr:rowOff>
    </xdr:from>
    <xdr:to>
      <xdr:col>5</xdr:col>
      <xdr:colOff>2483207</xdr:colOff>
      <xdr:row>9</xdr:row>
      <xdr:rowOff>1587500</xdr:rowOff>
    </xdr:to>
    <xdr:pic>
      <xdr:nvPicPr>
        <xdr:cNvPr id="6" name="/xl/media/image524.png">
          <a:extLst>
            <a:ext uri="{FF2B5EF4-FFF2-40B4-BE49-F238E27FC236}">
              <a16:creationId xmlns:a16="http://schemas.microsoft.com/office/drawing/2014/main" id="{00000000-0008-0000-98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4.xml><?xml version="1.0" encoding="utf-8"?>
<xdr:wsDr xmlns:xdr="http://schemas.openxmlformats.org/drawingml/2006/spreadsheetDrawing" xmlns:a="http://schemas.openxmlformats.org/drawingml/2006/main">
  <xdr:twoCellAnchor editAs="oneCell">
    <xdr:from>
      <xdr:col>8</xdr:col>
      <xdr:colOff>455084</xdr:colOff>
      <xdr:row>22</xdr:row>
      <xdr:rowOff>1428750</xdr:rowOff>
    </xdr:from>
    <xdr:to>
      <xdr:col>8</xdr:col>
      <xdr:colOff>939993</xdr:colOff>
      <xdr:row>22</xdr:row>
      <xdr:rowOff>1649724</xdr:rowOff>
    </xdr:to>
    <xdr:sp macro="" textlink="">
      <xdr:nvSpPr>
        <xdr:cNvPr id="2" name="2 Flecha izquierda">
          <a:extLst>
            <a:ext uri="{FF2B5EF4-FFF2-40B4-BE49-F238E27FC236}">
              <a16:creationId xmlns:a16="http://schemas.microsoft.com/office/drawing/2014/main" id="{00000000-0008-0000-9900-000002000000}"/>
            </a:ext>
          </a:extLst>
        </xdr:cNvPr>
        <xdr:cNvSpPr>
          <a:spLocks noGrp="1"/>
        </xdr:cNvSpPr>
      </xdr:nvSpPr>
      <xdr:spPr>
        <a:xfrm>
          <a:off x="12215284" y="77343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769703</xdr:colOff>
      <xdr:row>0</xdr:row>
      <xdr:rowOff>139700</xdr:rowOff>
    </xdr:from>
    <xdr:to>
      <xdr:col>2</xdr:col>
      <xdr:colOff>176946</xdr:colOff>
      <xdr:row>2</xdr:row>
      <xdr:rowOff>132366</xdr:rowOff>
    </xdr:to>
    <xdr:pic>
      <xdr:nvPicPr>
        <xdr:cNvPr id="3" name="/xl/media/image525.png">
          <a:extLst>
            <a:ext uri="{FF2B5EF4-FFF2-40B4-BE49-F238E27FC236}">
              <a16:creationId xmlns:a16="http://schemas.microsoft.com/office/drawing/2014/main" id="{00000000-0008-0000-99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758261</xdr:colOff>
      <xdr:row>22</xdr:row>
      <xdr:rowOff>84668</xdr:rowOff>
    </xdr:from>
    <xdr:to>
      <xdr:col>7</xdr:col>
      <xdr:colOff>227297</xdr:colOff>
      <xdr:row>22</xdr:row>
      <xdr:rowOff>1642989</xdr:rowOff>
    </xdr:to>
    <xdr:pic>
      <xdr:nvPicPr>
        <xdr:cNvPr id="4" name="/xl/media/image526.png">
          <a:extLst>
            <a:ext uri="{FF2B5EF4-FFF2-40B4-BE49-F238E27FC236}">
              <a16:creationId xmlns:a16="http://schemas.microsoft.com/office/drawing/2014/main" id="{00000000-0008-0000-99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706966</xdr:colOff>
      <xdr:row>21</xdr:row>
      <xdr:rowOff>338466</xdr:rowOff>
    </xdr:from>
    <xdr:to>
      <xdr:col>4</xdr:col>
      <xdr:colOff>19047</xdr:colOff>
      <xdr:row>22</xdr:row>
      <xdr:rowOff>1598083</xdr:rowOff>
    </xdr:to>
    <xdr:pic>
      <xdr:nvPicPr>
        <xdr:cNvPr id="5" name="/xl/media/image527.png">
          <a:extLst>
            <a:ext uri="{FF2B5EF4-FFF2-40B4-BE49-F238E27FC236}">
              <a16:creationId xmlns:a16="http://schemas.microsoft.com/office/drawing/2014/main" id="{00000000-0008-0000-99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889000</xdr:colOff>
      <xdr:row>22</xdr:row>
      <xdr:rowOff>211666</xdr:rowOff>
    </xdr:from>
    <xdr:to>
      <xdr:col>5</xdr:col>
      <xdr:colOff>2800705</xdr:colOff>
      <xdr:row>22</xdr:row>
      <xdr:rowOff>1640417</xdr:rowOff>
    </xdr:to>
    <xdr:pic>
      <xdr:nvPicPr>
        <xdr:cNvPr id="6" name="/xl/media/image528.png">
          <a:extLst>
            <a:ext uri="{FF2B5EF4-FFF2-40B4-BE49-F238E27FC236}">
              <a16:creationId xmlns:a16="http://schemas.microsoft.com/office/drawing/2014/main" id="{00000000-0008-0000-99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5.xml><?xml version="1.0" encoding="utf-8"?>
<xdr:wsDr xmlns:xdr="http://schemas.openxmlformats.org/drawingml/2006/spreadsheetDrawing" xmlns:a="http://schemas.openxmlformats.org/drawingml/2006/main">
  <xdr:twoCellAnchor editAs="oneCell">
    <xdr:from>
      <xdr:col>8</xdr:col>
      <xdr:colOff>455084</xdr:colOff>
      <xdr:row>52</xdr:row>
      <xdr:rowOff>1428750</xdr:rowOff>
    </xdr:from>
    <xdr:to>
      <xdr:col>8</xdr:col>
      <xdr:colOff>939993</xdr:colOff>
      <xdr:row>52</xdr:row>
      <xdr:rowOff>1649724</xdr:rowOff>
    </xdr:to>
    <xdr:sp macro="" textlink="">
      <xdr:nvSpPr>
        <xdr:cNvPr id="2" name="2 Flecha izquierda">
          <a:extLst>
            <a:ext uri="{FF2B5EF4-FFF2-40B4-BE49-F238E27FC236}">
              <a16:creationId xmlns:a16="http://schemas.microsoft.com/office/drawing/2014/main" id="{00000000-0008-0000-9A00-000002000000}"/>
            </a:ext>
          </a:extLst>
        </xdr:cNvPr>
        <xdr:cNvSpPr>
          <a:spLocks noGrp="1"/>
        </xdr:cNvSpPr>
      </xdr:nvSpPr>
      <xdr:spPr>
        <a:xfrm>
          <a:off x="14513984" y="247523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744303</xdr:colOff>
      <xdr:row>0</xdr:row>
      <xdr:rowOff>88900</xdr:rowOff>
    </xdr:from>
    <xdr:to>
      <xdr:col>2</xdr:col>
      <xdr:colOff>609600</xdr:colOff>
      <xdr:row>2</xdr:row>
      <xdr:rowOff>241300</xdr:rowOff>
    </xdr:to>
    <xdr:pic>
      <xdr:nvPicPr>
        <xdr:cNvPr id="3" name="/xl/media/image529.png">
          <a:extLst>
            <a:ext uri="{FF2B5EF4-FFF2-40B4-BE49-F238E27FC236}">
              <a16:creationId xmlns:a16="http://schemas.microsoft.com/office/drawing/2014/main" id="{00000000-0008-0000-9A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758261</xdr:colOff>
      <xdr:row>52</xdr:row>
      <xdr:rowOff>84668</xdr:rowOff>
    </xdr:from>
    <xdr:to>
      <xdr:col>7</xdr:col>
      <xdr:colOff>299264</xdr:colOff>
      <xdr:row>54</xdr:row>
      <xdr:rowOff>87239</xdr:rowOff>
    </xdr:to>
    <xdr:pic>
      <xdr:nvPicPr>
        <xdr:cNvPr id="4" name="/xl/media/image530.png">
          <a:extLst>
            <a:ext uri="{FF2B5EF4-FFF2-40B4-BE49-F238E27FC236}">
              <a16:creationId xmlns:a16="http://schemas.microsoft.com/office/drawing/2014/main" id="{00000000-0008-0000-9A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5</xdr:col>
      <xdr:colOff>666750</xdr:colOff>
      <xdr:row>52</xdr:row>
      <xdr:rowOff>211667</xdr:rowOff>
    </xdr:from>
    <xdr:to>
      <xdr:col>5</xdr:col>
      <xdr:colOff>2576339</xdr:colOff>
      <xdr:row>53</xdr:row>
      <xdr:rowOff>52917</xdr:rowOff>
    </xdr:to>
    <xdr:pic>
      <xdr:nvPicPr>
        <xdr:cNvPr id="5" name="/xl/media/image531.png">
          <a:extLst>
            <a:ext uri="{FF2B5EF4-FFF2-40B4-BE49-F238E27FC236}">
              <a16:creationId xmlns:a16="http://schemas.microsoft.com/office/drawing/2014/main" id="{00000000-0008-0000-9A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2</xdr:col>
      <xdr:colOff>1079500</xdr:colOff>
      <xdr:row>52</xdr:row>
      <xdr:rowOff>31750</xdr:rowOff>
    </xdr:from>
    <xdr:to>
      <xdr:col>3</xdr:col>
      <xdr:colOff>719664</xdr:colOff>
      <xdr:row>52</xdr:row>
      <xdr:rowOff>1640617</xdr:rowOff>
    </xdr:to>
    <xdr:pic>
      <xdr:nvPicPr>
        <xdr:cNvPr id="6" name="/xl/media/image532.png">
          <a:extLst>
            <a:ext uri="{FF2B5EF4-FFF2-40B4-BE49-F238E27FC236}">
              <a16:creationId xmlns:a16="http://schemas.microsoft.com/office/drawing/2014/main" id="{00000000-0008-0000-9A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6.xml><?xml version="1.0" encoding="utf-8"?>
<xdr:wsDr xmlns:xdr="http://schemas.openxmlformats.org/drawingml/2006/spreadsheetDrawing" xmlns:a="http://schemas.openxmlformats.org/drawingml/2006/main">
  <xdr:twoCellAnchor editAs="oneCell">
    <xdr:from>
      <xdr:col>8</xdr:col>
      <xdr:colOff>455084</xdr:colOff>
      <xdr:row>18</xdr:row>
      <xdr:rowOff>1428750</xdr:rowOff>
    </xdr:from>
    <xdr:to>
      <xdr:col>8</xdr:col>
      <xdr:colOff>939993</xdr:colOff>
      <xdr:row>18</xdr:row>
      <xdr:rowOff>1649724</xdr:rowOff>
    </xdr:to>
    <xdr:sp macro="" textlink="">
      <xdr:nvSpPr>
        <xdr:cNvPr id="2" name="2 Flecha izquierda">
          <a:extLst>
            <a:ext uri="{FF2B5EF4-FFF2-40B4-BE49-F238E27FC236}">
              <a16:creationId xmlns:a16="http://schemas.microsoft.com/office/drawing/2014/main" id="{00000000-0008-0000-9B00-000002000000}"/>
            </a:ext>
          </a:extLst>
        </xdr:cNvPr>
        <xdr:cNvSpPr>
          <a:spLocks noGrp="1"/>
        </xdr:cNvSpPr>
      </xdr:nvSpPr>
      <xdr:spPr>
        <a:xfrm>
          <a:off x="12215284" y="77343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769703</xdr:colOff>
      <xdr:row>0</xdr:row>
      <xdr:rowOff>139700</xdr:rowOff>
    </xdr:from>
    <xdr:to>
      <xdr:col>1</xdr:col>
      <xdr:colOff>944026</xdr:colOff>
      <xdr:row>2</xdr:row>
      <xdr:rowOff>119666</xdr:rowOff>
    </xdr:to>
    <xdr:pic>
      <xdr:nvPicPr>
        <xdr:cNvPr id="3" name="/xl/media/image533.png">
          <a:extLst>
            <a:ext uri="{FF2B5EF4-FFF2-40B4-BE49-F238E27FC236}">
              <a16:creationId xmlns:a16="http://schemas.microsoft.com/office/drawing/2014/main" id="{00000000-0008-0000-9B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525428</xdr:colOff>
      <xdr:row>18</xdr:row>
      <xdr:rowOff>359835</xdr:rowOff>
    </xdr:from>
    <xdr:to>
      <xdr:col>7</xdr:col>
      <xdr:colOff>377581</xdr:colOff>
      <xdr:row>19</xdr:row>
      <xdr:rowOff>150740</xdr:rowOff>
    </xdr:to>
    <xdr:pic>
      <xdr:nvPicPr>
        <xdr:cNvPr id="4" name="/xl/media/image534.png">
          <a:extLst>
            <a:ext uri="{FF2B5EF4-FFF2-40B4-BE49-F238E27FC236}">
              <a16:creationId xmlns:a16="http://schemas.microsoft.com/office/drawing/2014/main" id="{00000000-0008-0000-9B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728133</xdr:colOff>
      <xdr:row>17</xdr:row>
      <xdr:rowOff>306716</xdr:rowOff>
    </xdr:from>
    <xdr:to>
      <xdr:col>4</xdr:col>
      <xdr:colOff>414864</xdr:colOff>
      <xdr:row>19</xdr:row>
      <xdr:rowOff>338668</xdr:rowOff>
    </xdr:to>
    <xdr:pic>
      <xdr:nvPicPr>
        <xdr:cNvPr id="5" name="/xl/media/image535.png">
          <a:extLst>
            <a:ext uri="{FF2B5EF4-FFF2-40B4-BE49-F238E27FC236}">
              <a16:creationId xmlns:a16="http://schemas.microsoft.com/office/drawing/2014/main" id="{00000000-0008-0000-9B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571502</xdr:colOff>
      <xdr:row>18</xdr:row>
      <xdr:rowOff>158749</xdr:rowOff>
    </xdr:from>
    <xdr:to>
      <xdr:col>5</xdr:col>
      <xdr:colOff>2485323</xdr:colOff>
      <xdr:row>19</xdr:row>
      <xdr:rowOff>152400</xdr:rowOff>
    </xdr:to>
    <xdr:pic>
      <xdr:nvPicPr>
        <xdr:cNvPr id="6" name="/xl/media/image536.png">
          <a:extLst>
            <a:ext uri="{FF2B5EF4-FFF2-40B4-BE49-F238E27FC236}">
              <a16:creationId xmlns:a16="http://schemas.microsoft.com/office/drawing/2014/main" id="{00000000-0008-0000-9B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7.xml><?xml version="1.0" encoding="utf-8"?>
<xdr:wsDr xmlns:xdr="http://schemas.openxmlformats.org/drawingml/2006/spreadsheetDrawing" xmlns:a="http://schemas.openxmlformats.org/drawingml/2006/main">
  <xdr:twoCellAnchor editAs="oneCell">
    <xdr:from>
      <xdr:col>8</xdr:col>
      <xdr:colOff>455084</xdr:colOff>
      <xdr:row>18</xdr:row>
      <xdr:rowOff>1428750</xdr:rowOff>
    </xdr:from>
    <xdr:to>
      <xdr:col>8</xdr:col>
      <xdr:colOff>939993</xdr:colOff>
      <xdr:row>18</xdr:row>
      <xdr:rowOff>1649724</xdr:rowOff>
    </xdr:to>
    <xdr:sp macro="" textlink="">
      <xdr:nvSpPr>
        <xdr:cNvPr id="2" name="2 Flecha izquierda">
          <a:extLst>
            <a:ext uri="{FF2B5EF4-FFF2-40B4-BE49-F238E27FC236}">
              <a16:creationId xmlns:a16="http://schemas.microsoft.com/office/drawing/2014/main" id="{00000000-0008-0000-9C00-000002000000}"/>
            </a:ext>
          </a:extLst>
        </xdr:cNvPr>
        <xdr:cNvSpPr>
          <a:spLocks noGrp="1"/>
        </xdr:cNvSpPr>
      </xdr:nvSpPr>
      <xdr:spPr>
        <a:xfrm>
          <a:off x="12215284" y="77343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769703</xdr:colOff>
      <xdr:row>0</xdr:row>
      <xdr:rowOff>139700</xdr:rowOff>
    </xdr:from>
    <xdr:to>
      <xdr:col>2</xdr:col>
      <xdr:colOff>127000</xdr:colOff>
      <xdr:row>2</xdr:row>
      <xdr:rowOff>127286</xdr:rowOff>
    </xdr:to>
    <xdr:pic>
      <xdr:nvPicPr>
        <xdr:cNvPr id="3" name="/xl/media/image537.png">
          <a:extLst>
            <a:ext uri="{FF2B5EF4-FFF2-40B4-BE49-F238E27FC236}">
              <a16:creationId xmlns:a16="http://schemas.microsoft.com/office/drawing/2014/main" id="{00000000-0008-0000-9C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525428</xdr:colOff>
      <xdr:row>18</xdr:row>
      <xdr:rowOff>359835</xdr:rowOff>
    </xdr:from>
    <xdr:to>
      <xdr:col>7</xdr:col>
      <xdr:colOff>1107831</xdr:colOff>
      <xdr:row>20</xdr:row>
      <xdr:rowOff>49140</xdr:rowOff>
    </xdr:to>
    <xdr:pic>
      <xdr:nvPicPr>
        <xdr:cNvPr id="4" name="/xl/media/image538.png">
          <a:extLst>
            <a:ext uri="{FF2B5EF4-FFF2-40B4-BE49-F238E27FC236}">
              <a16:creationId xmlns:a16="http://schemas.microsoft.com/office/drawing/2014/main" id="{00000000-0008-0000-9C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728133</xdr:colOff>
      <xdr:row>17</xdr:row>
      <xdr:rowOff>306716</xdr:rowOff>
    </xdr:from>
    <xdr:to>
      <xdr:col>3</xdr:col>
      <xdr:colOff>1049864</xdr:colOff>
      <xdr:row>21</xdr:row>
      <xdr:rowOff>78318</xdr:rowOff>
    </xdr:to>
    <xdr:pic>
      <xdr:nvPicPr>
        <xdr:cNvPr id="5" name="/xl/media/image539.png">
          <a:extLst>
            <a:ext uri="{FF2B5EF4-FFF2-40B4-BE49-F238E27FC236}">
              <a16:creationId xmlns:a16="http://schemas.microsoft.com/office/drawing/2014/main" id="{00000000-0008-0000-9C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571502</xdr:colOff>
      <xdr:row>18</xdr:row>
      <xdr:rowOff>158749</xdr:rowOff>
    </xdr:from>
    <xdr:to>
      <xdr:col>5</xdr:col>
      <xdr:colOff>2481091</xdr:colOff>
      <xdr:row>20</xdr:row>
      <xdr:rowOff>50800</xdr:rowOff>
    </xdr:to>
    <xdr:pic>
      <xdr:nvPicPr>
        <xdr:cNvPr id="6" name="/xl/media/image540.png">
          <a:extLst>
            <a:ext uri="{FF2B5EF4-FFF2-40B4-BE49-F238E27FC236}">
              <a16:creationId xmlns:a16="http://schemas.microsoft.com/office/drawing/2014/main" id="{00000000-0008-0000-9C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8.xml><?xml version="1.0" encoding="utf-8"?>
<xdr:wsDr xmlns:xdr="http://schemas.openxmlformats.org/drawingml/2006/spreadsheetDrawing" xmlns:a="http://schemas.openxmlformats.org/drawingml/2006/main">
  <xdr:twoCellAnchor editAs="oneCell">
    <xdr:from>
      <xdr:col>8</xdr:col>
      <xdr:colOff>455084</xdr:colOff>
      <xdr:row>19</xdr:row>
      <xdr:rowOff>1428750</xdr:rowOff>
    </xdr:from>
    <xdr:to>
      <xdr:col>8</xdr:col>
      <xdr:colOff>939993</xdr:colOff>
      <xdr:row>19</xdr:row>
      <xdr:rowOff>1649724</xdr:rowOff>
    </xdr:to>
    <xdr:sp macro="" textlink="">
      <xdr:nvSpPr>
        <xdr:cNvPr id="2" name="2 Flecha izquierda">
          <a:extLst>
            <a:ext uri="{FF2B5EF4-FFF2-40B4-BE49-F238E27FC236}">
              <a16:creationId xmlns:a16="http://schemas.microsoft.com/office/drawing/2014/main" id="{00000000-0008-0000-9D00-000002000000}"/>
            </a:ext>
          </a:extLst>
        </xdr:cNvPr>
        <xdr:cNvSpPr>
          <a:spLocks noGrp="1"/>
        </xdr:cNvSpPr>
      </xdr:nvSpPr>
      <xdr:spPr>
        <a:xfrm>
          <a:off x="14513984" y="247523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744303</xdr:colOff>
      <xdr:row>0</xdr:row>
      <xdr:rowOff>88900</xdr:rowOff>
    </xdr:from>
    <xdr:to>
      <xdr:col>2</xdr:col>
      <xdr:colOff>317500</xdr:colOff>
      <xdr:row>2</xdr:row>
      <xdr:rowOff>127000</xdr:rowOff>
    </xdr:to>
    <xdr:pic>
      <xdr:nvPicPr>
        <xdr:cNvPr id="3" name="/xl/media/image541.png">
          <a:extLst>
            <a:ext uri="{FF2B5EF4-FFF2-40B4-BE49-F238E27FC236}">
              <a16:creationId xmlns:a16="http://schemas.microsoft.com/office/drawing/2014/main" id="{00000000-0008-0000-9D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694761</xdr:colOff>
      <xdr:row>19</xdr:row>
      <xdr:rowOff>127001</xdr:rowOff>
    </xdr:from>
    <xdr:to>
      <xdr:col>7</xdr:col>
      <xdr:colOff>1389347</xdr:colOff>
      <xdr:row>19</xdr:row>
      <xdr:rowOff>1471084</xdr:rowOff>
    </xdr:to>
    <xdr:pic>
      <xdr:nvPicPr>
        <xdr:cNvPr id="4" name="/xl/media/image542.png">
          <a:extLst>
            <a:ext uri="{FF2B5EF4-FFF2-40B4-BE49-F238E27FC236}">
              <a16:creationId xmlns:a16="http://schemas.microsoft.com/office/drawing/2014/main" id="{00000000-0008-0000-9D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706966</xdr:colOff>
      <xdr:row>18</xdr:row>
      <xdr:rowOff>338466</xdr:rowOff>
    </xdr:from>
    <xdr:to>
      <xdr:col>3</xdr:col>
      <xdr:colOff>1208614</xdr:colOff>
      <xdr:row>20</xdr:row>
      <xdr:rowOff>131233</xdr:rowOff>
    </xdr:to>
    <xdr:pic>
      <xdr:nvPicPr>
        <xdr:cNvPr id="5" name="/xl/media/image543.png">
          <a:extLst>
            <a:ext uri="{FF2B5EF4-FFF2-40B4-BE49-F238E27FC236}">
              <a16:creationId xmlns:a16="http://schemas.microsoft.com/office/drawing/2014/main" id="{00000000-0008-0000-9D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656166</xdr:colOff>
      <xdr:row>19</xdr:row>
      <xdr:rowOff>190500</xdr:rowOff>
    </xdr:from>
    <xdr:to>
      <xdr:col>5</xdr:col>
      <xdr:colOff>2567871</xdr:colOff>
      <xdr:row>19</xdr:row>
      <xdr:rowOff>1524001</xdr:rowOff>
    </xdr:to>
    <xdr:pic>
      <xdr:nvPicPr>
        <xdr:cNvPr id="6" name="/xl/media/image544.png">
          <a:extLst>
            <a:ext uri="{FF2B5EF4-FFF2-40B4-BE49-F238E27FC236}">
              <a16:creationId xmlns:a16="http://schemas.microsoft.com/office/drawing/2014/main" id="{00000000-0008-0000-9D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59.xml><?xml version="1.0" encoding="utf-8"?>
<xdr:wsDr xmlns:xdr="http://schemas.openxmlformats.org/drawingml/2006/spreadsheetDrawing" xmlns:a="http://schemas.openxmlformats.org/drawingml/2006/main">
  <xdr:twoCellAnchor editAs="oneCell">
    <xdr:from>
      <xdr:col>8</xdr:col>
      <xdr:colOff>455084</xdr:colOff>
      <xdr:row>14</xdr:row>
      <xdr:rowOff>1428750</xdr:rowOff>
    </xdr:from>
    <xdr:to>
      <xdr:col>8</xdr:col>
      <xdr:colOff>939993</xdr:colOff>
      <xdr:row>14</xdr:row>
      <xdr:rowOff>1649724</xdr:rowOff>
    </xdr:to>
    <xdr:sp macro="" textlink="">
      <xdr:nvSpPr>
        <xdr:cNvPr id="2" name="2 Flecha izquierda">
          <a:extLst>
            <a:ext uri="{FF2B5EF4-FFF2-40B4-BE49-F238E27FC236}">
              <a16:creationId xmlns:a16="http://schemas.microsoft.com/office/drawing/2014/main" id="{00000000-0008-0000-9E00-000002000000}"/>
            </a:ext>
          </a:extLst>
        </xdr:cNvPr>
        <xdr:cNvSpPr>
          <a:spLocks noGrp="1"/>
        </xdr:cNvSpPr>
      </xdr:nvSpPr>
      <xdr:spPr>
        <a:xfrm>
          <a:off x="14323484" y="16167100"/>
          <a:ext cx="484909" cy="220974"/>
        </a:xfrm>
        <a:prstGeom prst="leftArrow">
          <a:avLst/>
        </a:prstGeom>
      </xdr:spPr>
      <xdr:style>
        <a:lnRef idx="3">
          <a:schemeClr val="lt1"/>
        </a:lnRef>
        <a:fillRef idx="1">
          <a:schemeClr val="dk1"/>
        </a:fillRef>
        <a:effectRef idx="1">
          <a:schemeClr val="dk1"/>
        </a:effectRef>
        <a:fontRef idx="minor">
          <a:schemeClr val="lt1"/>
        </a:fontRef>
      </xdr:style>
      <xdr:txBody>
        <a:bodyPr anchor="t"/>
        <a:lstStyle/>
        <a:p>
          <a:pPr algn="l">
            <a:buNone/>
          </a:pPr>
          <a:endParaRPr/>
        </a:p>
      </xdr:txBody>
    </xdr:sp>
    <xdr:clientData/>
  </xdr:twoCellAnchor>
  <xdr:twoCellAnchor editAs="oneCell">
    <xdr:from>
      <xdr:col>0</xdr:col>
      <xdr:colOff>846667</xdr:colOff>
      <xdr:row>0</xdr:row>
      <xdr:rowOff>101600</xdr:rowOff>
    </xdr:from>
    <xdr:to>
      <xdr:col>2</xdr:col>
      <xdr:colOff>509686</xdr:colOff>
      <xdr:row>2</xdr:row>
      <xdr:rowOff>254000</xdr:rowOff>
    </xdr:to>
    <xdr:pic>
      <xdr:nvPicPr>
        <xdr:cNvPr id="3" name="/xl/media/image545.png">
          <a:extLst>
            <a:ext uri="{FF2B5EF4-FFF2-40B4-BE49-F238E27FC236}">
              <a16:creationId xmlns:a16="http://schemas.microsoft.com/office/drawing/2014/main" id="{00000000-0008-0000-9E00-000003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6</xdr:col>
      <xdr:colOff>694761</xdr:colOff>
      <xdr:row>14</xdr:row>
      <xdr:rowOff>127001</xdr:rowOff>
    </xdr:from>
    <xdr:to>
      <xdr:col>7</xdr:col>
      <xdr:colOff>1465547</xdr:colOff>
      <xdr:row>14</xdr:row>
      <xdr:rowOff>1511305</xdr:rowOff>
    </xdr:to>
    <xdr:pic>
      <xdr:nvPicPr>
        <xdr:cNvPr id="4" name="/xl/media/image546.png">
          <a:extLst>
            <a:ext uri="{FF2B5EF4-FFF2-40B4-BE49-F238E27FC236}">
              <a16:creationId xmlns:a16="http://schemas.microsoft.com/office/drawing/2014/main" id="{00000000-0008-0000-9E00-000004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twoCellAnchor editAs="oneCell">
    <xdr:from>
      <xdr:col>2</xdr:col>
      <xdr:colOff>706966</xdr:colOff>
      <xdr:row>13</xdr:row>
      <xdr:rowOff>338466</xdr:rowOff>
    </xdr:from>
    <xdr:to>
      <xdr:col>3</xdr:col>
      <xdr:colOff>884764</xdr:colOff>
      <xdr:row>14</xdr:row>
      <xdr:rowOff>1640416</xdr:rowOff>
    </xdr:to>
    <xdr:pic>
      <xdr:nvPicPr>
        <xdr:cNvPr id="5" name="/xl/media/image547.png">
          <a:extLst>
            <a:ext uri="{FF2B5EF4-FFF2-40B4-BE49-F238E27FC236}">
              <a16:creationId xmlns:a16="http://schemas.microsoft.com/office/drawing/2014/main" id="{00000000-0008-0000-9E00-000005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twoCellAnchor>
  <xdr:twoCellAnchor editAs="oneCell">
    <xdr:from>
      <xdr:col>5</xdr:col>
      <xdr:colOff>656166</xdr:colOff>
      <xdr:row>14</xdr:row>
      <xdr:rowOff>190500</xdr:rowOff>
    </xdr:from>
    <xdr:to>
      <xdr:col>5</xdr:col>
      <xdr:colOff>2565755</xdr:colOff>
      <xdr:row>14</xdr:row>
      <xdr:rowOff>1566333</xdr:rowOff>
    </xdr:to>
    <xdr:pic>
      <xdr:nvPicPr>
        <xdr:cNvPr id="6" name="/xl/media/image548.png">
          <a:extLst>
            <a:ext uri="{FF2B5EF4-FFF2-40B4-BE49-F238E27FC236}">
              <a16:creationId xmlns:a16="http://schemas.microsoft.com/office/drawing/2014/main" id="{00000000-0008-0000-9E00-000006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twoCellAnchor>
</xdr:wsDr>
</file>

<file path=xl/drawings/drawing160.xml><?xml version="1.0" encoding="utf-8"?>
<xdr:wsDr xmlns:xdr="http://schemas.openxmlformats.org/drawingml/2006/spreadsheetDrawing" xmlns:a="http://schemas.openxmlformats.org/drawingml/2006/main">
  <xdr:twoCellAnchor editAs="oneCell">
    <xdr:from>
      <xdr:col>0</xdr:col>
      <xdr:colOff>85725</xdr:colOff>
      <xdr:row>0</xdr:row>
      <xdr:rowOff>59910</xdr:rowOff>
    </xdr:from>
    <xdr:to>
      <xdr:col>0</xdr:col>
      <xdr:colOff>990600</xdr:colOff>
      <xdr:row>2</xdr:row>
      <xdr:rowOff>101957</xdr:rowOff>
    </xdr:to>
    <xdr:pic>
      <xdr:nvPicPr>
        <xdr:cNvPr id="2" name="/xl/media/image549.png">
          <a:extLst>
            <a:ext uri="{FF2B5EF4-FFF2-40B4-BE49-F238E27FC236}">
              <a16:creationId xmlns:a16="http://schemas.microsoft.com/office/drawing/2014/main" id="{00000000-0008-0000-9F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161.xml><?xml version="1.0" encoding="utf-8"?>
<xdr:wsDr xmlns:xdr="http://schemas.openxmlformats.org/drawingml/2006/spreadsheetDrawing" xmlns:a="http://schemas.openxmlformats.org/drawingml/2006/main">
  <xdr:twoCellAnchor editAs="oneCell">
    <xdr:from>
      <xdr:col>6</xdr:col>
      <xdr:colOff>298945</xdr:colOff>
      <xdr:row>7</xdr:row>
      <xdr:rowOff>251451</xdr:rowOff>
    </xdr:from>
    <xdr:to>
      <xdr:col>7</xdr:col>
      <xdr:colOff>211422</xdr:colOff>
      <xdr:row>7</xdr:row>
      <xdr:rowOff>1069786</xdr:rowOff>
    </xdr:to>
    <xdr:pic>
      <xdr:nvPicPr>
        <xdr:cNvPr id="2" name="/xl/media/image518.png">
          <a:extLst>
            <a:ext uri="{FF2B5EF4-FFF2-40B4-BE49-F238E27FC236}">
              <a16:creationId xmlns:a16="http://schemas.microsoft.com/office/drawing/2014/main" id="{AE211D7E-E4CB-424C-A978-DB72F933F354}"/>
            </a:ext>
          </a:extLst>
        </xdr:cNvPr>
        <xdr:cNvPicPr>
          <a:picLocks noChangeAspect="1"/>
        </xdr:cNvPicPr>
      </xdr:nvPicPr>
      <xdr:blipFill>
        <a:blip xmlns:r="http://schemas.openxmlformats.org/officeDocument/2006/relationships" r:embed="rId1"/>
        <a:stretch>
          <a:fillRect/>
        </a:stretch>
      </xdr:blipFill>
      <xdr:spPr>
        <a:xfrm>
          <a:off x="11138395" y="2975601"/>
          <a:ext cx="1756517" cy="818335"/>
        </a:xfrm>
        <a:prstGeom prst="rect">
          <a:avLst/>
        </a:prstGeom>
      </xdr:spPr>
    </xdr:pic>
    <xdr:clientData/>
  </xdr:twoCellAnchor>
  <xdr:twoCellAnchor editAs="oneCell">
    <xdr:from>
      <xdr:col>1</xdr:col>
      <xdr:colOff>811530</xdr:colOff>
      <xdr:row>7</xdr:row>
      <xdr:rowOff>207645</xdr:rowOff>
    </xdr:from>
    <xdr:to>
      <xdr:col>3</xdr:col>
      <xdr:colOff>17989</xdr:colOff>
      <xdr:row>8</xdr:row>
      <xdr:rowOff>209328</xdr:rowOff>
    </xdr:to>
    <xdr:pic>
      <xdr:nvPicPr>
        <xdr:cNvPr id="3" name="/xl/media/image519.png">
          <a:extLst>
            <a:ext uri="{FF2B5EF4-FFF2-40B4-BE49-F238E27FC236}">
              <a16:creationId xmlns:a16="http://schemas.microsoft.com/office/drawing/2014/main" id="{CD39F575-60D1-48BB-9C3D-20C51D1FA30E}"/>
            </a:ext>
          </a:extLst>
        </xdr:cNvPr>
        <xdr:cNvPicPr>
          <a:picLocks noChangeAspect="1"/>
        </xdr:cNvPicPr>
      </xdr:nvPicPr>
      <xdr:blipFill>
        <a:blip xmlns:r="http://schemas.openxmlformats.org/officeDocument/2006/relationships" r:embed="rId2"/>
        <a:stretch>
          <a:fillRect/>
        </a:stretch>
      </xdr:blipFill>
      <xdr:spPr>
        <a:xfrm>
          <a:off x="1906905" y="2931795"/>
          <a:ext cx="1820119" cy="1091343"/>
        </a:xfrm>
        <a:prstGeom prst="rect">
          <a:avLst/>
        </a:prstGeom>
      </xdr:spPr>
    </xdr:pic>
    <xdr:clientData/>
  </xdr:twoCellAnchor>
  <xdr:twoCellAnchor editAs="oneCell">
    <xdr:from>
      <xdr:col>5</xdr:col>
      <xdr:colOff>401322</xdr:colOff>
      <xdr:row>7</xdr:row>
      <xdr:rowOff>107727</xdr:rowOff>
    </xdr:from>
    <xdr:to>
      <xdr:col>5</xdr:col>
      <xdr:colOff>2307101</xdr:colOff>
      <xdr:row>8</xdr:row>
      <xdr:rowOff>36476</xdr:rowOff>
    </xdr:to>
    <xdr:pic>
      <xdr:nvPicPr>
        <xdr:cNvPr id="4" name="/xl/media/image520.png">
          <a:extLst>
            <a:ext uri="{FF2B5EF4-FFF2-40B4-BE49-F238E27FC236}">
              <a16:creationId xmlns:a16="http://schemas.microsoft.com/office/drawing/2014/main" id="{246C4E84-5FDF-4098-90B3-B400A7D4580F}"/>
            </a:ext>
          </a:extLst>
        </xdr:cNvPr>
        <xdr:cNvPicPr>
          <a:picLocks noChangeAspect="1"/>
        </xdr:cNvPicPr>
      </xdr:nvPicPr>
      <xdr:blipFill>
        <a:blip xmlns:r="http://schemas.openxmlformats.org/officeDocument/2006/relationships" r:embed="rId3"/>
        <a:stretch>
          <a:fillRect/>
        </a:stretch>
      </xdr:blipFill>
      <xdr:spPr>
        <a:xfrm>
          <a:off x="7535547" y="2831877"/>
          <a:ext cx="1909589" cy="1014599"/>
        </a:xfrm>
        <a:prstGeom prst="rect">
          <a:avLst/>
        </a:prstGeom>
      </xdr:spPr>
    </xdr:pic>
    <xdr:clientData/>
  </xdr:twoCellAnchor>
</xdr:wsDr>
</file>

<file path=xl/drawings/drawing162.xml><?xml version="1.0" encoding="utf-8"?>
<xdr:wsDr xmlns:xdr="http://schemas.openxmlformats.org/drawingml/2006/spreadsheetDrawing" xmlns:a="http://schemas.openxmlformats.org/drawingml/2006/main">
  <xdr:twoCellAnchor editAs="oneCell">
    <xdr:from>
      <xdr:col>6</xdr:col>
      <xdr:colOff>340855</xdr:colOff>
      <xdr:row>6</xdr:row>
      <xdr:rowOff>118101</xdr:rowOff>
    </xdr:from>
    <xdr:to>
      <xdr:col>7</xdr:col>
      <xdr:colOff>247617</xdr:colOff>
      <xdr:row>7</xdr:row>
      <xdr:rowOff>168721</xdr:rowOff>
    </xdr:to>
    <xdr:pic>
      <xdr:nvPicPr>
        <xdr:cNvPr id="2" name="/xl/media/image518.png">
          <a:extLst>
            <a:ext uri="{FF2B5EF4-FFF2-40B4-BE49-F238E27FC236}">
              <a16:creationId xmlns:a16="http://schemas.microsoft.com/office/drawing/2014/main" id="{B5D88538-AA66-4FAF-B646-B8B413BCE0D9}"/>
            </a:ext>
          </a:extLst>
        </xdr:cNvPr>
        <xdr:cNvPicPr>
          <a:picLocks noChangeAspect="1"/>
        </xdr:cNvPicPr>
      </xdr:nvPicPr>
      <xdr:blipFill>
        <a:blip xmlns:r="http://schemas.openxmlformats.org/officeDocument/2006/relationships" r:embed="rId1"/>
        <a:stretch>
          <a:fillRect/>
        </a:stretch>
      </xdr:blipFill>
      <xdr:spPr>
        <a:xfrm>
          <a:off x="11180305" y="2670801"/>
          <a:ext cx="1758422" cy="827860"/>
        </a:xfrm>
        <a:prstGeom prst="rect">
          <a:avLst/>
        </a:prstGeom>
      </xdr:spPr>
    </xdr:pic>
    <xdr:clientData/>
  </xdr:twoCellAnchor>
  <xdr:twoCellAnchor editAs="oneCell">
    <xdr:from>
      <xdr:col>2</xdr:col>
      <xdr:colOff>123825</xdr:colOff>
      <xdr:row>5</xdr:row>
      <xdr:rowOff>923925</xdr:rowOff>
    </xdr:from>
    <xdr:to>
      <xdr:col>3</xdr:col>
      <xdr:colOff>288499</xdr:colOff>
      <xdr:row>8</xdr:row>
      <xdr:rowOff>1683</xdr:rowOff>
    </xdr:to>
    <xdr:pic>
      <xdr:nvPicPr>
        <xdr:cNvPr id="3" name="/xl/media/image519.png">
          <a:extLst>
            <a:ext uri="{FF2B5EF4-FFF2-40B4-BE49-F238E27FC236}">
              <a16:creationId xmlns:a16="http://schemas.microsoft.com/office/drawing/2014/main" id="{4532CBF6-BB38-4975-B523-35EB2DE23E89}"/>
            </a:ext>
          </a:extLst>
        </xdr:cNvPr>
        <xdr:cNvPicPr>
          <a:picLocks noChangeAspect="1"/>
        </xdr:cNvPicPr>
      </xdr:nvPicPr>
      <xdr:blipFill>
        <a:blip xmlns:r="http://schemas.openxmlformats.org/officeDocument/2006/relationships" r:embed="rId2"/>
        <a:stretch>
          <a:fillRect/>
        </a:stretch>
      </xdr:blipFill>
      <xdr:spPr>
        <a:xfrm>
          <a:off x="2181225" y="2409825"/>
          <a:ext cx="1816309" cy="1093248"/>
        </a:xfrm>
        <a:prstGeom prst="rect">
          <a:avLst/>
        </a:prstGeom>
      </xdr:spPr>
    </xdr:pic>
    <xdr:clientData/>
  </xdr:twoCellAnchor>
  <xdr:twoCellAnchor editAs="oneCell">
    <xdr:from>
      <xdr:col>5</xdr:col>
      <xdr:colOff>974727</xdr:colOff>
      <xdr:row>6</xdr:row>
      <xdr:rowOff>31527</xdr:rowOff>
    </xdr:from>
    <xdr:to>
      <xdr:col>5</xdr:col>
      <xdr:colOff>2886221</xdr:colOff>
      <xdr:row>8</xdr:row>
      <xdr:rowOff>91721</xdr:rowOff>
    </xdr:to>
    <xdr:pic>
      <xdr:nvPicPr>
        <xdr:cNvPr id="4" name="/xl/media/image520.png">
          <a:extLst>
            <a:ext uri="{FF2B5EF4-FFF2-40B4-BE49-F238E27FC236}">
              <a16:creationId xmlns:a16="http://schemas.microsoft.com/office/drawing/2014/main" id="{6B2FBC1E-7B72-48B3-9CEF-6C85309F19F2}"/>
            </a:ext>
          </a:extLst>
        </xdr:cNvPr>
        <xdr:cNvPicPr>
          <a:picLocks noChangeAspect="1"/>
        </xdr:cNvPicPr>
      </xdr:nvPicPr>
      <xdr:blipFill>
        <a:blip xmlns:r="http://schemas.openxmlformats.org/officeDocument/2006/relationships" r:embed="rId3"/>
        <a:stretch>
          <a:fillRect/>
        </a:stretch>
      </xdr:blipFill>
      <xdr:spPr>
        <a:xfrm>
          <a:off x="8108952" y="2584227"/>
          <a:ext cx="1913399" cy="1016504"/>
        </a:xfrm>
        <a:prstGeom prst="rect">
          <a:avLst/>
        </a:prstGeom>
      </xdr:spPr>
    </xdr:pic>
    <xdr:clientData/>
  </xdr:twoCellAnchor>
</xdr:wsDr>
</file>

<file path=xl/drawings/drawing163.xml><?xml version="1.0" encoding="utf-8"?>
<xdr:wsDr xmlns:xdr="http://schemas.openxmlformats.org/drawingml/2006/spreadsheetDrawing" xmlns:a="http://schemas.openxmlformats.org/drawingml/2006/main">
  <xdr:twoCellAnchor editAs="oneCell">
    <xdr:from>
      <xdr:col>6</xdr:col>
      <xdr:colOff>102730</xdr:colOff>
      <xdr:row>6</xdr:row>
      <xdr:rowOff>131436</xdr:rowOff>
    </xdr:from>
    <xdr:to>
      <xdr:col>7</xdr:col>
      <xdr:colOff>13302</xdr:colOff>
      <xdr:row>7</xdr:row>
      <xdr:rowOff>782131</xdr:rowOff>
    </xdr:to>
    <xdr:pic>
      <xdr:nvPicPr>
        <xdr:cNvPr id="2" name="/xl/media/image518.png">
          <a:extLst>
            <a:ext uri="{FF2B5EF4-FFF2-40B4-BE49-F238E27FC236}">
              <a16:creationId xmlns:a16="http://schemas.microsoft.com/office/drawing/2014/main" id="{3E32215C-419A-421B-AE92-773C1907E7CE}"/>
            </a:ext>
          </a:extLst>
        </xdr:cNvPr>
        <xdr:cNvPicPr>
          <a:picLocks noChangeAspect="1"/>
        </xdr:cNvPicPr>
      </xdr:nvPicPr>
      <xdr:blipFill>
        <a:blip xmlns:r="http://schemas.openxmlformats.org/officeDocument/2006/relationships" r:embed="rId1"/>
        <a:stretch>
          <a:fillRect/>
        </a:stretch>
      </xdr:blipFill>
      <xdr:spPr>
        <a:xfrm>
          <a:off x="10942180" y="2684136"/>
          <a:ext cx="1756517" cy="818335"/>
        </a:xfrm>
        <a:prstGeom prst="rect">
          <a:avLst/>
        </a:prstGeom>
      </xdr:spPr>
    </xdr:pic>
    <xdr:clientData/>
  </xdr:twoCellAnchor>
  <xdr:twoCellAnchor editAs="oneCell">
    <xdr:from>
      <xdr:col>1</xdr:col>
      <xdr:colOff>960120</xdr:colOff>
      <xdr:row>5</xdr:row>
      <xdr:rowOff>1021080</xdr:rowOff>
    </xdr:from>
    <xdr:to>
      <xdr:col>3</xdr:col>
      <xdr:colOff>168484</xdr:colOff>
      <xdr:row>7</xdr:row>
      <xdr:rowOff>879888</xdr:rowOff>
    </xdr:to>
    <xdr:pic>
      <xdr:nvPicPr>
        <xdr:cNvPr id="3" name="/xl/media/image519.png">
          <a:extLst>
            <a:ext uri="{FF2B5EF4-FFF2-40B4-BE49-F238E27FC236}">
              <a16:creationId xmlns:a16="http://schemas.microsoft.com/office/drawing/2014/main" id="{59078588-0CEB-44F1-991C-7F74DDC4BB6E}"/>
            </a:ext>
          </a:extLst>
        </xdr:cNvPr>
        <xdr:cNvPicPr>
          <a:picLocks noChangeAspect="1"/>
        </xdr:cNvPicPr>
      </xdr:nvPicPr>
      <xdr:blipFill>
        <a:blip xmlns:r="http://schemas.openxmlformats.org/officeDocument/2006/relationships" r:embed="rId2"/>
        <a:stretch>
          <a:fillRect/>
        </a:stretch>
      </xdr:blipFill>
      <xdr:spPr>
        <a:xfrm>
          <a:off x="2055495" y="2506980"/>
          <a:ext cx="1822024" cy="1097058"/>
        </a:xfrm>
        <a:prstGeom prst="rect">
          <a:avLst/>
        </a:prstGeom>
      </xdr:spPr>
    </xdr:pic>
    <xdr:clientData/>
  </xdr:twoCellAnchor>
  <xdr:twoCellAnchor editAs="oneCell">
    <xdr:from>
      <xdr:col>5</xdr:col>
      <xdr:colOff>727077</xdr:colOff>
      <xdr:row>6</xdr:row>
      <xdr:rowOff>124872</xdr:rowOff>
    </xdr:from>
    <xdr:to>
      <xdr:col>5</xdr:col>
      <xdr:colOff>2636666</xdr:colOff>
      <xdr:row>8</xdr:row>
      <xdr:rowOff>74576</xdr:rowOff>
    </xdr:to>
    <xdr:pic>
      <xdr:nvPicPr>
        <xdr:cNvPr id="4" name="/xl/media/image520.png">
          <a:extLst>
            <a:ext uri="{FF2B5EF4-FFF2-40B4-BE49-F238E27FC236}">
              <a16:creationId xmlns:a16="http://schemas.microsoft.com/office/drawing/2014/main" id="{32AC2656-9CE8-4383-883C-9643BFF75BFB}"/>
            </a:ext>
          </a:extLst>
        </xdr:cNvPr>
        <xdr:cNvPicPr>
          <a:picLocks noChangeAspect="1"/>
        </xdr:cNvPicPr>
      </xdr:nvPicPr>
      <xdr:blipFill>
        <a:blip xmlns:r="http://schemas.openxmlformats.org/officeDocument/2006/relationships" r:embed="rId3"/>
        <a:stretch>
          <a:fillRect/>
        </a:stretch>
      </xdr:blipFill>
      <xdr:spPr>
        <a:xfrm>
          <a:off x="7861302" y="2677572"/>
          <a:ext cx="1907684" cy="1016504"/>
        </a:xfrm>
        <a:prstGeom prst="rect">
          <a:avLst/>
        </a:prstGeom>
      </xdr:spPr>
    </xdr:pic>
    <xdr:clientData/>
  </xdr:twoCellAnchor>
</xdr:wsDr>
</file>

<file path=xl/drawings/drawing164.xml><?xml version="1.0" encoding="utf-8"?>
<xdr:wsDr xmlns:xdr="http://schemas.openxmlformats.org/drawingml/2006/spreadsheetDrawing" xmlns:a="http://schemas.openxmlformats.org/drawingml/2006/main">
  <xdr:twoCellAnchor editAs="oneCell">
    <xdr:from>
      <xdr:col>6</xdr:col>
      <xdr:colOff>55105</xdr:colOff>
      <xdr:row>8</xdr:row>
      <xdr:rowOff>525771</xdr:rowOff>
    </xdr:from>
    <xdr:to>
      <xdr:col>6</xdr:col>
      <xdr:colOff>1813527</xdr:colOff>
      <xdr:row>8</xdr:row>
      <xdr:rowOff>1351726</xdr:rowOff>
    </xdr:to>
    <xdr:pic>
      <xdr:nvPicPr>
        <xdr:cNvPr id="2" name="/xl/media/image518.png">
          <a:extLst>
            <a:ext uri="{FF2B5EF4-FFF2-40B4-BE49-F238E27FC236}">
              <a16:creationId xmlns:a16="http://schemas.microsoft.com/office/drawing/2014/main" id="{5BB1C4DB-7D02-4A7D-8605-D5A52FBA677A}"/>
            </a:ext>
          </a:extLst>
        </xdr:cNvPr>
        <xdr:cNvPicPr>
          <a:picLocks noChangeAspect="1"/>
        </xdr:cNvPicPr>
      </xdr:nvPicPr>
      <xdr:blipFill>
        <a:blip xmlns:r="http://schemas.openxmlformats.org/officeDocument/2006/relationships" r:embed="rId1"/>
        <a:stretch>
          <a:fillRect/>
        </a:stretch>
      </xdr:blipFill>
      <xdr:spPr>
        <a:xfrm>
          <a:off x="10894555" y="4316721"/>
          <a:ext cx="1754612" cy="829765"/>
        </a:xfrm>
        <a:prstGeom prst="rect">
          <a:avLst/>
        </a:prstGeom>
      </xdr:spPr>
    </xdr:pic>
    <xdr:clientData/>
  </xdr:twoCellAnchor>
  <xdr:twoCellAnchor editAs="oneCell">
    <xdr:from>
      <xdr:col>1</xdr:col>
      <xdr:colOff>868680</xdr:colOff>
      <xdr:row>8</xdr:row>
      <xdr:rowOff>85725</xdr:rowOff>
    </xdr:from>
    <xdr:to>
      <xdr:col>3</xdr:col>
      <xdr:colOff>63709</xdr:colOff>
      <xdr:row>8</xdr:row>
      <xdr:rowOff>1182783</xdr:rowOff>
    </xdr:to>
    <xdr:pic>
      <xdr:nvPicPr>
        <xdr:cNvPr id="3" name="/xl/media/image519.png">
          <a:extLst>
            <a:ext uri="{FF2B5EF4-FFF2-40B4-BE49-F238E27FC236}">
              <a16:creationId xmlns:a16="http://schemas.microsoft.com/office/drawing/2014/main" id="{65C4B967-FBE9-4315-8BAE-32008359A7B3}"/>
            </a:ext>
          </a:extLst>
        </xdr:cNvPr>
        <xdr:cNvPicPr>
          <a:picLocks noChangeAspect="1"/>
        </xdr:cNvPicPr>
      </xdr:nvPicPr>
      <xdr:blipFill>
        <a:blip xmlns:r="http://schemas.openxmlformats.org/officeDocument/2006/relationships" r:embed="rId2"/>
        <a:stretch>
          <a:fillRect/>
        </a:stretch>
      </xdr:blipFill>
      <xdr:spPr>
        <a:xfrm>
          <a:off x="1964055" y="3876675"/>
          <a:ext cx="1806784" cy="1097058"/>
        </a:xfrm>
        <a:prstGeom prst="rect">
          <a:avLst/>
        </a:prstGeom>
      </xdr:spPr>
    </xdr:pic>
    <xdr:clientData/>
  </xdr:twoCellAnchor>
  <xdr:twoCellAnchor editAs="oneCell">
    <xdr:from>
      <xdr:col>5</xdr:col>
      <xdr:colOff>936627</xdr:colOff>
      <xdr:row>8</xdr:row>
      <xdr:rowOff>305847</xdr:rowOff>
    </xdr:from>
    <xdr:to>
      <xdr:col>5</xdr:col>
      <xdr:colOff>2844311</xdr:colOff>
      <xdr:row>8</xdr:row>
      <xdr:rowOff>1329971</xdr:rowOff>
    </xdr:to>
    <xdr:pic>
      <xdr:nvPicPr>
        <xdr:cNvPr id="4" name="/xl/media/image520.png">
          <a:extLst>
            <a:ext uri="{FF2B5EF4-FFF2-40B4-BE49-F238E27FC236}">
              <a16:creationId xmlns:a16="http://schemas.microsoft.com/office/drawing/2014/main" id="{B023193D-F528-4F54-BD61-4263EE1667BD}"/>
            </a:ext>
          </a:extLst>
        </xdr:cNvPr>
        <xdr:cNvPicPr>
          <a:picLocks noChangeAspect="1"/>
        </xdr:cNvPicPr>
      </xdr:nvPicPr>
      <xdr:blipFill>
        <a:blip xmlns:r="http://schemas.openxmlformats.org/officeDocument/2006/relationships" r:embed="rId3"/>
        <a:stretch>
          <a:fillRect/>
        </a:stretch>
      </xdr:blipFill>
      <xdr:spPr>
        <a:xfrm>
          <a:off x="8070852" y="4096797"/>
          <a:ext cx="1909589" cy="1024124"/>
        </a:xfrm>
        <a:prstGeom prst="rect">
          <a:avLst/>
        </a:prstGeom>
      </xdr:spPr>
    </xdr:pic>
    <xdr:clientData/>
  </xdr:twoCellAnchor>
</xdr:wsDr>
</file>

<file path=xl/drawings/drawing165.xml><?xml version="1.0" encoding="utf-8"?>
<xdr:wsDr xmlns:xdr="http://schemas.openxmlformats.org/drawingml/2006/spreadsheetDrawing" xmlns:a="http://schemas.openxmlformats.org/drawingml/2006/main">
  <xdr:twoCellAnchor editAs="oneCell">
    <xdr:from>
      <xdr:col>6</xdr:col>
      <xdr:colOff>152260</xdr:colOff>
      <xdr:row>7</xdr:row>
      <xdr:rowOff>592446</xdr:rowOff>
    </xdr:from>
    <xdr:to>
      <xdr:col>7</xdr:col>
      <xdr:colOff>55212</xdr:colOff>
      <xdr:row>7</xdr:row>
      <xdr:rowOff>1418401</xdr:rowOff>
    </xdr:to>
    <xdr:pic>
      <xdr:nvPicPr>
        <xdr:cNvPr id="2" name="/xl/media/image518.png">
          <a:extLst>
            <a:ext uri="{FF2B5EF4-FFF2-40B4-BE49-F238E27FC236}">
              <a16:creationId xmlns:a16="http://schemas.microsoft.com/office/drawing/2014/main" id="{A9EABD08-5E00-446F-AF04-D3EB40B04633}"/>
            </a:ext>
          </a:extLst>
        </xdr:cNvPr>
        <xdr:cNvPicPr>
          <a:picLocks noChangeAspect="1"/>
        </xdr:cNvPicPr>
      </xdr:nvPicPr>
      <xdr:blipFill>
        <a:blip xmlns:r="http://schemas.openxmlformats.org/officeDocument/2006/relationships" r:embed="rId1"/>
        <a:stretch>
          <a:fillRect/>
        </a:stretch>
      </xdr:blipFill>
      <xdr:spPr>
        <a:xfrm>
          <a:off x="10991710" y="3316596"/>
          <a:ext cx="1754612" cy="824050"/>
        </a:xfrm>
        <a:prstGeom prst="rect">
          <a:avLst/>
        </a:prstGeom>
      </xdr:spPr>
    </xdr:pic>
    <xdr:clientData/>
  </xdr:twoCellAnchor>
  <xdr:twoCellAnchor editAs="oneCell">
    <xdr:from>
      <xdr:col>1</xdr:col>
      <xdr:colOff>935355</xdr:colOff>
      <xdr:row>7</xdr:row>
      <xdr:rowOff>560070</xdr:rowOff>
    </xdr:from>
    <xdr:to>
      <xdr:col>3</xdr:col>
      <xdr:colOff>136099</xdr:colOff>
      <xdr:row>8</xdr:row>
      <xdr:rowOff>142653</xdr:rowOff>
    </xdr:to>
    <xdr:pic>
      <xdr:nvPicPr>
        <xdr:cNvPr id="3" name="/xl/media/image519.png">
          <a:extLst>
            <a:ext uri="{FF2B5EF4-FFF2-40B4-BE49-F238E27FC236}">
              <a16:creationId xmlns:a16="http://schemas.microsoft.com/office/drawing/2014/main" id="{1B0FC7BD-0D9B-4410-B128-4E1ED1FDFD38}"/>
            </a:ext>
          </a:extLst>
        </xdr:cNvPr>
        <xdr:cNvPicPr>
          <a:picLocks noChangeAspect="1"/>
        </xdr:cNvPicPr>
      </xdr:nvPicPr>
      <xdr:blipFill>
        <a:blip xmlns:r="http://schemas.openxmlformats.org/officeDocument/2006/relationships" r:embed="rId2"/>
        <a:stretch>
          <a:fillRect/>
        </a:stretch>
      </xdr:blipFill>
      <xdr:spPr>
        <a:xfrm>
          <a:off x="2030730" y="3284220"/>
          <a:ext cx="1806784" cy="1089438"/>
        </a:xfrm>
        <a:prstGeom prst="rect">
          <a:avLst/>
        </a:prstGeom>
      </xdr:spPr>
    </xdr:pic>
    <xdr:clientData/>
  </xdr:twoCellAnchor>
  <xdr:twoCellAnchor editAs="oneCell">
    <xdr:from>
      <xdr:col>5</xdr:col>
      <xdr:colOff>988062</xdr:colOff>
      <xdr:row>7</xdr:row>
      <xdr:rowOff>420147</xdr:rowOff>
    </xdr:from>
    <xdr:to>
      <xdr:col>5</xdr:col>
      <xdr:colOff>2907176</xdr:colOff>
      <xdr:row>7</xdr:row>
      <xdr:rowOff>1434746</xdr:rowOff>
    </xdr:to>
    <xdr:pic>
      <xdr:nvPicPr>
        <xdr:cNvPr id="4" name="/xl/media/image520.png">
          <a:extLst>
            <a:ext uri="{FF2B5EF4-FFF2-40B4-BE49-F238E27FC236}">
              <a16:creationId xmlns:a16="http://schemas.microsoft.com/office/drawing/2014/main" id="{66A3DBB5-9822-4AB1-9C3B-4909DE62C11A}"/>
            </a:ext>
          </a:extLst>
        </xdr:cNvPr>
        <xdr:cNvPicPr>
          <a:picLocks noChangeAspect="1"/>
        </xdr:cNvPicPr>
      </xdr:nvPicPr>
      <xdr:blipFill>
        <a:blip xmlns:r="http://schemas.openxmlformats.org/officeDocument/2006/relationships" r:embed="rId3"/>
        <a:stretch>
          <a:fillRect/>
        </a:stretch>
      </xdr:blipFill>
      <xdr:spPr>
        <a:xfrm>
          <a:off x="8122287" y="3144297"/>
          <a:ext cx="1917209" cy="1016504"/>
        </a:xfrm>
        <a:prstGeom prst="rect">
          <a:avLst/>
        </a:prstGeom>
      </xdr:spPr>
    </xdr:pic>
    <xdr:clientData/>
  </xdr:twoCellAnchor>
</xdr:wsDr>
</file>

<file path=xl/drawings/drawing166.xml><?xml version="1.0" encoding="utf-8"?>
<xdr:wsDr xmlns:xdr="http://schemas.openxmlformats.org/drawingml/2006/spreadsheetDrawing" xmlns:a="http://schemas.openxmlformats.org/drawingml/2006/main">
  <xdr:twoCellAnchor editAs="oneCell">
    <xdr:from>
      <xdr:col>6</xdr:col>
      <xdr:colOff>190360</xdr:colOff>
      <xdr:row>7</xdr:row>
      <xdr:rowOff>630546</xdr:rowOff>
    </xdr:from>
    <xdr:to>
      <xdr:col>7</xdr:col>
      <xdr:colOff>99027</xdr:colOff>
      <xdr:row>7</xdr:row>
      <xdr:rowOff>1458406</xdr:rowOff>
    </xdr:to>
    <xdr:pic>
      <xdr:nvPicPr>
        <xdr:cNvPr id="2" name="/xl/media/image518.png">
          <a:extLst>
            <a:ext uri="{FF2B5EF4-FFF2-40B4-BE49-F238E27FC236}">
              <a16:creationId xmlns:a16="http://schemas.microsoft.com/office/drawing/2014/main" id="{75058784-FEDC-4F42-8C9C-5A3AC102B938}"/>
            </a:ext>
          </a:extLst>
        </xdr:cNvPr>
        <xdr:cNvPicPr>
          <a:picLocks noChangeAspect="1"/>
        </xdr:cNvPicPr>
      </xdr:nvPicPr>
      <xdr:blipFill>
        <a:blip xmlns:r="http://schemas.openxmlformats.org/officeDocument/2006/relationships" r:embed="rId1"/>
        <a:stretch>
          <a:fillRect/>
        </a:stretch>
      </xdr:blipFill>
      <xdr:spPr>
        <a:xfrm>
          <a:off x="11029810" y="3354696"/>
          <a:ext cx="1752707" cy="825955"/>
        </a:xfrm>
        <a:prstGeom prst="rect">
          <a:avLst/>
        </a:prstGeom>
      </xdr:spPr>
    </xdr:pic>
    <xdr:clientData/>
  </xdr:twoCellAnchor>
  <xdr:twoCellAnchor editAs="oneCell">
    <xdr:from>
      <xdr:col>1</xdr:col>
      <xdr:colOff>933450</xdr:colOff>
      <xdr:row>7</xdr:row>
      <xdr:rowOff>190500</xdr:rowOff>
    </xdr:from>
    <xdr:to>
      <xdr:col>3</xdr:col>
      <xdr:colOff>136099</xdr:colOff>
      <xdr:row>7</xdr:row>
      <xdr:rowOff>1279938</xdr:rowOff>
    </xdr:to>
    <xdr:pic>
      <xdr:nvPicPr>
        <xdr:cNvPr id="3" name="/xl/media/image519.png">
          <a:extLst>
            <a:ext uri="{FF2B5EF4-FFF2-40B4-BE49-F238E27FC236}">
              <a16:creationId xmlns:a16="http://schemas.microsoft.com/office/drawing/2014/main" id="{423C12BE-8109-48BE-882C-0CE8198EEF5B}"/>
            </a:ext>
          </a:extLst>
        </xdr:cNvPr>
        <xdr:cNvPicPr>
          <a:picLocks noChangeAspect="1"/>
        </xdr:cNvPicPr>
      </xdr:nvPicPr>
      <xdr:blipFill>
        <a:blip xmlns:r="http://schemas.openxmlformats.org/officeDocument/2006/relationships" r:embed="rId2"/>
        <a:stretch>
          <a:fillRect/>
        </a:stretch>
      </xdr:blipFill>
      <xdr:spPr>
        <a:xfrm>
          <a:off x="2028825" y="2914650"/>
          <a:ext cx="1816309" cy="1093248"/>
        </a:xfrm>
        <a:prstGeom prst="rect">
          <a:avLst/>
        </a:prstGeom>
      </xdr:spPr>
    </xdr:pic>
    <xdr:clientData/>
  </xdr:twoCellAnchor>
  <xdr:twoCellAnchor editAs="oneCell">
    <xdr:from>
      <xdr:col>5</xdr:col>
      <xdr:colOff>959487</xdr:colOff>
      <xdr:row>7</xdr:row>
      <xdr:rowOff>543972</xdr:rowOff>
    </xdr:from>
    <xdr:to>
      <xdr:col>5</xdr:col>
      <xdr:colOff>2876696</xdr:colOff>
      <xdr:row>8</xdr:row>
      <xdr:rowOff>38381</xdr:rowOff>
    </xdr:to>
    <xdr:pic>
      <xdr:nvPicPr>
        <xdr:cNvPr id="4" name="/xl/media/image520.png">
          <a:extLst>
            <a:ext uri="{FF2B5EF4-FFF2-40B4-BE49-F238E27FC236}">
              <a16:creationId xmlns:a16="http://schemas.microsoft.com/office/drawing/2014/main" id="{17BE4FB9-F762-463B-B82F-EB5E019DC1D1}"/>
            </a:ext>
          </a:extLst>
        </xdr:cNvPr>
        <xdr:cNvPicPr>
          <a:picLocks noChangeAspect="1"/>
        </xdr:cNvPicPr>
      </xdr:nvPicPr>
      <xdr:blipFill>
        <a:blip xmlns:r="http://schemas.openxmlformats.org/officeDocument/2006/relationships" r:embed="rId3"/>
        <a:stretch>
          <a:fillRect/>
        </a:stretch>
      </xdr:blipFill>
      <xdr:spPr>
        <a:xfrm>
          <a:off x="8093712" y="3268122"/>
          <a:ext cx="1913399" cy="1018409"/>
        </a:xfrm>
        <a:prstGeom prst="rect">
          <a:avLst/>
        </a:prstGeom>
      </xdr:spPr>
    </xdr:pic>
    <xdr:clientData/>
  </xdr:twoCellAnchor>
</xdr:wsDr>
</file>

<file path=xl/drawings/drawing167.xml><?xml version="1.0" encoding="utf-8"?>
<xdr:wsDr xmlns:xdr="http://schemas.openxmlformats.org/drawingml/2006/spreadsheetDrawing" xmlns:a="http://schemas.openxmlformats.org/drawingml/2006/main">
  <xdr:twoCellAnchor editAs="oneCell">
    <xdr:from>
      <xdr:col>6</xdr:col>
      <xdr:colOff>123685</xdr:colOff>
      <xdr:row>7</xdr:row>
      <xdr:rowOff>1106796</xdr:rowOff>
    </xdr:from>
    <xdr:to>
      <xdr:col>7</xdr:col>
      <xdr:colOff>26637</xdr:colOff>
      <xdr:row>7</xdr:row>
      <xdr:rowOff>1930846</xdr:rowOff>
    </xdr:to>
    <xdr:pic>
      <xdr:nvPicPr>
        <xdr:cNvPr id="2" name="/xl/media/image518.png">
          <a:extLst>
            <a:ext uri="{FF2B5EF4-FFF2-40B4-BE49-F238E27FC236}">
              <a16:creationId xmlns:a16="http://schemas.microsoft.com/office/drawing/2014/main" id="{6486320A-F0D5-45CF-A98A-C2D536BD364E}"/>
            </a:ext>
          </a:extLst>
        </xdr:cNvPr>
        <xdr:cNvPicPr>
          <a:picLocks noChangeAspect="1"/>
        </xdr:cNvPicPr>
      </xdr:nvPicPr>
      <xdr:blipFill>
        <a:blip xmlns:r="http://schemas.openxmlformats.org/officeDocument/2006/relationships" r:embed="rId1"/>
        <a:stretch>
          <a:fillRect/>
        </a:stretch>
      </xdr:blipFill>
      <xdr:spPr>
        <a:xfrm>
          <a:off x="10963135" y="3830946"/>
          <a:ext cx="1752707" cy="825955"/>
        </a:xfrm>
        <a:prstGeom prst="rect">
          <a:avLst/>
        </a:prstGeom>
      </xdr:spPr>
    </xdr:pic>
    <xdr:clientData/>
  </xdr:twoCellAnchor>
  <xdr:twoCellAnchor editAs="oneCell">
    <xdr:from>
      <xdr:col>2</xdr:col>
      <xdr:colOff>28575</xdr:colOff>
      <xdr:row>7</xdr:row>
      <xdr:rowOff>1000125</xdr:rowOff>
    </xdr:from>
    <xdr:to>
      <xdr:col>3</xdr:col>
      <xdr:colOff>198964</xdr:colOff>
      <xdr:row>7</xdr:row>
      <xdr:rowOff>2093373</xdr:rowOff>
    </xdr:to>
    <xdr:pic>
      <xdr:nvPicPr>
        <xdr:cNvPr id="3" name="/xl/media/image519.png">
          <a:extLst>
            <a:ext uri="{FF2B5EF4-FFF2-40B4-BE49-F238E27FC236}">
              <a16:creationId xmlns:a16="http://schemas.microsoft.com/office/drawing/2014/main" id="{C07564A2-414C-408F-B9CF-ACED1E93B538}"/>
            </a:ext>
          </a:extLst>
        </xdr:cNvPr>
        <xdr:cNvPicPr>
          <a:picLocks noChangeAspect="1"/>
        </xdr:cNvPicPr>
      </xdr:nvPicPr>
      <xdr:blipFill>
        <a:blip xmlns:r="http://schemas.openxmlformats.org/officeDocument/2006/relationships" r:embed="rId2"/>
        <a:stretch>
          <a:fillRect/>
        </a:stretch>
      </xdr:blipFill>
      <xdr:spPr>
        <a:xfrm>
          <a:off x="2085975" y="3724275"/>
          <a:ext cx="1816309" cy="1093248"/>
        </a:xfrm>
        <a:prstGeom prst="rect">
          <a:avLst/>
        </a:prstGeom>
      </xdr:spPr>
    </xdr:pic>
    <xdr:clientData/>
  </xdr:twoCellAnchor>
  <xdr:twoCellAnchor editAs="oneCell">
    <xdr:from>
      <xdr:col>5</xdr:col>
      <xdr:colOff>978537</xdr:colOff>
      <xdr:row>7</xdr:row>
      <xdr:rowOff>1105947</xdr:rowOff>
    </xdr:from>
    <xdr:to>
      <xdr:col>5</xdr:col>
      <xdr:colOff>2891936</xdr:colOff>
      <xdr:row>8</xdr:row>
      <xdr:rowOff>11711</xdr:rowOff>
    </xdr:to>
    <xdr:pic>
      <xdr:nvPicPr>
        <xdr:cNvPr id="4" name="/xl/media/image520.png">
          <a:extLst>
            <a:ext uri="{FF2B5EF4-FFF2-40B4-BE49-F238E27FC236}">
              <a16:creationId xmlns:a16="http://schemas.microsoft.com/office/drawing/2014/main" id="{BADECE3C-97CE-438A-86C3-5FC414962AE3}"/>
            </a:ext>
          </a:extLst>
        </xdr:cNvPr>
        <xdr:cNvPicPr>
          <a:picLocks noChangeAspect="1"/>
        </xdr:cNvPicPr>
      </xdr:nvPicPr>
      <xdr:blipFill>
        <a:blip xmlns:r="http://schemas.openxmlformats.org/officeDocument/2006/relationships" r:embed="rId3"/>
        <a:stretch>
          <a:fillRect/>
        </a:stretch>
      </xdr:blipFill>
      <xdr:spPr>
        <a:xfrm>
          <a:off x="8112762" y="3830097"/>
          <a:ext cx="1913399" cy="1018409"/>
        </a:xfrm>
        <a:prstGeom prst="rect">
          <a:avLst/>
        </a:prstGeom>
      </xdr:spPr>
    </xdr:pic>
    <xdr:clientData/>
  </xdr:twoCellAnchor>
</xdr:wsDr>
</file>

<file path=xl/drawings/drawing168.xml><?xml version="1.0" encoding="utf-8"?>
<xdr:wsDr xmlns:xdr="http://schemas.openxmlformats.org/drawingml/2006/spreadsheetDrawing" xmlns:a="http://schemas.openxmlformats.org/drawingml/2006/main">
  <xdr:twoCellAnchor editAs="oneCell">
    <xdr:from>
      <xdr:col>6</xdr:col>
      <xdr:colOff>304660</xdr:colOff>
      <xdr:row>7</xdr:row>
      <xdr:rowOff>354321</xdr:rowOff>
    </xdr:from>
    <xdr:to>
      <xdr:col>7</xdr:col>
      <xdr:colOff>207612</xdr:colOff>
      <xdr:row>7</xdr:row>
      <xdr:rowOff>1178371</xdr:rowOff>
    </xdr:to>
    <xdr:pic>
      <xdr:nvPicPr>
        <xdr:cNvPr id="2" name="/xl/media/image518.png">
          <a:extLst>
            <a:ext uri="{FF2B5EF4-FFF2-40B4-BE49-F238E27FC236}">
              <a16:creationId xmlns:a16="http://schemas.microsoft.com/office/drawing/2014/main" id="{C09D4737-F177-44FA-B016-E6BDE9578FD1}"/>
            </a:ext>
          </a:extLst>
        </xdr:cNvPr>
        <xdr:cNvPicPr>
          <a:picLocks noChangeAspect="1"/>
        </xdr:cNvPicPr>
      </xdr:nvPicPr>
      <xdr:blipFill>
        <a:blip xmlns:r="http://schemas.openxmlformats.org/officeDocument/2006/relationships" r:embed="rId1"/>
        <a:stretch>
          <a:fillRect/>
        </a:stretch>
      </xdr:blipFill>
      <xdr:spPr>
        <a:xfrm>
          <a:off x="11144110" y="3078471"/>
          <a:ext cx="1754612" cy="824050"/>
        </a:xfrm>
        <a:prstGeom prst="rect">
          <a:avLst/>
        </a:prstGeom>
      </xdr:spPr>
    </xdr:pic>
    <xdr:clientData/>
  </xdr:twoCellAnchor>
  <xdr:twoCellAnchor editAs="oneCell">
    <xdr:from>
      <xdr:col>1</xdr:col>
      <xdr:colOff>742950</xdr:colOff>
      <xdr:row>7</xdr:row>
      <xdr:rowOff>619125</xdr:rowOff>
    </xdr:from>
    <xdr:to>
      <xdr:col>2</xdr:col>
      <xdr:colOff>1601044</xdr:colOff>
      <xdr:row>8</xdr:row>
      <xdr:rowOff>55023</xdr:rowOff>
    </xdr:to>
    <xdr:pic>
      <xdr:nvPicPr>
        <xdr:cNvPr id="3" name="/xl/media/image519.png">
          <a:extLst>
            <a:ext uri="{FF2B5EF4-FFF2-40B4-BE49-F238E27FC236}">
              <a16:creationId xmlns:a16="http://schemas.microsoft.com/office/drawing/2014/main" id="{E504C56F-7B2F-47EC-8E7E-445D5DDB12AE}"/>
            </a:ext>
          </a:extLst>
        </xdr:cNvPr>
        <xdr:cNvPicPr>
          <a:picLocks noChangeAspect="1"/>
        </xdr:cNvPicPr>
      </xdr:nvPicPr>
      <xdr:blipFill>
        <a:blip xmlns:r="http://schemas.openxmlformats.org/officeDocument/2006/relationships" r:embed="rId2"/>
        <a:stretch>
          <a:fillRect/>
        </a:stretch>
      </xdr:blipFill>
      <xdr:spPr>
        <a:xfrm>
          <a:off x="1838325" y="3343275"/>
          <a:ext cx="1820119" cy="1089438"/>
        </a:xfrm>
        <a:prstGeom prst="rect">
          <a:avLst/>
        </a:prstGeom>
      </xdr:spPr>
    </xdr:pic>
    <xdr:clientData/>
  </xdr:twoCellAnchor>
  <xdr:twoCellAnchor editAs="oneCell">
    <xdr:from>
      <xdr:col>5</xdr:col>
      <xdr:colOff>1130937</xdr:colOff>
      <xdr:row>7</xdr:row>
      <xdr:rowOff>401097</xdr:rowOff>
    </xdr:from>
    <xdr:to>
      <xdr:col>5</xdr:col>
      <xdr:colOff>3048146</xdr:colOff>
      <xdr:row>7</xdr:row>
      <xdr:rowOff>1419506</xdr:rowOff>
    </xdr:to>
    <xdr:pic>
      <xdr:nvPicPr>
        <xdr:cNvPr id="4" name="/xl/media/image520.png">
          <a:extLst>
            <a:ext uri="{FF2B5EF4-FFF2-40B4-BE49-F238E27FC236}">
              <a16:creationId xmlns:a16="http://schemas.microsoft.com/office/drawing/2014/main" id="{2A60FDCD-81FC-43D9-9DBF-CD10E20B71BA}"/>
            </a:ext>
          </a:extLst>
        </xdr:cNvPr>
        <xdr:cNvPicPr>
          <a:picLocks noChangeAspect="1"/>
        </xdr:cNvPicPr>
      </xdr:nvPicPr>
      <xdr:blipFill>
        <a:blip xmlns:r="http://schemas.openxmlformats.org/officeDocument/2006/relationships" r:embed="rId3"/>
        <a:stretch>
          <a:fillRect/>
        </a:stretch>
      </xdr:blipFill>
      <xdr:spPr>
        <a:xfrm>
          <a:off x="8265162" y="3125247"/>
          <a:ext cx="1917209" cy="1016504"/>
        </a:xfrm>
        <a:prstGeom prst="rect">
          <a:avLst/>
        </a:prstGeom>
      </xdr:spPr>
    </xdr:pic>
    <xdr:clientData/>
  </xdr:twoCellAnchor>
</xdr:wsDr>
</file>

<file path=xl/drawings/drawing169.xml><?xml version="1.0" encoding="utf-8"?>
<xdr:wsDr xmlns:xdr="http://schemas.openxmlformats.org/drawingml/2006/spreadsheetDrawing" xmlns:a="http://schemas.openxmlformats.org/drawingml/2006/main">
  <xdr:twoCellAnchor editAs="oneCell">
    <xdr:from>
      <xdr:col>6</xdr:col>
      <xdr:colOff>952360</xdr:colOff>
      <xdr:row>7</xdr:row>
      <xdr:rowOff>702936</xdr:rowOff>
    </xdr:from>
    <xdr:to>
      <xdr:col>7</xdr:col>
      <xdr:colOff>857217</xdr:colOff>
      <xdr:row>7</xdr:row>
      <xdr:rowOff>1536511</xdr:rowOff>
    </xdr:to>
    <xdr:pic>
      <xdr:nvPicPr>
        <xdr:cNvPr id="2" name="/xl/media/image518.png">
          <a:extLst>
            <a:ext uri="{FF2B5EF4-FFF2-40B4-BE49-F238E27FC236}">
              <a16:creationId xmlns:a16="http://schemas.microsoft.com/office/drawing/2014/main" id="{A6087638-4A4C-41A8-90E7-22764261FCE6}"/>
            </a:ext>
          </a:extLst>
        </xdr:cNvPr>
        <xdr:cNvPicPr>
          <a:picLocks noChangeAspect="1"/>
        </xdr:cNvPicPr>
      </xdr:nvPicPr>
      <xdr:blipFill>
        <a:blip xmlns:r="http://schemas.openxmlformats.org/officeDocument/2006/relationships" r:embed="rId1"/>
        <a:stretch>
          <a:fillRect/>
        </a:stretch>
      </xdr:blipFill>
      <xdr:spPr>
        <a:xfrm>
          <a:off x="11791810" y="3427086"/>
          <a:ext cx="1752707" cy="833575"/>
        </a:xfrm>
        <a:prstGeom prst="rect">
          <a:avLst/>
        </a:prstGeom>
      </xdr:spPr>
    </xdr:pic>
    <xdr:clientData/>
  </xdr:twoCellAnchor>
  <xdr:twoCellAnchor editAs="oneCell">
    <xdr:from>
      <xdr:col>2</xdr:col>
      <xdr:colOff>47625</xdr:colOff>
      <xdr:row>7</xdr:row>
      <xdr:rowOff>409575</xdr:rowOff>
    </xdr:from>
    <xdr:to>
      <xdr:col>3</xdr:col>
      <xdr:colOff>212299</xdr:colOff>
      <xdr:row>7</xdr:row>
      <xdr:rowOff>1506633</xdr:rowOff>
    </xdr:to>
    <xdr:pic>
      <xdr:nvPicPr>
        <xdr:cNvPr id="3" name="/xl/media/image519.png">
          <a:extLst>
            <a:ext uri="{FF2B5EF4-FFF2-40B4-BE49-F238E27FC236}">
              <a16:creationId xmlns:a16="http://schemas.microsoft.com/office/drawing/2014/main" id="{9C2F58B7-8217-4832-BE9E-B4F1ACC125BD}"/>
            </a:ext>
          </a:extLst>
        </xdr:cNvPr>
        <xdr:cNvPicPr>
          <a:picLocks noChangeAspect="1"/>
        </xdr:cNvPicPr>
      </xdr:nvPicPr>
      <xdr:blipFill>
        <a:blip xmlns:r="http://schemas.openxmlformats.org/officeDocument/2006/relationships" r:embed="rId2"/>
        <a:stretch>
          <a:fillRect/>
        </a:stretch>
      </xdr:blipFill>
      <xdr:spPr>
        <a:xfrm>
          <a:off x="2105025" y="3133725"/>
          <a:ext cx="1816309" cy="1093248"/>
        </a:xfrm>
        <a:prstGeom prst="rect">
          <a:avLst/>
        </a:prstGeom>
      </xdr:spPr>
    </xdr:pic>
    <xdr:clientData/>
  </xdr:twoCellAnchor>
  <xdr:twoCellAnchor editAs="oneCell">
    <xdr:from>
      <xdr:col>5</xdr:col>
      <xdr:colOff>313692</xdr:colOff>
      <xdr:row>7</xdr:row>
      <xdr:rowOff>759237</xdr:rowOff>
    </xdr:from>
    <xdr:to>
      <xdr:col>5</xdr:col>
      <xdr:colOff>2225186</xdr:colOff>
      <xdr:row>8</xdr:row>
      <xdr:rowOff>152681</xdr:rowOff>
    </xdr:to>
    <xdr:pic>
      <xdr:nvPicPr>
        <xdr:cNvPr id="4" name="/xl/media/image520.png">
          <a:extLst>
            <a:ext uri="{FF2B5EF4-FFF2-40B4-BE49-F238E27FC236}">
              <a16:creationId xmlns:a16="http://schemas.microsoft.com/office/drawing/2014/main" id="{230EEC97-95E7-46FD-A4EE-0B47E7A0D6E4}"/>
            </a:ext>
          </a:extLst>
        </xdr:cNvPr>
        <xdr:cNvPicPr>
          <a:picLocks noChangeAspect="1"/>
        </xdr:cNvPicPr>
      </xdr:nvPicPr>
      <xdr:blipFill>
        <a:blip xmlns:r="http://schemas.openxmlformats.org/officeDocument/2006/relationships" r:embed="rId3"/>
        <a:stretch>
          <a:fillRect/>
        </a:stretch>
      </xdr:blipFill>
      <xdr:spPr>
        <a:xfrm>
          <a:off x="7447917" y="3483387"/>
          <a:ext cx="1911494" cy="1012694"/>
        </a:xfrm>
        <a:prstGeom prst="rect">
          <a:avLst/>
        </a:prstGeom>
      </xdr:spPr>
    </xdr:pic>
    <xdr:clientData/>
  </xdr:twoCellAnchor>
</xdr:wsDr>
</file>

<file path=xl/drawings/drawing170.xml><?xml version="1.0" encoding="utf-8"?>
<xdr:wsDr xmlns:xdr="http://schemas.openxmlformats.org/drawingml/2006/spreadsheetDrawing" xmlns:a="http://schemas.openxmlformats.org/drawingml/2006/main">
  <xdr:twoCellAnchor editAs="oneCell">
    <xdr:from>
      <xdr:col>7</xdr:col>
      <xdr:colOff>687565</xdr:colOff>
      <xdr:row>9</xdr:row>
      <xdr:rowOff>506721</xdr:rowOff>
    </xdr:from>
    <xdr:to>
      <xdr:col>8</xdr:col>
      <xdr:colOff>1543017</xdr:colOff>
      <xdr:row>9</xdr:row>
      <xdr:rowOff>1332676</xdr:rowOff>
    </xdr:to>
    <xdr:pic>
      <xdr:nvPicPr>
        <xdr:cNvPr id="2" name="/xl/media/image518.png">
          <a:extLst>
            <a:ext uri="{FF2B5EF4-FFF2-40B4-BE49-F238E27FC236}">
              <a16:creationId xmlns:a16="http://schemas.microsoft.com/office/drawing/2014/main" id="{543FDCD8-DB5B-4FDA-966F-7F61716ADDA3}"/>
            </a:ext>
          </a:extLst>
        </xdr:cNvPr>
        <xdr:cNvPicPr>
          <a:picLocks noChangeAspect="1"/>
        </xdr:cNvPicPr>
      </xdr:nvPicPr>
      <xdr:blipFill>
        <a:blip xmlns:r="http://schemas.openxmlformats.org/officeDocument/2006/relationships" r:embed="rId1"/>
        <a:stretch>
          <a:fillRect/>
        </a:stretch>
      </xdr:blipFill>
      <xdr:spPr>
        <a:xfrm>
          <a:off x="11860390" y="4402446"/>
          <a:ext cx="1754612" cy="825955"/>
        </a:xfrm>
        <a:prstGeom prst="rect">
          <a:avLst/>
        </a:prstGeom>
      </xdr:spPr>
    </xdr:pic>
    <xdr:clientData/>
  </xdr:twoCellAnchor>
  <xdr:twoCellAnchor editAs="oneCell">
    <xdr:from>
      <xdr:col>1</xdr:col>
      <xdr:colOff>876300</xdr:colOff>
      <xdr:row>9</xdr:row>
      <xdr:rowOff>228600</xdr:rowOff>
    </xdr:from>
    <xdr:to>
      <xdr:col>3</xdr:col>
      <xdr:colOff>364699</xdr:colOff>
      <xdr:row>9</xdr:row>
      <xdr:rowOff>1318038</xdr:rowOff>
    </xdr:to>
    <xdr:pic>
      <xdr:nvPicPr>
        <xdr:cNvPr id="3" name="/xl/media/image519.png">
          <a:extLst>
            <a:ext uri="{FF2B5EF4-FFF2-40B4-BE49-F238E27FC236}">
              <a16:creationId xmlns:a16="http://schemas.microsoft.com/office/drawing/2014/main" id="{5204237E-60B7-47B2-B1F2-A1EEB4C55D8E}"/>
            </a:ext>
          </a:extLst>
        </xdr:cNvPr>
        <xdr:cNvPicPr>
          <a:picLocks noChangeAspect="1"/>
        </xdr:cNvPicPr>
      </xdr:nvPicPr>
      <xdr:blipFill>
        <a:blip xmlns:r="http://schemas.openxmlformats.org/officeDocument/2006/relationships" r:embed="rId2"/>
        <a:stretch>
          <a:fillRect/>
        </a:stretch>
      </xdr:blipFill>
      <xdr:spPr>
        <a:xfrm>
          <a:off x="1905000" y="4124325"/>
          <a:ext cx="1818214" cy="1093248"/>
        </a:xfrm>
        <a:prstGeom prst="rect">
          <a:avLst/>
        </a:prstGeom>
      </xdr:spPr>
    </xdr:pic>
    <xdr:clientData/>
  </xdr:twoCellAnchor>
  <xdr:twoCellAnchor editAs="oneCell">
    <xdr:from>
      <xdr:col>4</xdr:col>
      <xdr:colOff>856617</xdr:colOff>
      <xdr:row>9</xdr:row>
      <xdr:rowOff>543972</xdr:rowOff>
    </xdr:from>
    <xdr:to>
      <xdr:col>5</xdr:col>
      <xdr:colOff>1806086</xdr:colOff>
      <xdr:row>9</xdr:row>
      <xdr:rowOff>1562381</xdr:rowOff>
    </xdr:to>
    <xdr:pic>
      <xdr:nvPicPr>
        <xdr:cNvPr id="4" name="/xl/media/image520.png">
          <a:extLst>
            <a:ext uri="{FF2B5EF4-FFF2-40B4-BE49-F238E27FC236}">
              <a16:creationId xmlns:a16="http://schemas.microsoft.com/office/drawing/2014/main" id="{E62BB8AC-844A-4ED0-A41D-2581A496B4B6}"/>
            </a:ext>
          </a:extLst>
        </xdr:cNvPr>
        <xdr:cNvPicPr>
          <a:picLocks noChangeAspect="1"/>
        </xdr:cNvPicPr>
      </xdr:nvPicPr>
      <xdr:blipFill>
        <a:blip xmlns:r="http://schemas.openxmlformats.org/officeDocument/2006/relationships" r:embed="rId3"/>
        <a:stretch>
          <a:fillRect/>
        </a:stretch>
      </xdr:blipFill>
      <xdr:spPr>
        <a:xfrm>
          <a:off x="6343017" y="4439697"/>
          <a:ext cx="1907684" cy="1018409"/>
        </a:xfrm>
        <a:prstGeom prst="rect">
          <a:avLst/>
        </a:prstGeom>
      </xdr:spPr>
    </xdr:pic>
    <xdr:clientData/>
  </xdr:twoCellAnchor>
</xdr:wsDr>
</file>

<file path=xl/drawings/drawing171.xml><?xml version="1.0" encoding="utf-8"?>
<xdr:wsDr xmlns:xdr="http://schemas.openxmlformats.org/drawingml/2006/spreadsheetDrawing" xmlns:a="http://schemas.openxmlformats.org/drawingml/2006/main">
  <xdr:twoCellAnchor editAs="oneCell">
    <xdr:from>
      <xdr:col>8</xdr:col>
      <xdr:colOff>163690</xdr:colOff>
      <xdr:row>9</xdr:row>
      <xdr:rowOff>744846</xdr:rowOff>
    </xdr:from>
    <xdr:to>
      <xdr:col>8</xdr:col>
      <xdr:colOff>1922112</xdr:colOff>
      <xdr:row>9</xdr:row>
      <xdr:rowOff>1572706</xdr:rowOff>
    </xdr:to>
    <xdr:pic>
      <xdr:nvPicPr>
        <xdr:cNvPr id="2" name="/xl/media/image518.png">
          <a:extLst>
            <a:ext uri="{FF2B5EF4-FFF2-40B4-BE49-F238E27FC236}">
              <a16:creationId xmlns:a16="http://schemas.microsoft.com/office/drawing/2014/main" id="{B6C52C7C-0A9D-4013-9BE9-F837FF526874}"/>
            </a:ext>
          </a:extLst>
        </xdr:cNvPr>
        <xdr:cNvPicPr>
          <a:picLocks noChangeAspect="1"/>
        </xdr:cNvPicPr>
      </xdr:nvPicPr>
      <xdr:blipFill>
        <a:blip xmlns:r="http://schemas.openxmlformats.org/officeDocument/2006/relationships" r:embed="rId1"/>
        <a:stretch>
          <a:fillRect/>
        </a:stretch>
      </xdr:blipFill>
      <xdr:spPr>
        <a:xfrm>
          <a:off x="12231865" y="4640571"/>
          <a:ext cx="1754612" cy="825955"/>
        </a:xfrm>
        <a:prstGeom prst="rect">
          <a:avLst/>
        </a:prstGeom>
      </xdr:spPr>
    </xdr:pic>
    <xdr:clientData/>
  </xdr:twoCellAnchor>
  <xdr:twoCellAnchor editAs="oneCell">
    <xdr:from>
      <xdr:col>1</xdr:col>
      <xdr:colOff>762000</xdr:colOff>
      <xdr:row>9</xdr:row>
      <xdr:rowOff>590550</xdr:rowOff>
    </xdr:from>
    <xdr:to>
      <xdr:col>3</xdr:col>
      <xdr:colOff>250399</xdr:colOff>
      <xdr:row>9</xdr:row>
      <xdr:rowOff>1685703</xdr:rowOff>
    </xdr:to>
    <xdr:pic>
      <xdr:nvPicPr>
        <xdr:cNvPr id="3" name="/xl/media/image519.png">
          <a:extLst>
            <a:ext uri="{FF2B5EF4-FFF2-40B4-BE49-F238E27FC236}">
              <a16:creationId xmlns:a16="http://schemas.microsoft.com/office/drawing/2014/main" id="{851B0549-4231-4D16-BA0D-6F8E86974487}"/>
            </a:ext>
          </a:extLst>
        </xdr:cNvPr>
        <xdr:cNvPicPr>
          <a:picLocks noChangeAspect="1"/>
        </xdr:cNvPicPr>
      </xdr:nvPicPr>
      <xdr:blipFill>
        <a:blip xmlns:r="http://schemas.openxmlformats.org/officeDocument/2006/relationships" r:embed="rId2"/>
        <a:stretch>
          <a:fillRect/>
        </a:stretch>
      </xdr:blipFill>
      <xdr:spPr>
        <a:xfrm>
          <a:off x="1790700" y="4486275"/>
          <a:ext cx="1818214" cy="1093248"/>
        </a:xfrm>
        <a:prstGeom prst="rect">
          <a:avLst/>
        </a:prstGeom>
      </xdr:spPr>
    </xdr:pic>
    <xdr:clientData/>
  </xdr:twoCellAnchor>
  <xdr:twoCellAnchor editAs="oneCell">
    <xdr:from>
      <xdr:col>4</xdr:col>
      <xdr:colOff>732792</xdr:colOff>
      <xdr:row>9</xdr:row>
      <xdr:rowOff>829722</xdr:rowOff>
    </xdr:from>
    <xdr:to>
      <xdr:col>5</xdr:col>
      <xdr:colOff>1678451</xdr:colOff>
      <xdr:row>9</xdr:row>
      <xdr:rowOff>1844321</xdr:rowOff>
    </xdr:to>
    <xdr:pic>
      <xdr:nvPicPr>
        <xdr:cNvPr id="4" name="/xl/media/image520.png">
          <a:extLst>
            <a:ext uri="{FF2B5EF4-FFF2-40B4-BE49-F238E27FC236}">
              <a16:creationId xmlns:a16="http://schemas.microsoft.com/office/drawing/2014/main" id="{F5739573-9012-400B-B59A-DF548C5EE505}"/>
            </a:ext>
          </a:extLst>
        </xdr:cNvPr>
        <xdr:cNvPicPr>
          <a:picLocks noChangeAspect="1"/>
        </xdr:cNvPicPr>
      </xdr:nvPicPr>
      <xdr:blipFill>
        <a:blip xmlns:r="http://schemas.openxmlformats.org/officeDocument/2006/relationships" r:embed="rId3"/>
        <a:stretch>
          <a:fillRect/>
        </a:stretch>
      </xdr:blipFill>
      <xdr:spPr>
        <a:xfrm>
          <a:off x="6219192" y="4725447"/>
          <a:ext cx="1907684" cy="1018409"/>
        </a:xfrm>
        <a:prstGeom prst="rect">
          <a:avLst/>
        </a:prstGeom>
      </xdr:spPr>
    </xdr:pic>
    <xdr:clientData/>
  </xdr:twoCellAnchor>
</xdr:wsDr>
</file>

<file path=xl/drawings/drawing172.xml><?xml version="1.0" encoding="utf-8"?>
<xdr:wsDr xmlns:xdr="http://schemas.openxmlformats.org/drawingml/2006/spreadsheetDrawing" xmlns:a="http://schemas.openxmlformats.org/drawingml/2006/main">
  <xdr:twoCellAnchor editAs="oneCell">
    <xdr:from>
      <xdr:col>8</xdr:col>
      <xdr:colOff>506590</xdr:colOff>
      <xdr:row>9</xdr:row>
      <xdr:rowOff>554346</xdr:rowOff>
    </xdr:from>
    <xdr:to>
      <xdr:col>9</xdr:col>
      <xdr:colOff>133317</xdr:colOff>
      <xdr:row>9</xdr:row>
      <xdr:rowOff>1374586</xdr:rowOff>
    </xdr:to>
    <xdr:pic>
      <xdr:nvPicPr>
        <xdr:cNvPr id="2" name="/xl/media/image518.png">
          <a:extLst>
            <a:ext uri="{FF2B5EF4-FFF2-40B4-BE49-F238E27FC236}">
              <a16:creationId xmlns:a16="http://schemas.microsoft.com/office/drawing/2014/main" id="{3685DA4C-6B02-49C8-897C-8D92D5DA2FBB}"/>
            </a:ext>
          </a:extLst>
        </xdr:cNvPr>
        <xdr:cNvPicPr>
          <a:picLocks noChangeAspect="1"/>
        </xdr:cNvPicPr>
      </xdr:nvPicPr>
      <xdr:blipFill>
        <a:blip xmlns:r="http://schemas.openxmlformats.org/officeDocument/2006/relationships" r:embed="rId1"/>
        <a:stretch>
          <a:fillRect/>
        </a:stretch>
      </xdr:blipFill>
      <xdr:spPr>
        <a:xfrm>
          <a:off x="12574765" y="4450071"/>
          <a:ext cx="1754612" cy="820240"/>
        </a:xfrm>
        <a:prstGeom prst="rect">
          <a:avLst/>
        </a:prstGeom>
      </xdr:spPr>
    </xdr:pic>
    <xdr:clientData/>
  </xdr:twoCellAnchor>
  <xdr:twoCellAnchor editAs="oneCell">
    <xdr:from>
      <xdr:col>2</xdr:col>
      <xdr:colOff>142875</xdr:colOff>
      <xdr:row>9</xdr:row>
      <xdr:rowOff>516255</xdr:rowOff>
    </xdr:from>
    <xdr:to>
      <xdr:col>3</xdr:col>
      <xdr:colOff>581869</xdr:colOff>
      <xdr:row>9</xdr:row>
      <xdr:rowOff>1603788</xdr:rowOff>
    </xdr:to>
    <xdr:pic>
      <xdr:nvPicPr>
        <xdr:cNvPr id="3" name="/xl/media/image519.png">
          <a:extLst>
            <a:ext uri="{FF2B5EF4-FFF2-40B4-BE49-F238E27FC236}">
              <a16:creationId xmlns:a16="http://schemas.microsoft.com/office/drawing/2014/main" id="{3A27A229-6D2A-4DF5-9789-1252283FFC55}"/>
            </a:ext>
          </a:extLst>
        </xdr:cNvPr>
        <xdr:cNvPicPr>
          <a:picLocks noChangeAspect="1"/>
        </xdr:cNvPicPr>
      </xdr:nvPicPr>
      <xdr:blipFill>
        <a:blip xmlns:r="http://schemas.openxmlformats.org/officeDocument/2006/relationships" r:embed="rId2"/>
        <a:stretch>
          <a:fillRect/>
        </a:stretch>
      </xdr:blipFill>
      <xdr:spPr>
        <a:xfrm>
          <a:off x="2133600" y="4411980"/>
          <a:ext cx="1808689" cy="1087533"/>
        </a:xfrm>
        <a:prstGeom prst="rect">
          <a:avLst/>
        </a:prstGeom>
      </xdr:spPr>
    </xdr:pic>
    <xdr:clientData/>
  </xdr:twoCellAnchor>
  <xdr:twoCellAnchor editAs="oneCell">
    <xdr:from>
      <xdr:col>5</xdr:col>
      <xdr:colOff>523242</xdr:colOff>
      <xdr:row>9</xdr:row>
      <xdr:rowOff>496347</xdr:rowOff>
    </xdr:from>
    <xdr:to>
      <xdr:col>5</xdr:col>
      <xdr:colOff>2425211</xdr:colOff>
      <xdr:row>9</xdr:row>
      <xdr:rowOff>1507136</xdr:rowOff>
    </xdr:to>
    <xdr:pic>
      <xdr:nvPicPr>
        <xdr:cNvPr id="4" name="/xl/media/image520.png">
          <a:extLst>
            <a:ext uri="{FF2B5EF4-FFF2-40B4-BE49-F238E27FC236}">
              <a16:creationId xmlns:a16="http://schemas.microsoft.com/office/drawing/2014/main" id="{394F7C5F-4D0D-4F39-B462-9F91A0D54236}"/>
            </a:ext>
          </a:extLst>
        </xdr:cNvPr>
        <xdr:cNvPicPr>
          <a:picLocks noChangeAspect="1"/>
        </xdr:cNvPicPr>
      </xdr:nvPicPr>
      <xdr:blipFill>
        <a:blip xmlns:r="http://schemas.openxmlformats.org/officeDocument/2006/relationships" r:embed="rId3"/>
        <a:stretch>
          <a:fillRect/>
        </a:stretch>
      </xdr:blipFill>
      <xdr:spPr>
        <a:xfrm>
          <a:off x="6971667" y="4392072"/>
          <a:ext cx="1903874" cy="1014599"/>
        </a:xfrm>
        <a:prstGeom prst="rect">
          <a:avLst/>
        </a:prstGeom>
      </xdr:spPr>
    </xdr:pic>
    <xdr:clientData/>
  </xdr:twoCellAnchor>
</xdr:wsDr>
</file>

<file path=xl/drawings/drawing173.xml><?xml version="1.0" encoding="utf-8"?>
<xdr:wsDr xmlns:xdr="http://schemas.openxmlformats.org/drawingml/2006/spreadsheetDrawing" xmlns:a="http://schemas.openxmlformats.org/drawingml/2006/main">
  <xdr:twoCellAnchor editAs="oneCell">
    <xdr:from>
      <xdr:col>8</xdr:col>
      <xdr:colOff>220548</xdr:colOff>
      <xdr:row>9</xdr:row>
      <xdr:rowOff>532073</xdr:rowOff>
    </xdr:from>
    <xdr:to>
      <xdr:col>8</xdr:col>
      <xdr:colOff>1963730</xdr:colOff>
      <xdr:row>9</xdr:row>
      <xdr:rowOff>1356123</xdr:rowOff>
    </xdr:to>
    <xdr:pic>
      <xdr:nvPicPr>
        <xdr:cNvPr id="2" name="/xl/media/image518.png">
          <a:extLst>
            <a:ext uri="{FF2B5EF4-FFF2-40B4-BE49-F238E27FC236}">
              <a16:creationId xmlns:a16="http://schemas.microsoft.com/office/drawing/2014/main" id="{CCA7056F-7DB1-410D-B1CA-F271A34DCDC4}"/>
            </a:ext>
          </a:extLst>
        </xdr:cNvPr>
        <xdr:cNvPicPr>
          <a:picLocks noChangeAspect="1"/>
        </xdr:cNvPicPr>
      </xdr:nvPicPr>
      <xdr:blipFill>
        <a:blip xmlns:r="http://schemas.openxmlformats.org/officeDocument/2006/relationships" r:embed="rId1"/>
        <a:stretch>
          <a:fillRect/>
        </a:stretch>
      </xdr:blipFill>
      <xdr:spPr>
        <a:xfrm>
          <a:off x="12273336" y="4429996"/>
          <a:ext cx="1746992" cy="827860"/>
        </a:xfrm>
        <a:prstGeom prst="rect">
          <a:avLst/>
        </a:prstGeom>
      </xdr:spPr>
    </xdr:pic>
    <xdr:clientData/>
  </xdr:twoCellAnchor>
  <xdr:twoCellAnchor editAs="oneCell">
    <xdr:from>
      <xdr:col>2</xdr:col>
      <xdr:colOff>95250</xdr:colOff>
      <xdr:row>9</xdr:row>
      <xdr:rowOff>307731</xdr:rowOff>
    </xdr:from>
    <xdr:to>
      <xdr:col>3</xdr:col>
      <xdr:colOff>543329</xdr:colOff>
      <xdr:row>9</xdr:row>
      <xdr:rowOff>1406694</xdr:rowOff>
    </xdr:to>
    <xdr:pic>
      <xdr:nvPicPr>
        <xdr:cNvPr id="3" name="/xl/media/image519.png">
          <a:extLst>
            <a:ext uri="{FF2B5EF4-FFF2-40B4-BE49-F238E27FC236}">
              <a16:creationId xmlns:a16="http://schemas.microsoft.com/office/drawing/2014/main" id="{9B43664D-8AB8-464A-BA10-091588074798}"/>
            </a:ext>
          </a:extLst>
        </xdr:cNvPr>
        <xdr:cNvPicPr>
          <a:picLocks noChangeAspect="1"/>
        </xdr:cNvPicPr>
      </xdr:nvPicPr>
      <xdr:blipFill>
        <a:blip xmlns:r="http://schemas.openxmlformats.org/officeDocument/2006/relationships" r:embed="rId2"/>
        <a:stretch>
          <a:fillRect/>
        </a:stretch>
      </xdr:blipFill>
      <xdr:spPr>
        <a:xfrm>
          <a:off x="2080846" y="4205654"/>
          <a:ext cx="1816309" cy="1098963"/>
        </a:xfrm>
        <a:prstGeom prst="rect">
          <a:avLst/>
        </a:prstGeom>
      </xdr:spPr>
    </xdr:pic>
    <xdr:clientData/>
  </xdr:twoCellAnchor>
  <xdr:twoCellAnchor editAs="oneCell">
    <xdr:from>
      <xdr:col>4</xdr:col>
      <xdr:colOff>924757</xdr:colOff>
      <xdr:row>9</xdr:row>
      <xdr:rowOff>553498</xdr:rowOff>
    </xdr:from>
    <xdr:to>
      <xdr:col>5</xdr:col>
      <xdr:colOff>1876424</xdr:colOff>
      <xdr:row>9</xdr:row>
      <xdr:rowOff>1583337</xdr:rowOff>
    </xdr:to>
    <xdr:pic>
      <xdr:nvPicPr>
        <xdr:cNvPr id="4" name="/xl/media/image520.png">
          <a:extLst>
            <a:ext uri="{FF2B5EF4-FFF2-40B4-BE49-F238E27FC236}">
              <a16:creationId xmlns:a16="http://schemas.microsoft.com/office/drawing/2014/main" id="{79325B05-7447-499F-BDC6-A0D407DADA73}"/>
            </a:ext>
          </a:extLst>
        </xdr:cNvPr>
        <xdr:cNvPicPr>
          <a:picLocks noChangeAspect="1"/>
        </xdr:cNvPicPr>
      </xdr:nvPicPr>
      <xdr:blipFill>
        <a:blip xmlns:r="http://schemas.openxmlformats.org/officeDocument/2006/relationships" r:embed="rId3"/>
        <a:stretch>
          <a:fillRect/>
        </a:stretch>
      </xdr:blipFill>
      <xdr:spPr>
        <a:xfrm>
          <a:off x="6405295" y="4451421"/>
          <a:ext cx="1909589" cy="1026029"/>
        </a:xfrm>
        <a:prstGeom prst="rect">
          <a:avLst/>
        </a:prstGeom>
      </xdr:spPr>
    </xdr:pic>
    <xdr:clientData/>
  </xdr:twoCellAnchor>
</xdr:wsDr>
</file>

<file path=xl/drawings/drawing174.xml><?xml version="1.0" encoding="utf-8"?>
<xdr:wsDr xmlns:xdr="http://schemas.openxmlformats.org/drawingml/2006/spreadsheetDrawing" xmlns:a="http://schemas.openxmlformats.org/drawingml/2006/main">
  <xdr:twoCellAnchor editAs="oneCell">
    <xdr:from>
      <xdr:col>8</xdr:col>
      <xdr:colOff>554215</xdr:colOff>
      <xdr:row>9</xdr:row>
      <xdr:rowOff>697221</xdr:rowOff>
    </xdr:from>
    <xdr:to>
      <xdr:col>9</xdr:col>
      <xdr:colOff>179037</xdr:colOff>
      <xdr:row>9</xdr:row>
      <xdr:rowOff>1521271</xdr:rowOff>
    </xdr:to>
    <xdr:pic>
      <xdr:nvPicPr>
        <xdr:cNvPr id="2" name="/xl/media/image518.png">
          <a:extLst>
            <a:ext uri="{FF2B5EF4-FFF2-40B4-BE49-F238E27FC236}">
              <a16:creationId xmlns:a16="http://schemas.microsoft.com/office/drawing/2014/main" id="{A1AF85F2-D108-4299-B38B-BCE4B62F918C}"/>
            </a:ext>
          </a:extLst>
        </xdr:cNvPr>
        <xdr:cNvPicPr>
          <a:picLocks noChangeAspect="1"/>
        </xdr:cNvPicPr>
      </xdr:nvPicPr>
      <xdr:blipFill>
        <a:blip xmlns:r="http://schemas.openxmlformats.org/officeDocument/2006/relationships" r:embed="rId1"/>
        <a:stretch>
          <a:fillRect/>
        </a:stretch>
      </xdr:blipFill>
      <xdr:spPr>
        <a:xfrm>
          <a:off x="12622390" y="4592946"/>
          <a:ext cx="1750802" cy="824050"/>
        </a:xfrm>
        <a:prstGeom prst="rect">
          <a:avLst/>
        </a:prstGeom>
      </xdr:spPr>
    </xdr:pic>
    <xdr:clientData/>
  </xdr:twoCellAnchor>
  <xdr:twoCellAnchor editAs="oneCell">
    <xdr:from>
      <xdr:col>2</xdr:col>
      <xdr:colOff>809625</xdr:colOff>
      <xdr:row>9</xdr:row>
      <xdr:rowOff>485775</xdr:rowOff>
    </xdr:from>
    <xdr:to>
      <xdr:col>3</xdr:col>
      <xdr:colOff>1254334</xdr:colOff>
      <xdr:row>9</xdr:row>
      <xdr:rowOff>1579023</xdr:rowOff>
    </xdr:to>
    <xdr:pic>
      <xdr:nvPicPr>
        <xdr:cNvPr id="3" name="/xl/media/image519.png">
          <a:extLst>
            <a:ext uri="{FF2B5EF4-FFF2-40B4-BE49-F238E27FC236}">
              <a16:creationId xmlns:a16="http://schemas.microsoft.com/office/drawing/2014/main" id="{4321CCE2-C5C7-4ED6-9249-C94217D21039}"/>
            </a:ext>
          </a:extLst>
        </xdr:cNvPr>
        <xdr:cNvPicPr>
          <a:picLocks noChangeAspect="1"/>
        </xdr:cNvPicPr>
      </xdr:nvPicPr>
      <xdr:blipFill>
        <a:blip xmlns:r="http://schemas.openxmlformats.org/officeDocument/2006/relationships" r:embed="rId2"/>
        <a:stretch>
          <a:fillRect/>
        </a:stretch>
      </xdr:blipFill>
      <xdr:spPr>
        <a:xfrm>
          <a:off x="2800350" y="4381500"/>
          <a:ext cx="1816309" cy="1089438"/>
        </a:xfrm>
        <a:prstGeom prst="rect">
          <a:avLst/>
        </a:prstGeom>
      </xdr:spPr>
    </xdr:pic>
    <xdr:clientData/>
  </xdr:twoCellAnchor>
  <xdr:twoCellAnchor editAs="oneCell">
    <xdr:from>
      <xdr:col>5</xdr:col>
      <xdr:colOff>989967</xdr:colOff>
      <xdr:row>9</xdr:row>
      <xdr:rowOff>791622</xdr:rowOff>
    </xdr:from>
    <xdr:to>
      <xdr:col>5</xdr:col>
      <xdr:colOff>2895746</xdr:colOff>
      <xdr:row>9</xdr:row>
      <xdr:rowOff>1811936</xdr:rowOff>
    </xdr:to>
    <xdr:pic>
      <xdr:nvPicPr>
        <xdr:cNvPr id="4" name="/xl/media/image520.png">
          <a:extLst>
            <a:ext uri="{FF2B5EF4-FFF2-40B4-BE49-F238E27FC236}">
              <a16:creationId xmlns:a16="http://schemas.microsoft.com/office/drawing/2014/main" id="{2564C2D0-BA35-46D8-8BE1-2F07BDAB4610}"/>
            </a:ext>
          </a:extLst>
        </xdr:cNvPr>
        <xdr:cNvPicPr>
          <a:picLocks noChangeAspect="1"/>
        </xdr:cNvPicPr>
      </xdr:nvPicPr>
      <xdr:blipFill>
        <a:blip xmlns:r="http://schemas.openxmlformats.org/officeDocument/2006/relationships" r:embed="rId3"/>
        <a:stretch>
          <a:fillRect/>
        </a:stretch>
      </xdr:blipFill>
      <xdr:spPr>
        <a:xfrm>
          <a:off x="7438392" y="4687347"/>
          <a:ext cx="1905779" cy="1016504"/>
        </a:xfrm>
        <a:prstGeom prst="rect">
          <a:avLst/>
        </a:prstGeom>
      </xdr:spPr>
    </xdr:pic>
    <xdr:clientData/>
  </xdr:twoCellAnchor>
</xdr:wsDr>
</file>

<file path=xl/drawings/drawing175.xml><?xml version="1.0" encoding="utf-8"?>
<xdr:wsDr xmlns:xdr="http://schemas.openxmlformats.org/drawingml/2006/spreadsheetDrawing" xmlns:a="http://schemas.openxmlformats.org/drawingml/2006/main">
  <xdr:twoCellAnchor editAs="oneCell">
    <xdr:from>
      <xdr:col>8</xdr:col>
      <xdr:colOff>121780</xdr:colOff>
      <xdr:row>9</xdr:row>
      <xdr:rowOff>287646</xdr:rowOff>
    </xdr:from>
    <xdr:to>
      <xdr:col>8</xdr:col>
      <xdr:colOff>1878297</xdr:colOff>
      <xdr:row>9</xdr:row>
      <xdr:rowOff>1117411</xdr:rowOff>
    </xdr:to>
    <xdr:pic>
      <xdr:nvPicPr>
        <xdr:cNvPr id="2" name="/xl/media/image518.png">
          <a:extLst>
            <a:ext uri="{FF2B5EF4-FFF2-40B4-BE49-F238E27FC236}">
              <a16:creationId xmlns:a16="http://schemas.microsoft.com/office/drawing/2014/main" id="{8FD51C34-2E61-486A-BA8E-BE9223749EEF}"/>
            </a:ext>
          </a:extLst>
        </xdr:cNvPr>
        <xdr:cNvPicPr>
          <a:picLocks noChangeAspect="1"/>
        </xdr:cNvPicPr>
      </xdr:nvPicPr>
      <xdr:blipFill>
        <a:blip xmlns:r="http://schemas.openxmlformats.org/officeDocument/2006/relationships" r:embed="rId1"/>
        <a:stretch>
          <a:fillRect/>
        </a:stretch>
      </xdr:blipFill>
      <xdr:spPr>
        <a:xfrm>
          <a:off x="12189955" y="4183371"/>
          <a:ext cx="1752707" cy="825955"/>
        </a:xfrm>
        <a:prstGeom prst="rect">
          <a:avLst/>
        </a:prstGeom>
      </xdr:spPr>
    </xdr:pic>
    <xdr:clientData/>
  </xdr:twoCellAnchor>
  <xdr:twoCellAnchor editAs="oneCell">
    <xdr:from>
      <xdr:col>2</xdr:col>
      <xdr:colOff>1085850</xdr:colOff>
      <xdr:row>9</xdr:row>
      <xdr:rowOff>133350</xdr:rowOff>
    </xdr:from>
    <xdr:to>
      <xdr:col>3</xdr:col>
      <xdr:colOff>1536274</xdr:colOff>
      <xdr:row>9</xdr:row>
      <xdr:rowOff>1230408</xdr:rowOff>
    </xdr:to>
    <xdr:pic>
      <xdr:nvPicPr>
        <xdr:cNvPr id="3" name="/xl/media/image519.png">
          <a:extLst>
            <a:ext uri="{FF2B5EF4-FFF2-40B4-BE49-F238E27FC236}">
              <a16:creationId xmlns:a16="http://schemas.microsoft.com/office/drawing/2014/main" id="{C4768E74-CBED-4C42-9812-6EBD0E088851}"/>
            </a:ext>
          </a:extLst>
        </xdr:cNvPr>
        <xdr:cNvPicPr>
          <a:picLocks noChangeAspect="1"/>
        </xdr:cNvPicPr>
      </xdr:nvPicPr>
      <xdr:blipFill>
        <a:blip xmlns:r="http://schemas.openxmlformats.org/officeDocument/2006/relationships" r:embed="rId2"/>
        <a:stretch>
          <a:fillRect/>
        </a:stretch>
      </xdr:blipFill>
      <xdr:spPr>
        <a:xfrm>
          <a:off x="3076575" y="4029075"/>
          <a:ext cx="1818214" cy="1093248"/>
        </a:xfrm>
        <a:prstGeom prst="rect">
          <a:avLst/>
        </a:prstGeom>
      </xdr:spPr>
    </xdr:pic>
    <xdr:clientData/>
  </xdr:twoCellAnchor>
  <xdr:twoCellAnchor editAs="oneCell">
    <xdr:from>
      <xdr:col>5</xdr:col>
      <xdr:colOff>144147</xdr:colOff>
      <xdr:row>9</xdr:row>
      <xdr:rowOff>210597</xdr:rowOff>
    </xdr:from>
    <xdr:to>
      <xdr:col>5</xdr:col>
      <xdr:colOff>2053736</xdr:colOff>
      <xdr:row>9</xdr:row>
      <xdr:rowOff>1234721</xdr:rowOff>
    </xdr:to>
    <xdr:pic>
      <xdr:nvPicPr>
        <xdr:cNvPr id="4" name="/xl/media/image520.png">
          <a:extLst>
            <a:ext uri="{FF2B5EF4-FFF2-40B4-BE49-F238E27FC236}">
              <a16:creationId xmlns:a16="http://schemas.microsoft.com/office/drawing/2014/main" id="{59A2BBB8-65C3-4241-9373-378706EE89CB}"/>
            </a:ext>
          </a:extLst>
        </xdr:cNvPr>
        <xdr:cNvPicPr>
          <a:picLocks noChangeAspect="1"/>
        </xdr:cNvPicPr>
      </xdr:nvPicPr>
      <xdr:blipFill>
        <a:blip xmlns:r="http://schemas.openxmlformats.org/officeDocument/2006/relationships" r:embed="rId3"/>
        <a:stretch>
          <a:fillRect/>
        </a:stretch>
      </xdr:blipFill>
      <xdr:spPr>
        <a:xfrm>
          <a:off x="6592572" y="4106322"/>
          <a:ext cx="1909589" cy="1018409"/>
        </a:xfrm>
        <a:prstGeom prst="rect">
          <a:avLst/>
        </a:prstGeom>
      </xdr:spPr>
    </xdr:pic>
    <xdr:clientData/>
  </xdr:twoCellAnchor>
</xdr:wsDr>
</file>

<file path=xl/drawings/drawing176.xml><?xml version="1.0" encoding="utf-8"?>
<xdr:wsDr xmlns:xdr="http://schemas.openxmlformats.org/drawingml/2006/spreadsheetDrawing" xmlns:a="http://schemas.openxmlformats.org/drawingml/2006/main">
  <xdr:twoCellAnchor editAs="oneCell">
    <xdr:from>
      <xdr:col>8</xdr:col>
      <xdr:colOff>470395</xdr:colOff>
      <xdr:row>9</xdr:row>
      <xdr:rowOff>335271</xdr:rowOff>
    </xdr:from>
    <xdr:to>
      <xdr:col>9</xdr:col>
      <xdr:colOff>93312</xdr:colOff>
      <xdr:row>9</xdr:row>
      <xdr:rowOff>1163131</xdr:rowOff>
    </xdr:to>
    <xdr:pic>
      <xdr:nvPicPr>
        <xdr:cNvPr id="2" name="/xl/media/image518.png">
          <a:extLst>
            <a:ext uri="{FF2B5EF4-FFF2-40B4-BE49-F238E27FC236}">
              <a16:creationId xmlns:a16="http://schemas.microsoft.com/office/drawing/2014/main" id="{DD3F0726-BA4B-4E77-BA43-752E92497FB2}"/>
            </a:ext>
          </a:extLst>
        </xdr:cNvPr>
        <xdr:cNvPicPr>
          <a:picLocks noChangeAspect="1"/>
        </xdr:cNvPicPr>
      </xdr:nvPicPr>
      <xdr:blipFill>
        <a:blip xmlns:r="http://schemas.openxmlformats.org/officeDocument/2006/relationships" r:embed="rId1"/>
        <a:stretch>
          <a:fillRect/>
        </a:stretch>
      </xdr:blipFill>
      <xdr:spPr>
        <a:xfrm>
          <a:off x="12538570" y="4230996"/>
          <a:ext cx="1750802" cy="824050"/>
        </a:xfrm>
        <a:prstGeom prst="rect">
          <a:avLst/>
        </a:prstGeom>
      </xdr:spPr>
    </xdr:pic>
    <xdr:clientData/>
  </xdr:twoCellAnchor>
  <xdr:twoCellAnchor editAs="oneCell">
    <xdr:from>
      <xdr:col>2</xdr:col>
      <xdr:colOff>428625</xdr:colOff>
      <xdr:row>9</xdr:row>
      <xdr:rowOff>228600</xdr:rowOff>
    </xdr:from>
    <xdr:to>
      <xdr:col>3</xdr:col>
      <xdr:colOff>875239</xdr:colOff>
      <xdr:row>9</xdr:row>
      <xdr:rowOff>1318038</xdr:rowOff>
    </xdr:to>
    <xdr:pic>
      <xdr:nvPicPr>
        <xdr:cNvPr id="3" name="/xl/media/image519.png">
          <a:extLst>
            <a:ext uri="{FF2B5EF4-FFF2-40B4-BE49-F238E27FC236}">
              <a16:creationId xmlns:a16="http://schemas.microsoft.com/office/drawing/2014/main" id="{9EDC3A8F-8ED0-4772-A07F-B98131683770}"/>
            </a:ext>
          </a:extLst>
        </xdr:cNvPr>
        <xdr:cNvPicPr>
          <a:picLocks noChangeAspect="1"/>
        </xdr:cNvPicPr>
      </xdr:nvPicPr>
      <xdr:blipFill>
        <a:blip xmlns:r="http://schemas.openxmlformats.org/officeDocument/2006/relationships" r:embed="rId2"/>
        <a:stretch>
          <a:fillRect/>
        </a:stretch>
      </xdr:blipFill>
      <xdr:spPr>
        <a:xfrm>
          <a:off x="2419350" y="4124325"/>
          <a:ext cx="1818214" cy="1093248"/>
        </a:xfrm>
        <a:prstGeom prst="rect">
          <a:avLst/>
        </a:prstGeom>
      </xdr:spPr>
    </xdr:pic>
    <xdr:clientData/>
  </xdr:twoCellAnchor>
  <xdr:twoCellAnchor editAs="oneCell">
    <xdr:from>
      <xdr:col>5</xdr:col>
      <xdr:colOff>475617</xdr:colOff>
      <xdr:row>9</xdr:row>
      <xdr:rowOff>286797</xdr:rowOff>
    </xdr:from>
    <xdr:to>
      <xdr:col>5</xdr:col>
      <xdr:colOff>2379491</xdr:colOff>
      <xdr:row>9</xdr:row>
      <xdr:rowOff>1310921</xdr:rowOff>
    </xdr:to>
    <xdr:pic>
      <xdr:nvPicPr>
        <xdr:cNvPr id="4" name="/xl/media/image520.png">
          <a:extLst>
            <a:ext uri="{FF2B5EF4-FFF2-40B4-BE49-F238E27FC236}">
              <a16:creationId xmlns:a16="http://schemas.microsoft.com/office/drawing/2014/main" id="{3FEC51A4-4A06-4268-9261-D1C7A5E64586}"/>
            </a:ext>
          </a:extLst>
        </xdr:cNvPr>
        <xdr:cNvPicPr>
          <a:picLocks noChangeAspect="1"/>
        </xdr:cNvPicPr>
      </xdr:nvPicPr>
      <xdr:blipFill>
        <a:blip xmlns:r="http://schemas.openxmlformats.org/officeDocument/2006/relationships" r:embed="rId3"/>
        <a:stretch>
          <a:fillRect/>
        </a:stretch>
      </xdr:blipFill>
      <xdr:spPr>
        <a:xfrm>
          <a:off x="6924042" y="4182522"/>
          <a:ext cx="1907684" cy="1016504"/>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E23514-4B1D-4017-931A-7FE4CCBBF66C}" name="Tabla1" displayName="Tabla1" ref="B6:I137" totalsRowShown="0" tableBorderDxfId="7">
  <autoFilter ref="B6:I137" xr:uid="{81E23514-4B1D-4017-931A-7FE4CCBBF66C}">
    <filterColumn colId="1">
      <filters>
        <filter val="Consumo de Tabaco._x000a__x000a_ORD. Nº3029/044"/>
        <filter val="Decreto 144"/>
        <filter val="Decreto 44"/>
        <filter val="Ley 16.744"/>
        <filter val="Ley 21.441"/>
        <filter val="Resolución 1448 Exenta"/>
      </filters>
    </filterColumn>
  </autoFilter>
  <tableColumns count="8">
    <tableColumn id="1" xr3:uid="{635D5793-8D5D-4BE9-A6C7-DBB74907A15A}" name="N°" dataDxfId="6"/>
    <tableColumn id="2" xr3:uid="{660D0353-F3FD-4E92-B399-A13436EC250A}" name="Cuerpo Legal"/>
    <tableColumn id="3" xr3:uid="{327ED3EE-4DE5-4525-948B-DC2CF2B5AFD3}" name="Organismo" dataDxfId="5"/>
    <tableColumn id="4" xr3:uid="{F87D13C9-2B28-4E70-8743-47A880385F87}" name="Materia" dataDxfId="4"/>
    <tableColumn id="5" xr3:uid="{E2729384-C160-406B-A02E-61989B4CB5DE}" name="Nombre del Cuerpo Legal" dataDxfId="3"/>
    <tableColumn id="6" xr3:uid="{2EDEB5B3-5C41-45FE-A6DA-8AAC8A4042CE}" name="% Cumplimiento" dataDxfId="2" dataCellStyle="Porcentaje"/>
    <tableColumn id="7" xr3:uid="{B562D853-50C7-4C15-A565-D342AAE9D201}" name="Link" dataDxfId="1" dataCellStyle="Hipervínculo"/>
    <tableColumn id="8" xr3:uid="{5706EF9A-8B16-4F70-BF91-671A5A5977B6}" name="Columna1"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leychile.cl/Navegar?idNorma=1042710" TargetMode="External"/><Relationship Id="rId117" Type="http://schemas.openxmlformats.org/officeDocument/2006/relationships/hyperlink" Target="file:///C:\AppData\Roaming\Microsoft\Excel\Dictamen_385_Ley_Karin_junio_2025__1749643568.pdf" TargetMode="External"/><Relationship Id="rId21" Type="http://schemas.openxmlformats.org/officeDocument/2006/relationships/hyperlink" Target="https://www.leychile.cl/Navegar?idNorma=1024619" TargetMode="External"/><Relationship Id="rId42" Type="http://schemas.openxmlformats.org/officeDocument/2006/relationships/hyperlink" Target="https://www.bcn.cl/leychile/navegar?idNorma=1121440&amp;idParte=9938547&amp;idVersion=2018-08-04" TargetMode="External"/><Relationship Id="rId47" Type="http://schemas.openxmlformats.org/officeDocument/2006/relationships/hyperlink" Target="https://www.bcn.cl/leychile/navegar?idNorma=1175780" TargetMode="External"/><Relationship Id="rId63" Type="http://schemas.openxmlformats.org/officeDocument/2006/relationships/hyperlink" Target="https://www.bcn.cl/leychile/navegar?idNorma=1113805&amp;idParte=9875291" TargetMode="External"/><Relationship Id="rId68" Type="http://schemas.openxmlformats.org/officeDocument/2006/relationships/hyperlink" Target="https://www.bcn.cl/leychile/navegar?idNorma=247787" TargetMode="External"/><Relationship Id="rId84" Type="http://schemas.openxmlformats.org/officeDocument/2006/relationships/hyperlink" Target="https://www.leychile.cl/Navegar?idNorma=1069385" TargetMode="External"/><Relationship Id="rId89" Type="http://schemas.openxmlformats.org/officeDocument/2006/relationships/hyperlink" Target="https://www.leychile.cl/Navegar?idNorma=1048619" TargetMode="External"/><Relationship Id="rId112" Type="http://schemas.openxmlformats.org/officeDocument/2006/relationships/hyperlink" Target="http://www.inn.cl/" TargetMode="External"/><Relationship Id="rId16" Type="http://schemas.openxmlformats.org/officeDocument/2006/relationships/hyperlink" Target="https://www.bcn.cl/leychile/navegar?idNorma=249682&amp;idVersion=2006-05-16" TargetMode="External"/><Relationship Id="rId107" Type="http://schemas.openxmlformats.org/officeDocument/2006/relationships/hyperlink" Target="http://copresem.cl/assets/resoluci&#243;n-sernageomin-nacional-2007.pdf" TargetMode="External"/><Relationship Id="rId11" Type="http://schemas.openxmlformats.org/officeDocument/2006/relationships/hyperlink" Target="https://www.leychile.cl/Navegar?idNorma=236425" TargetMode="External"/><Relationship Id="rId32" Type="http://schemas.openxmlformats.org/officeDocument/2006/relationships/hyperlink" Target="https://www.leychile.cl/Navegar?idNorma=1084262" TargetMode="External"/><Relationship Id="rId37" Type="http://schemas.openxmlformats.org/officeDocument/2006/relationships/hyperlink" Target="https://www.leychile.cl/Navegar?idNorma=1102293" TargetMode="External"/><Relationship Id="rId53" Type="http://schemas.openxmlformats.org/officeDocument/2006/relationships/hyperlink" Target="https://www.bcn.cl/leychile/navegar?idNorma=1206100" TargetMode="External"/><Relationship Id="rId58" Type="http://schemas.openxmlformats.org/officeDocument/2006/relationships/hyperlink" Target="https://www.leychile.cl/Navegar?idNorma=7603" TargetMode="External"/><Relationship Id="rId74" Type="http://schemas.openxmlformats.org/officeDocument/2006/relationships/hyperlink" Target="https://www.leychile.cl/Navegar?idNorma=179501" TargetMode="External"/><Relationship Id="rId79" Type="http://schemas.openxmlformats.org/officeDocument/2006/relationships/hyperlink" Target="https://www.leychile.cl/Navegar?idNorma=167766" TargetMode="External"/><Relationship Id="rId102" Type="http://schemas.openxmlformats.org/officeDocument/2006/relationships/hyperlink" Target="https://www.leychile.cl/Navegar?idNorma=1047962" TargetMode="External"/><Relationship Id="rId5" Type="http://schemas.openxmlformats.org/officeDocument/2006/relationships/hyperlink" Target="https://www.leychile.cl/Navegar?idNorma=30786" TargetMode="External"/><Relationship Id="rId90" Type="http://schemas.openxmlformats.org/officeDocument/2006/relationships/hyperlink" Target="https://www.leychile.cl/Navegar?idNorma=1083722" TargetMode="External"/><Relationship Id="rId95" Type="http://schemas.openxmlformats.org/officeDocument/2006/relationships/hyperlink" Target="https://www.minsal.cl/sites/default/files/files/ResExt1059_2016ModificaProtocoloVigilanciadeSilice.pdf" TargetMode="External"/><Relationship Id="rId22" Type="http://schemas.openxmlformats.org/officeDocument/2006/relationships/hyperlink" Target="https://www.leychile.cl/Navegar?idNorma=1030936" TargetMode="External"/><Relationship Id="rId27" Type="http://schemas.openxmlformats.org/officeDocument/2006/relationships/hyperlink" Target="https://www.leychile.cl/Navegar?idNorma=1042711" TargetMode="External"/><Relationship Id="rId43" Type="http://schemas.openxmlformats.org/officeDocument/2006/relationships/hyperlink" Target="https://www.bcn.cl/leychile/navegar?idNorma=1125900" TargetMode="External"/><Relationship Id="rId48" Type="http://schemas.openxmlformats.org/officeDocument/2006/relationships/hyperlink" Target="https://www.bcn.cl/leychile/navegar?idNorma=1191554" TargetMode="External"/><Relationship Id="rId64" Type="http://schemas.openxmlformats.org/officeDocument/2006/relationships/hyperlink" Target="https://www.bcn.cl/leychile/navegar?i=1115974&amp;f=2018-03-09&amp;p=9893266" TargetMode="External"/><Relationship Id="rId69" Type="http://schemas.openxmlformats.org/officeDocument/2006/relationships/hyperlink" Target="https://www.leychile.cl/Navegar?idNorma=257601" TargetMode="External"/><Relationship Id="rId113" Type="http://schemas.openxmlformats.org/officeDocument/2006/relationships/hyperlink" Target="http://www.themonsters.cl/wp-content/uploads/2012/08/NORMA-CHILENA-Nch2056.pdf" TargetMode="External"/><Relationship Id="rId118" Type="http://schemas.openxmlformats.org/officeDocument/2006/relationships/hyperlink" Target="https://www.suseso.cl/612/w3-article-587621.html" TargetMode="External"/><Relationship Id="rId80" Type="http://schemas.openxmlformats.org/officeDocument/2006/relationships/hyperlink" Target="https://www.bcn.cl/leychile/navegar?i=71531" TargetMode="External"/><Relationship Id="rId85" Type="http://schemas.openxmlformats.org/officeDocument/2006/relationships/hyperlink" Target="file:///C:\AppData\Roaming\Microsoft\Excel\DTO-1159-EXENTO_23-FEB-2006%20(1).pdf" TargetMode="External"/><Relationship Id="rId12" Type="http://schemas.openxmlformats.org/officeDocument/2006/relationships/hyperlink" Target="https://www.leychile.cl/Navegar?idNorma=241556" TargetMode="External"/><Relationship Id="rId17" Type="http://schemas.openxmlformats.org/officeDocument/2006/relationships/hyperlink" Target="https://www.leychile.cl/Navegar?idNorma=254080" TargetMode="External"/><Relationship Id="rId33" Type="http://schemas.openxmlformats.org/officeDocument/2006/relationships/hyperlink" Target="https://www.bcn.cl/leychile/navegar?idNorma=1089343" TargetMode="External"/><Relationship Id="rId38" Type="http://schemas.openxmlformats.org/officeDocument/2006/relationships/hyperlink" Target="https://www.leychile.cl/Navegar?idNorma=1103798" TargetMode="External"/><Relationship Id="rId59" Type="http://schemas.openxmlformats.org/officeDocument/2006/relationships/hyperlink" Target="https://www.leychile.cl/Navegar?idNorma=166902" TargetMode="External"/><Relationship Id="rId103" Type="http://schemas.openxmlformats.org/officeDocument/2006/relationships/hyperlink" Target="https://www.ispch.gob.cl/wp-content/uploads/resoluciones/35569_5921-2025.pdf" TargetMode="External"/><Relationship Id="rId108" Type="http://schemas.openxmlformats.org/officeDocument/2006/relationships/hyperlink" Target="http://www.dt.gob.cl/legislacion/1624/w3-article-98156.html" TargetMode="External"/><Relationship Id="rId54" Type="http://schemas.openxmlformats.org/officeDocument/2006/relationships/hyperlink" Target="https://www.leychile.cl/Navegar?idNorma=207436" TargetMode="External"/><Relationship Id="rId70" Type="http://schemas.openxmlformats.org/officeDocument/2006/relationships/hyperlink" Target="https://www.bcn.cl/leychile/navegar?idNorma=1021867&amp;idParte=9094939&amp;idVersion=2011-03-08" TargetMode="External"/><Relationship Id="rId75" Type="http://schemas.openxmlformats.org/officeDocument/2006/relationships/hyperlink" Target="https://www.leychile.cl/Navegar?idNorma=221064" TargetMode="External"/><Relationship Id="rId91" Type="http://schemas.openxmlformats.org/officeDocument/2006/relationships/hyperlink" Target="https://www.bcn.cl/leychile/navegar?i=1193025" TargetMode="External"/><Relationship Id="rId96" Type="http://schemas.openxmlformats.org/officeDocument/2006/relationships/hyperlink" Target="https://www.leychile.cl/Navegar?idNorma=268976" TargetMode="External"/><Relationship Id="rId1" Type="http://schemas.openxmlformats.org/officeDocument/2006/relationships/hyperlink" Target="https://www.leychile.cl/Navegar?idNorma=28650&amp;idVersion=2019-01-01" TargetMode="External"/><Relationship Id="rId6" Type="http://schemas.openxmlformats.org/officeDocument/2006/relationships/hyperlink" Target="https://www.bcn.cl/leychile/navegar?idNorma=76201" TargetMode="External"/><Relationship Id="rId23" Type="http://schemas.openxmlformats.org/officeDocument/2006/relationships/hyperlink" Target="https://www.leychile.cl/Navegar?idNorma=1037847" TargetMode="External"/><Relationship Id="rId28" Type="http://schemas.openxmlformats.org/officeDocument/2006/relationships/hyperlink" Target="https://www.leychile.cl/Navegar?idNorma=1053719" TargetMode="External"/><Relationship Id="rId49" Type="http://schemas.openxmlformats.org/officeDocument/2006/relationships/hyperlink" Target="https://www.bcn.cl/leychile/navegar?idNorma=1193517" TargetMode="External"/><Relationship Id="rId114" Type="http://schemas.openxmlformats.org/officeDocument/2006/relationships/hyperlink" Target="http://www.inn.cl/" TargetMode="External"/><Relationship Id="rId119" Type="http://schemas.openxmlformats.org/officeDocument/2006/relationships/hyperlink" Target="https://www.dt.gob.cl/legislacion/1624/w3-article-118503.html" TargetMode="External"/><Relationship Id="rId44" Type="http://schemas.openxmlformats.org/officeDocument/2006/relationships/hyperlink" Target="https://www.bcn.cl/leychile/navegar?idNorma=1134237" TargetMode="External"/><Relationship Id="rId60" Type="http://schemas.openxmlformats.org/officeDocument/2006/relationships/hyperlink" Target="https://www.leychile.cl/Navegar?idNorma=1088802" TargetMode="External"/><Relationship Id="rId65" Type="http://schemas.openxmlformats.org/officeDocument/2006/relationships/hyperlink" Target="https://www.leychile.cl/Navegar?idNorma=8364" TargetMode="External"/><Relationship Id="rId81" Type="http://schemas.openxmlformats.org/officeDocument/2006/relationships/hyperlink" Target="https://www.leychile.cl/Navegar?idNorma=1026404" TargetMode="External"/><Relationship Id="rId86" Type="http://schemas.openxmlformats.org/officeDocument/2006/relationships/hyperlink" Target="https://www.leychile.cl/Navegar?idNorma=1048391" TargetMode="External"/><Relationship Id="rId4" Type="http://schemas.openxmlformats.org/officeDocument/2006/relationships/hyperlink" Target="https://www.bcn.cl/leychile/navegar?idNorma=30771" TargetMode="External"/><Relationship Id="rId9" Type="http://schemas.openxmlformats.org/officeDocument/2006/relationships/hyperlink" Target="https://www.bcn.cl/leychile/navegar?idNorma=235507" TargetMode="External"/><Relationship Id="rId13" Type="http://schemas.openxmlformats.org/officeDocument/2006/relationships/hyperlink" Target="https://www.bcn.cl/leychile/navegar?idNorma=244868" TargetMode="External"/><Relationship Id="rId18" Type="http://schemas.openxmlformats.org/officeDocument/2006/relationships/hyperlink" Target="https://www.leychile.cl/Navegar?idNorma=256450" TargetMode="External"/><Relationship Id="rId39" Type="http://schemas.openxmlformats.org/officeDocument/2006/relationships/hyperlink" Target="https://www.bcn.cl/leychile/navegar?idNorma=1103997" TargetMode="External"/><Relationship Id="rId109" Type="http://schemas.openxmlformats.org/officeDocument/2006/relationships/hyperlink" Target="http://www.inn.cl/" TargetMode="External"/><Relationship Id="rId34" Type="http://schemas.openxmlformats.org/officeDocument/2006/relationships/hyperlink" Target="https://www.leychile.cl/Navegar?idNorma=1090894" TargetMode="External"/><Relationship Id="rId50" Type="http://schemas.openxmlformats.org/officeDocument/2006/relationships/hyperlink" Target="https://www.bcn.cl/leychile/navegar?idNorma=1200096" TargetMode="External"/><Relationship Id="rId55" Type="http://schemas.openxmlformats.org/officeDocument/2006/relationships/hyperlink" Target="https://www.leychile.cl/Navegar?idNorma=1007469" TargetMode="External"/><Relationship Id="rId76" Type="http://schemas.openxmlformats.org/officeDocument/2006/relationships/hyperlink" Target="https://www.leychile.cl/Navegar?idNorma=9981" TargetMode="External"/><Relationship Id="rId97" Type="http://schemas.openxmlformats.org/officeDocument/2006/relationships/hyperlink" Target="https://www.leychile.cl/Navegar?idNorma=268977" TargetMode="External"/><Relationship Id="rId104" Type="http://schemas.openxmlformats.org/officeDocument/2006/relationships/hyperlink" Target="http://www.dt.gob.cl/portal/1626/w3-article-94284.html" TargetMode="External"/><Relationship Id="rId120" Type="http://schemas.openxmlformats.org/officeDocument/2006/relationships/drawing" Target="../drawings/drawing1.xml"/><Relationship Id="rId7" Type="http://schemas.openxmlformats.org/officeDocument/2006/relationships/hyperlink" Target="https://www.leychile.cl/Navegar?idNorma=141599" TargetMode="External"/><Relationship Id="rId71" Type="http://schemas.openxmlformats.org/officeDocument/2006/relationships/hyperlink" Target="https://www.leychile.cl/Navegar?idNorma=242302" TargetMode="External"/><Relationship Id="rId92" Type="http://schemas.openxmlformats.org/officeDocument/2006/relationships/hyperlink" Target="https://www.bcn.cl/leychile/navegar?idNorma=1130908" TargetMode="External"/><Relationship Id="rId2" Type="http://schemas.openxmlformats.org/officeDocument/2006/relationships/hyperlink" Target="https://www.leychile.cl/Navegar?idNorma=29708" TargetMode="External"/><Relationship Id="rId29" Type="http://schemas.openxmlformats.org/officeDocument/2006/relationships/hyperlink" Target="https://www.leychile.cl/Navegar?idNorma=1064513" TargetMode="External"/><Relationship Id="rId24" Type="http://schemas.openxmlformats.org/officeDocument/2006/relationships/hyperlink" Target="https://www.leychile.cl/Navegar?idNorma=1042709" TargetMode="External"/><Relationship Id="rId40" Type="http://schemas.openxmlformats.org/officeDocument/2006/relationships/hyperlink" Target="https://www.leychile.cl/Navegar?idNorma=1110267" TargetMode="External"/><Relationship Id="rId45" Type="http://schemas.openxmlformats.org/officeDocument/2006/relationships/hyperlink" Target="https://www.leychile.cl/Navegar?idNorma=1143741&amp;idVersion=2020-04-01" TargetMode="External"/><Relationship Id="rId66" Type="http://schemas.openxmlformats.org/officeDocument/2006/relationships/hyperlink" Target="https://www.leychile.cl/Navegar?idNorma=241855" TargetMode="External"/><Relationship Id="rId87" Type="http://schemas.openxmlformats.org/officeDocument/2006/relationships/hyperlink" Target="https://www.bcn.cl/leychile/navegar?idNorma=1114880" TargetMode="External"/><Relationship Id="rId110" Type="http://schemas.openxmlformats.org/officeDocument/2006/relationships/hyperlink" Target="https://www.studocu.com/cl/document/instituto-profesional-aiep/prevencion-de-riesgos-y-tecnicas-preventivas/ncha-1411-norma-chilena/36999808" TargetMode="External"/><Relationship Id="rId115" Type="http://schemas.openxmlformats.org/officeDocument/2006/relationships/hyperlink" Target="http://www.inn.cl/" TargetMode="External"/><Relationship Id="rId61" Type="http://schemas.openxmlformats.org/officeDocument/2006/relationships/hyperlink" Target="https://www.bcn.cl/leychile/navegar?idNorma=1115349" TargetMode="External"/><Relationship Id="rId82" Type="http://schemas.openxmlformats.org/officeDocument/2006/relationships/hyperlink" Target="https://www.leychile.cl/Navegar?idNorma=1044507" TargetMode="External"/><Relationship Id="rId19" Type="http://schemas.openxmlformats.org/officeDocument/2006/relationships/hyperlink" Target="https://www.leychile.cl/Navegar?idNorma=1003601" TargetMode="External"/><Relationship Id="rId14" Type="http://schemas.openxmlformats.org/officeDocument/2006/relationships/hyperlink" Target="https://www.leychile.cl/Navegar?idNorma=248323" TargetMode="External"/><Relationship Id="rId30" Type="http://schemas.openxmlformats.org/officeDocument/2006/relationships/hyperlink" Target="https://www.leychile.cl/Navegar?idNorma=1066873" TargetMode="External"/><Relationship Id="rId35" Type="http://schemas.openxmlformats.org/officeDocument/2006/relationships/hyperlink" Target="https://www.leychile.cl/Navegar?idNorma=1094436" TargetMode="External"/><Relationship Id="rId56" Type="http://schemas.openxmlformats.org/officeDocument/2006/relationships/hyperlink" Target="https://www.leychile.cl/Navegar?idNorma=258171" TargetMode="External"/><Relationship Id="rId77" Type="http://schemas.openxmlformats.org/officeDocument/2006/relationships/hyperlink" Target="https://www.leychile.cl/Navegar?idNorma=11031" TargetMode="External"/><Relationship Id="rId100" Type="http://schemas.openxmlformats.org/officeDocument/2006/relationships/hyperlink" Target="https://www.bcn.cl/leychile/navegar?idNorma=1209799" TargetMode="External"/><Relationship Id="rId105" Type="http://schemas.openxmlformats.org/officeDocument/2006/relationships/hyperlink" Target="https://www.suseso.cl/612/w3-article-7486.html" TargetMode="External"/><Relationship Id="rId8" Type="http://schemas.openxmlformats.org/officeDocument/2006/relationships/hyperlink" Target="https://www.leychile.cl/Navegar?idNorma=184979" TargetMode="External"/><Relationship Id="rId51" Type="http://schemas.openxmlformats.org/officeDocument/2006/relationships/hyperlink" Target="https://www.bcn.cl/leychile/navegar?idNorma=1199604" TargetMode="External"/><Relationship Id="rId72" Type="http://schemas.openxmlformats.org/officeDocument/2006/relationships/hyperlink" Target="https://www.leychile.cl/Navegar?idNorma=9231" TargetMode="External"/><Relationship Id="rId93" Type="http://schemas.openxmlformats.org/officeDocument/2006/relationships/hyperlink" Target="https://www.leychile.cl/Navegar/index_html?idNorma=1043130" TargetMode="External"/><Relationship Id="rId98" Type="http://schemas.openxmlformats.org/officeDocument/2006/relationships/hyperlink" Target="https://www.bcn.cl/leychile/navegar?idNorma=1183368" TargetMode="External"/><Relationship Id="rId121" Type="http://schemas.openxmlformats.org/officeDocument/2006/relationships/table" Target="../tables/table1.xml"/><Relationship Id="rId3" Type="http://schemas.openxmlformats.org/officeDocument/2006/relationships/hyperlink" Target="https://www.leychile.cl/Navegar?idNorma=30670" TargetMode="External"/><Relationship Id="rId25" Type="http://schemas.openxmlformats.org/officeDocument/2006/relationships/hyperlink" Target="https://www.leychile.cl/Navegar?idNorma=1042092" TargetMode="External"/><Relationship Id="rId46" Type="http://schemas.openxmlformats.org/officeDocument/2006/relationships/hyperlink" Target="https://www.bcn.cl/leychile/navegar?idNorma=1163423" TargetMode="External"/><Relationship Id="rId67" Type="http://schemas.openxmlformats.org/officeDocument/2006/relationships/hyperlink" Target="https://www.leychile.cl/Navegar?idNorma=159800" TargetMode="External"/><Relationship Id="rId116" Type="http://schemas.openxmlformats.org/officeDocument/2006/relationships/hyperlink" Target="https://www.sernameg.gob.cl/?page_id=32792" TargetMode="External"/><Relationship Id="rId20" Type="http://schemas.openxmlformats.org/officeDocument/2006/relationships/hyperlink" Target="https://www.leychile.cl/Navegar?idLey=20422" TargetMode="External"/><Relationship Id="rId41" Type="http://schemas.openxmlformats.org/officeDocument/2006/relationships/hyperlink" Target="https://www.bcn.cl/leychile/navegar?idNorma=1112814" TargetMode="External"/><Relationship Id="rId62" Type="http://schemas.openxmlformats.org/officeDocument/2006/relationships/hyperlink" Target="https://www.bcn.cl/leychile/navegar?idNorma=1205298" TargetMode="External"/><Relationship Id="rId83" Type="http://schemas.openxmlformats.org/officeDocument/2006/relationships/hyperlink" Target="https://www.leychile.cl/Navegar?idNorma=1053672" TargetMode="External"/><Relationship Id="rId88" Type="http://schemas.openxmlformats.org/officeDocument/2006/relationships/hyperlink" Target="https://www.leychile.cl/Navegar?idNorma=1116045" TargetMode="External"/><Relationship Id="rId111" Type="http://schemas.openxmlformats.org/officeDocument/2006/relationships/hyperlink" Target="http://tipbook.iapp.cl/ak/7ba2f4bd8e4ba3715cad4afabda5061914006c38/embed/view/nch1430" TargetMode="External"/><Relationship Id="rId15" Type="http://schemas.openxmlformats.org/officeDocument/2006/relationships/hyperlink" Target="https://www.leychile.cl/Navegar?idNorma=249199" TargetMode="External"/><Relationship Id="rId36" Type="http://schemas.openxmlformats.org/officeDocument/2006/relationships/hyperlink" Target="https://www.leychile.cl/Navegar?idNorma=1094899" TargetMode="External"/><Relationship Id="rId57" Type="http://schemas.openxmlformats.org/officeDocument/2006/relationships/hyperlink" Target="https://www.bcn.cl/leychile/navegar?idNorma=1203481" TargetMode="External"/><Relationship Id="rId106" Type="http://schemas.openxmlformats.org/officeDocument/2006/relationships/hyperlink" Target="https://www.suseso.cl/612/articles-7653_archivo_01.pdf" TargetMode="External"/><Relationship Id="rId10" Type="http://schemas.openxmlformats.org/officeDocument/2006/relationships/hyperlink" Target="https://www.leychile.cl/Navegar?idNorma=235279" TargetMode="External"/><Relationship Id="rId31" Type="http://schemas.openxmlformats.org/officeDocument/2006/relationships/hyperlink" Target="https://www.bcn.cl/leychile/navegar?idNorma=1066775" TargetMode="External"/><Relationship Id="rId52" Type="http://schemas.openxmlformats.org/officeDocument/2006/relationships/hyperlink" Target="https://www.bcn.cl/leychile/navegar?idNorma=1204220&amp;idParte=10503628&amp;idVersion=2024-06-14" TargetMode="External"/><Relationship Id="rId73" Type="http://schemas.openxmlformats.org/officeDocument/2006/relationships/hyperlink" Target="https://www.leychile.cl/Navegar?idNorma=9391" TargetMode="External"/><Relationship Id="rId78" Type="http://schemas.openxmlformats.org/officeDocument/2006/relationships/hyperlink" Target="https://www.leychile.cl/Navegar?idNorma=171085" TargetMode="External"/><Relationship Id="rId94" Type="http://schemas.openxmlformats.org/officeDocument/2006/relationships/hyperlink" Target="https://www.leychile.cl/Navegar?idNorma=1003227" TargetMode="External"/><Relationship Id="rId99" Type="http://schemas.openxmlformats.org/officeDocument/2006/relationships/hyperlink" Target="http://www.ispch.cl/sites/default/files/resolucion/2010/10/Res%201924%202010.pdf" TargetMode="External"/><Relationship Id="rId101" Type="http://schemas.openxmlformats.org/officeDocument/2006/relationships/hyperlink" Target="https://www.bcn.cl/leychile/navegar?idNorma=1139426&amp;idVersion=2019-12-0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bcn.cl/leychile/navegar?idNorma=76201"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bcn.cl/leychile/navegar?idNorma=235507"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bcn.cl/leychile/navegar?idNorma=244868"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hyperlink" Target="https://www.bcn.cl/leychile/navegar?idNorma=1125900" TargetMode="Externa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hyperlink" Target="https://www.bcn.cl/leychile/navegar?idNorma=1131064"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hyperlink" Target="https://www.bcn.cl/leychile/navegar?idNorma=1134237&amp;idParte=10041530&amp;idVersion=2019-09-01" TargetMode="Externa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hyperlink" Target="https://www.bcn.cl/leychile/navegar?i=1115974&amp;f=2018-03-09&amp;p=9893266" TargetMode="Externa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hyperlink" Target="https://www.bcn.cl/leychile/navegar?idNorma=247787" TargetMode="Externa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hyperlink" Target="https://www.bcn.cl/leychile/navegar?idNorma=1130908" TargetMode="Externa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hyperlink" Target="https://www.studocu.com/cl/document/instituto-profesional-aiep/prevencion-de-riesgos-y-tecnicas-preventivas/ncha-1411-norma-chilena/36999808" TargetMode="Externa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hyperlink" Target="https://www.sernameg.gob.cl/?page_id=32792" TargetMode="Externa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7.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70.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174.xm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175.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17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M159"/>
  <sheetViews>
    <sheetView tabSelected="1" topLeftCell="A6" workbookViewId="0">
      <selection activeCell="H69" sqref="H69"/>
    </sheetView>
  </sheetViews>
  <sheetFormatPr baseColWidth="10" defaultColWidth="47.44140625" defaultRowHeight="23.4"/>
  <cols>
    <col min="1" max="1" width="1.5546875" style="128" customWidth="1"/>
    <col min="2" max="2" width="5.88671875" style="128" customWidth="1"/>
    <col min="3" max="3" width="19.44140625" style="9" customWidth="1"/>
    <col min="4" max="4" width="30.109375" style="126" customWidth="1"/>
    <col min="5" max="5" width="23.109375" style="126" customWidth="1"/>
    <col min="6" max="6" width="73.5546875" style="126" customWidth="1"/>
    <col min="7" max="7" width="26.88671875" style="130" customWidth="1"/>
    <col min="8" max="8" width="35.5546875" style="712" customWidth="1"/>
    <col min="9" max="9" width="26.5546875" style="127" customWidth="1"/>
    <col min="10" max="16384" width="47.44140625" style="128"/>
  </cols>
  <sheetData>
    <row r="1" spans="1:327" ht="7.2" customHeight="1">
      <c r="A1" s="195"/>
      <c r="B1" s="196"/>
      <c r="C1" s="197"/>
      <c r="D1" s="198"/>
      <c r="E1" s="198"/>
      <c r="F1" s="198"/>
      <c r="G1" s="199"/>
      <c r="H1" s="706"/>
      <c r="I1" s="200"/>
    </row>
    <row r="2" spans="1:327" ht="25.8" customHeight="1">
      <c r="A2" s="201"/>
      <c r="B2" s="976"/>
      <c r="C2" s="977"/>
      <c r="D2" s="967" t="s">
        <v>0</v>
      </c>
      <c r="E2" s="968"/>
      <c r="F2" s="968"/>
      <c r="G2" s="969"/>
      <c r="H2" s="746" t="s">
        <v>1</v>
      </c>
      <c r="I2" s="747" t="s">
        <v>2</v>
      </c>
    </row>
    <row r="3" spans="1:327" ht="25.8" customHeight="1">
      <c r="A3" s="201"/>
      <c r="B3" s="978"/>
      <c r="C3" s="979"/>
      <c r="D3" s="970"/>
      <c r="E3" s="971"/>
      <c r="F3" s="971"/>
      <c r="G3" s="972"/>
      <c r="H3" s="743" t="s">
        <v>3</v>
      </c>
      <c r="I3" s="748">
        <v>3</v>
      </c>
    </row>
    <row r="4" spans="1:327" ht="25.8" customHeight="1">
      <c r="A4" s="201"/>
      <c r="B4" s="980"/>
      <c r="C4" s="981"/>
      <c r="D4" s="973"/>
      <c r="E4" s="974"/>
      <c r="F4" s="974"/>
      <c r="G4" s="975"/>
      <c r="H4" s="749" t="s">
        <v>4</v>
      </c>
      <c r="I4" s="893">
        <v>46288</v>
      </c>
    </row>
    <row r="5" spans="1:327" ht="12.6" customHeight="1">
      <c r="A5" s="201"/>
      <c r="B5" s="204"/>
      <c r="C5" s="205"/>
      <c r="D5" s="217"/>
      <c r="E5" s="206"/>
      <c r="F5" s="206"/>
      <c r="G5" s="206"/>
      <c r="H5" s="207"/>
      <c r="I5" s="208"/>
    </row>
    <row r="6" spans="1:327" s="127" customFormat="1" ht="60" customHeight="1" thickBot="1">
      <c r="A6" s="202"/>
      <c r="B6" s="1399" t="s">
        <v>5</v>
      </c>
      <c r="C6" s="1400" t="s">
        <v>6</v>
      </c>
      <c r="D6" s="1401" t="s">
        <v>7</v>
      </c>
      <c r="E6" s="1402" t="s">
        <v>8</v>
      </c>
      <c r="F6" s="1403" t="s">
        <v>9</v>
      </c>
      <c r="G6" s="1404" t="s">
        <v>10</v>
      </c>
      <c r="H6" s="1405" t="s">
        <v>11</v>
      </c>
      <c r="I6" s="1406" t="s">
        <v>3545</v>
      </c>
    </row>
    <row r="7" spans="1:327" s="8" customFormat="1" ht="36.450000000000003" customHeight="1">
      <c r="A7" s="203"/>
      <c r="B7" s="1391">
        <v>1</v>
      </c>
      <c r="C7" s="701" t="s">
        <v>12</v>
      </c>
      <c r="D7" s="31" t="s">
        <v>13</v>
      </c>
      <c r="E7" s="17" t="s">
        <v>14</v>
      </c>
      <c r="F7" s="16" t="s">
        <v>15</v>
      </c>
      <c r="G7" s="702">
        <v>1</v>
      </c>
      <c r="H7" s="707" t="s">
        <v>16</v>
      </c>
      <c r="I7" s="1395" t="s">
        <v>17</v>
      </c>
    </row>
    <row r="8" spans="1:327" s="8" customFormat="1" ht="34.65" hidden="1" customHeight="1">
      <c r="A8" s="203"/>
      <c r="B8" s="1391">
        <v>2</v>
      </c>
      <c r="C8" s="703" t="s">
        <v>18</v>
      </c>
      <c r="D8" s="17" t="s">
        <v>19</v>
      </c>
      <c r="E8" s="17" t="s">
        <v>20</v>
      </c>
      <c r="F8" s="16" t="s">
        <v>21</v>
      </c>
      <c r="G8" s="702">
        <v>1</v>
      </c>
      <c r="H8" s="707" t="s">
        <v>22</v>
      </c>
      <c r="I8" s="1395" t="s">
        <v>23</v>
      </c>
    </row>
    <row r="9" spans="1:327" s="8" customFormat="1" ht="40.049999999999997" hidden="1" customHeight="1">
      <c r="A9" s="203"/>
      <c r="B9" s="1391">
        <v>3</v>
      </c>
      <c r="C9" s="700" t="s">
        <v>24</v>
      </c>
      <c r="D9" s="17" t="s">
        <v>25</v>
      </c>
      <c r="E9" s="17" t="s">
        <v>20</v>
      </c>
      <c r="F9" s="16" t="s">
        <v>26</v>
      </c>
      <c r="G9" s="702">
        <v>1</v>
      </c>
      <c r="H9" s="707" t="s">
        <v>27</v>
      </c>
      <c r="I9" s="1395" t="s">
        <v>23</v>
      </c>
    </row>
    <row r="10" spans="1:327" s="8" customFormat="1" ht="36" hidden="1" customHeight="1">
      <c r="A10" s="203"/>
      <c r="B10" s="1391">
        <v>4</v>
      </c>
      <c r="C10" s="698" t="s">
        <v>28</v>
      </c>
      <c r="D10" s="17" t="s">
        <v>29</v>
      </c>
      <c r="E10" s="17" t="s">
        <v>30</v>
      </c>
      <c r="F10" s="16" t="s">
        <v>31</v>
      </c>
      <c r="G10" s="704" t="s">
        <v>32</v>
      </c>
      <c r="H10" s="699" t="s">
        <v>33</v>
      </c>
      <c r="I10" s="1395" t="s">
        <v>23</v>
      </c>
    </row>
    <row r="11" spans="1:327" s="101" customFormat="1" ht="40.049999999999997" hidden="1" customHeight="1">
      <c r="A11" s="203"/>
      <c r="B11" s="1391">
        <v>5</v>
      </c>
      <c r="C11" s="700" t="s">
        <v>34</v>
      </c>
      <c r="D11" s="17" t="s">
        <v>29</v>
      </c>
      <c r="E11" s="17" t="s">
        <v>35</v>
      </c>
      <c r="F11" s="16" t="s">
        <v>36</v>
      </c>
      <c r="G11" s="702">
        <v>1</v>
      </c>
      <c r="H11" s="707" t="s">
        <v>37</v>
      </c>
      <c r="I11" s="1395" t="s">
        <v>17</v>
      </c>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row>
    <row r="12" spans="1:327" s="8" customFormat="1" ht="37.35" hidden="1" customHeight="1">
      <c r="A12" s="203"/>
      <c r="B12" s="1391">
        <v>6</v>
      </c>
      <c r="C12" s="698" t="s">
        <v>38</v>
      </c>
      <c r="D12" s="17" t="s">
        <v>39</v>
      </c>
      <c r="E12" s="17" t="s">
        <v>30</v>
      </c>
      <c r="F12" s="16" t="s">
        <v>40</v>
      </c>
      <c r="G12" s="704">
        <v>0</v>
      </c>
      <c r="H12" s="699" t="s">
        <v>41</v>
      </c>
      <c r="I12" s="1395" t="s">
        <v>23</v>
      </c>
    </row>
    <row r="13" spans="1:327" s="8" customFormat="1" ht="34.950000000000003" hidden="1" customHeight="1">
      <c r="A13" s="203"/>
      <c r="B13" s="1391">
        <v>7</v>
      </c>
      <c r="C13" s="700" t="s">
        <v>42</v>
      </c>
      <c r="D13" s="17" t="s">
        <v>43</v>
      </c>
      <c r="E13" s="17" t="s">
        <v>44</v>
      </c>
      <c r="F13" s="16" t="s">
        <v>45</v>
      </c>
      <c r="G13" s="702">
        <v>1</v>
      </c>
      <c r="H13" s="707" t="s">
        <v>46</v>
      </c>
      <c r="I13" s="1395" t="s">
        <v>17</v>
      </c>
    </row>
    <row r="14" spans="1:327" s="8" customFormat="1" ht="36" hidden="1" customHeight="1">
      <c r="A14" s="203"/>
      <c r="B14" s="1391">
        <v>8</v>
      </c>
      <c r="C14" s="700" t="s">
        <v>47</v>
      </c>
      <c r="D14" s="17" t="s">
        <v>13</v>
      </c>
      <c r="E14" s="17" t="s">
        <v>44</v>
      </c>
      <c r="F14" s="16" t="s">
        <v>48</v>
      </c>
      <c r="G14" s="702">
        <v>1</v>
      </c>
      <c r="H14" s="707" t="s">
        <v>49</v>
      </c>
      <c r="I14" s="1395" t="s">
        <v>23</v>
      </c>
    </row>
    <row r="15" spans="1:327" s="8" customFormat="1" ht="30.15" hidden="1" customHeight="1">
      <c r="A15" s="203"/>
      <c r="B15" s="1391">
        <v>9</v>
      </c>
      <c r="C15" s="698" t="s">
        <v>50</v>
      </c>
      <c r="D15" s="17" t="s">
        <v>25</v>
      </c>
      <c r="E15" s="17" t="s">
        <v>30</v>
      </c>
      <c r="F15" s="16" t="s">
        <v>51</v>
      </c>
      <c r="G15" s="702">
        <v>1</v>
      </c>
      <c r="H15" s="699" t="s">
        <v>52</v>
      </c>
      <c r="I15" s="1395" t="s">
        <v>23</v>
      </c>
    </row>
    <row r="16" spans="1:327" s="8" customFormat="1" ht="29.25" hidden="1" customHeight="1">
      <c r="A16" s="203"/>
      <c r="B16" s="1391">
        <v>10</v>
      </c>
      <c r="C16" s="700" t="s">
        <v>53</v>
      </c>
      <c r="D16" s="17" t="s">
        <v>13</v>
      </c>
      <c r="E16" s="17" t="s">
        <v>20</v>
      </c>
      <c r="F16" s="16" t="s">
        <v>54</v>
      </c>
      <c r="G16" s="702">
        <v>1</v>
      </c>
      <c r="H16" s="707" t="s">
        <v>55</v>
      </c>
      <c r="I16" s="1395" t="s">
        <v>56</v>
      </c>
    </row>
    <row r="17" spans="1:9" s="8" customFormat="1" ht="29.25" hidden="1" customHeight="1">
      <c r="A17" s="203"/>
      <c r="B17" s="1391">
        <v>11</v>
      </c>
      <c r="C17" s="700" t="s">
        <v>57</v>
      </c>
      <c r="D17" s="17" t="s">
        <v>13</v>
      </c>
      <c r="E17" s="17" t="s">
        <v>44</v>
      </c>
      <c r="F17" s="16" t="s">
        <v>58</v>
      </c>
      <c r="G17" s="702">
        <v>1</v>
      </c>
      <c r="H17" s="707" t="s">
        <v>59</v>
      </c>
      <c r="I17" s="1395" t="s">
        <v>17</v>
      </c>
    </row>
    <row r="18" spans="1:9" s="8" customFormat="1" ht="34.049999999999997" hidden="1" customHeight="1">
      <c r="A18" s="203"/>
      <c r="B18" s="1391">
        <v>12</v>
      </c>
      <c r="C18" s="700" t="s">
        <v>60</v>
      </c>
      <c r="D18" s="17" t="s">
        <v>13</v>
      </c>
      <c r="E18" s="17" t="s">
        <v>44</v>
      </c>
      <c r="F18" s="16" t="s">
        <v>61</v>
      </c>
      <c r="G18" s="702">
        <v>1</v>
      </c>
      <c r="H18" s="707" t="s">
        <v>62</v>
      </c>
      <c r="I18" s="1395" t="s">
        <v>23</v>
      </c>
    </row>
    <row r="19" spans="1:9" s="8" customFormat="1" ht="34.65" hidden="1" customHeight="1">
      <c r="A19" s="203"/>
      <c r="B19" s="1391">
        <v>13</v>
      </c>
      <c r="C19" s="698" t="s">
        <v>63</v>
      </c>
      <c r="D19" s="17" t="s">
        <v>64</v>
      </c>
      <c r="E19" s="17" t="s">
        <v>65</v>
      </c>
      <c r="F19" s="16" t="s">
        <v>66</v>
      </c>
      <c r="G19" s="702">
        <v>1</v>
      </c>
      <c r="H19" s="699" t="s">
        <v>67</v>
      </c>
      <c r="I19" s="1395" t="s">
        <v>23</v>
      </c>
    </row>
    <row r="20" spans="1:9" s="8" customFormat="1" ht="36" hidden="1" customHeight="1">
      <c r="A20" s="203"/>
      <c r="B20" s="1391">
        <v>14</v>
      </c>
      <c r="C20" s="700" t="s">
        <v>68</v>
      </c>
      <c r="D20" s="17" t="s">
        <v>43</v>
      </c>
      <c r="E20" s="17" t="s">
        <v>35</v>
      </c>
      <c r="F20" s="16" t="s">
        <v>69</v>
      </c>
      <c r="G20" s="702">
        <v>1</v>
      </c>
      <c r="H20" s="707" t="s">
        <v>70</v>
      </c>
      <c r="I20" s="1395" t="s">
        <v>23</v>
      </c>
    </row>
    <row r="21" spans="1:9" s="8" customFormat="1" ht="40.049999999999997" hidden="1" customHeight="1">
      <c r="A21" s="203"/>
      <c r="B21" s="1391">
        <v>15</v>
      </c>
      <c r="C21" s="700" t="s">
        <v>71</v>
      </c>
      <c r="D21" s="17" t="s">
        <v>13</v>
      </c>
      <c r="E21" s="17" t="s">
        <v>20</v>
      </c>
      <c r="F21" s="16" t="s">
        <v>72</v>
      </c>
      <c r="G21" s="702">
        <v>1</v>
      </c>
      <c r="H21" s="707" t="s">
        <v>73</v>
      </c>
      <c r="I21" s="1395" t="s">
        <v>23</v>
      </c>
    </row>
    <row r="22" spans="1:9" s="8" customFormat="1" ht="37.049999999999997" hidden="1" customHeight="1">
      <c r="A22" s="203"/>
      <c r="B22" s="1391">
        <v>16</v>
      </c>
      <c r="C22" s="698" t="s">
        <v>74</v>
      </c>
      <c r="D22" s="17" t="s">
        <v>75</v>
      </c>
      <c r="E22" s="17" t="s">
        <v>44</v>
      </c>
      <c r="F22" s="16" t="s">
        <v>76</v>
      </c>
      <c r="G22" s="704">
        <v>1</v>
      </c>
      <c r="H22" s="699" t="s">
        <v>77</v>
      </c>
      <c r="I22" s="1395" t="s">
        <v>23</v>
      </c>
    </row>
    <row r="23" spans="1:9" s="8" customFormat="1" ht="40.049999999999997" hidden="1" customHeight="1">
      <c r="A23" s="203"/>
      <c r="B23" s="1391">
        <v>17</v>
      </c>
      <c r="C23" s="700" t="s">
        <v>78</v>
      </c>
      <c r="D23" s="17" t="s">
        <v>13</v>
      </c>
      <c r="E23" s="17" t="s">
        <v>14</v>
      </c>
      <c r="F23" s="16" t="s">
        <v>79</v>
      </c>
      <c r="G23" s="704">
        <v>1</v>
      </c>
      <c r="H23" s="707" t="s">
        <v>80</v>
      </c>
      <c r="I23" s="1395" t="s">
        <v>23</v>
      </c>
    </row>
    <row r="24" spans="1:9" s="8" customFormat="1" ht="40.049999999999997" hidden="1" customHeight="1">
      <c r="A24" s="203"/>
      <c r="B24" s="1391">
        <v>18</v>
      </c>
      <c r="C24" s="700" t="s">
        <v>81</v>
      </c>
      <c r="D24" s="17" t="s">
        <v>13</v>
      </c>
      <c r="E24" s="17" t="s">
        <v>44</v>
      </c>
      <c r="F24" s="16" t="s">
        <v>82</v>
      </c>
      <c r="G24" s="702">
        <v>1</v>
      </c>
      <c r="H24" s="707" t="s">
        <v>83</v>
      </c>
      <c r="I24" s="1395" t="s">
        <v>23</v>
      </c>
    </row>
    <row r="25" spans="1:9" s="8" customFormat="1" ht="40.049999999999997" hidden="1" customHeight="1">
      <c r="A25" s="203"/>
      <c r="B25" s="1391">
        <v>19</v>
      </c>
      <c r="C25" s="700" t="s">
        <v>84</v>
      </c>
      <c r="D25" s="17" t="s">
        <v>13</v>
      </c>
      <c r="E25" s="17" t="s">
        <v>44</v>
      </c>
      <c r="F25" s="16" t="s">
        <v>85</v>
      </c>
      <c r="G25" s="702">
        <v>1</v>
      </c>
      <c r="H25" s="707" t="s">
        <v>86</v>
      </c>
      <c r="I25" s="1395" t="s">
        <v>23</v>
      </c>
    </row>
    <row r="26" spans="1:9" s="8" customFormat="1" ht="40.049999999999997" hidden="1" customHeight="1">
      <c r="A26" s="203"/>
      <c r="B26" s="1391">
        <v>20</v>
      </c>
      <c r="C26" s="700" t="s">
        <v>87</v>
      </c>
      <c r="D26" s="17" t="s">
        <v>88</v>
      </c>
      <c r="E26" s="17" t="s">
        <v>44</v>
      </c>
      <c r="F26" s="16" t="s">
        <v>89</v>
      </c>
      <c r="G26" s="702">
        <v>1</v>
      </c>
      <c r="H26" s="707" t="s">
        <v>90</v>
      </c>
      <c r="I26" s="1395" t="s">
        <v>23</v>
      </c>
    </row>
    <row r="27" spans="1:9" s="8" customFormat="1" ht="40.049999999999997" hidden="1" customHeight="1">
      <c r="A27" s="203"/>
      <c r="B27" s="1391">
        <v>21</v>
      </c>
      <c r="C27" s="700" t="s">
        <v>91</v>
      </c>
      <c r="D27" s="17" t="s">
        <v>92</v>
      </c>
      <c r="E27" s="17" t="s">
        <v>20</v>
      </c>
      <c r="F27" s="16" t="s">
        <v>93</v>
      </c>
      <c r="G27" s="702">
        <v>1</v>
      </c>
      <c r="H27" s="707" t="s">
        <v>94</v>
      </c>
      <c r="I27" s="1395" t="s">
        <v>23</v>
      </c>
    </row>
    <row r="28" spans="1:9" s="8" customFormat="1" ht="40.049999999999997" hidden="1" customHeight="1">
      <c r="A28" s="203"/>
      <c r="B28" s="1391">
        <v>22</v>
      </c>
      <c r="C28" s="700" t="s">
        <v>95</v>
      </c>
      <c r="D28" s="17" t="s">
        <v>13</v>
      </c>
      <c r="E28" s="17" t="s">
        <v>44</v>
      </c>
      <c r="F28" s="16" t="s">
        <v>96</v>
      </c>
      <c r="G28" s="702">
        <v>1</v>
      </c>
      <c r="H28" s="707" t="s">
        <v>97</v>
      </c>
      <c r="I28" s="1395" t="s">
        <v>23</v>
      </c>
    </row>
    <row r="29" spans="1:9" s="8" customFormat="1" ht="40.049999999999997" hidden="1" customHeight="1">
      <c r="A29" s="203"/>
      <c r="B29" s="1391">
        <v>23</v>
      </c>
      <c r="C29" s="700" t="s">
        <v>98</v>
      </c>
      <c r="D29" s="17" t="s">
        <v>99</v>
      </c>
      <c r="E29" s="17" t="s">
        <v>20</v>
      </c>
      <c r="F29" s="16" t="s">
        <v>100</v>
      </c>
      <c r="G29" s="702">
        <v>1</v>
      </c>
      <c r="H29" s="707" t="s">
        <v>101</v>
      </c>
      <c r="I29" s="1395" t="s">
        <v>23</v>
      </c>
    </row>
    <row r="30" spans="1:9" s="8" customFormat="1" ht="34.049999999999997" hidden="1" customHeight="1">
      <c r="A30" s="203"/>
      <c r="B30" s="1391">
        <v>24</v>
      </c>
      <c r="C30" s="700" t="s">
        <v>102</v>
      </c>
      <c r="D30" s="17" t="s">
        <v>13</v>
      </c>
      <c r="E30" s="17" t="s">
        <v>44</v>
      </c>
      <c r="F30" s="16" t="s">
        <v>103</v>
      </c>
      <c r="G30" s="702">
        <v>1</v>
      </c>
      <c r="H30" s="707" t="s">
        <v>104</v>
      </c>
      <c r="I30" s="1395" t="s">
        <v>23</v>
      </c>
    </row>
    <row r="31" spans="1:9" s="8" customFormat="1" ht="33.6" hidden="1" customHeight="1">
      <c r="A31" s="203"/>
      <c r="B31" s="1391">
        <v>25</v>
      </c>
      <c r="C31" s="700" t="s">
        <v>105</v>
      </c>
      <c r="D31" s="17" t="s">
        <v>43</v>
      </c>
      <c r="E31" s="17" t="s">
        <v>44</v>
      </c>
      <c r="F31" s="16" t="s">
        <v>106</v>
      </c>
      <c r="G31" s="702">
        <v>1</v>
      </c>
      <c r="H31" s="707" t="s">
        <v>107</v>
      </c>
      <c r="I31" s="1395" t="s">
        <v>17</v>
      </c>
    </row>
    <row r="32" spans="1:9" s="8" customFormat="1" ht="40.049999999999997" hidden="1" customHeight="1">
      <c r="A32" s="203"/>
      <c r="B32" s="1391">
        <v>26</v>
      </c>
      <c r="C32" s="700" t="s">
        <v>108</v>
      </c>
      <c r="D32" s="17" t="s">
        <v>13</v>
      </c>
      <c r="E32" s="17" t="s">
        <v>44</v>
      </c>
      <c r="F32" s="16" t="s">
        <v>109</v>
      </c>
      <c r="G32" s="702">
        <v>1</v>
      </c>
      <c r="H32" s="707" t="s">
        <v>110</v>
      </c>
      <c r="I32" s="1395" t="s">
        <v>23</v>
      </c>
    </row>
    <row r="33" spans="1:9" s="8" customFormat="1" ht="40.049999999999997" hidden="1" customHeight="1">
      <c r="A33" s="203"/>
      <c r="B33" s="1391">
        <v>27</v>
      </c>
      <c r="C33" s="700" t="s">
        <v>111</v>
      </c>
      <c r="D33" s="17" t="s">
        <v>13</v>
      </c>
      <c r="E33" s="17" t="s">
        <v>44</v>
      </c>
      <c r="F33" s="16" t="s">
        <v>112</v>
      </c>
      <c r="G33" s="702">
        <v>1</v>
      </c>
      <c r="H33" s="707" t="s">
        <v>113</v>
      </c>
      <c r="I33" s="1395" t="s">
        <v>23</v>
      </c>
    </row>
    <row r="34" spans="1:9" s="8" customFormat="1" ht="40.049999999999997" hidden="1" customHeight="1">
      <c r="A34" s="203"/>
      <c r="B34" s="1391">
        <v>28</v>
      </c>
      <c r="C34" s="700" t="s">
        <v>114</v>
      </c>
      <c r="D34" s="17" t="s">
        <v>13</v>
      </c>
      <c r="E34" s="17" t="s">
        <v>44</v>
      </c>
      <c r="F34" s="16" t="s">
        <v>115</v>
      </c>
      <c r="G34" s="702">
        <v>1</v>
      </c>
      <c r="H34" s="707" t="s">
        <v>116</v>
      </c>
      <c r="I34" s="1395" t="s">
        <v>23</v>
      </c>
    </row>
    <row r="35" spans="1:9" s="8" customFormat="1" ht="40.049999999999997" hidden="1" customHeight="1">
      <c r="A35" s="203"/>
      <c r="B35" s="1391">
        <v>29</v>
      </c>
      <c r="C35" s="700" t="s">
        <v>117</v>
      </c>
      <c r="D35" s="17" t="s">
        <v>13</v>
      </c>
      <c r="E35" s="17" t="s">
        <v>44</v>
      </c>
      <c r="F35" s="16" t="s">
        <v>118</v>
      </c>
      <c r="G35" s="702">
        <v>1</v>
      </c>
      <c r="H35" s="707" t="s">
        <v>119</v>
      </c>
      <c r="I35" s="1395" t="s">
        <v>17</v>
      </c>
    </row>
    <row r="36" spans="1:9" s="8" customFormat="1" ht="40.049999999999997" hidden="1" customHeight="1">
      <c r="A36" s="203"/>
      <c r="B36" s="1391">
        <v>30</v>
      </c>
      <c r="C36" s="700" t="s">
        <v>120</v>
      </c>
      <c r="D36" s="17" t="s">
        <v>13</v>
      </c>
      <c r="E36" s="17" t="s">
        <v>44</v>
      </c>
      <c r="F36" s="16" t="s">
        <v>121</v>
      </c>
      <c r="G36" s="702">
        <v>1</v>
      </c>
      <c r="H36" s="707" t="s">
        <v>122</v>
      </c>
      <c r="I36" s="1395" t="s">
        <v>17</v>
      </c>
    </row>
    <row r="37" spans="1:9" s="8" customFormat="1" ht="40.799999999999997" hidden="1" customHeight="1">
      <c r="A37" s="203"/>
      <c r="B37" s="1391">
        <v>31</v>
      </c>
      <c r="C37" s="698" t="s">
        <v>123</v>
      </c>
      <c r="D37" s="17" t="s">
        <v>124</v>
      </c>
      <c r="E37" s="17" t="s">
        <v>125</v>
      </c>
      <c r="F37" s="16" t="s">
        <v>126</v>
      </c>
      <c r="G37" s="704">
        <v>1</v>
      </c>
      <c r="H37" s="699" t="s">
        <v>127</v>
      </c>
      <c r="I37" s="1395" t="s">
        <v>23</v>
      </c>
    </row>
    <row r="38" spans="1:9" s="8" customFormat="1" ht="40.049999999999997" hidden="1" customHeight="1">
      <c r="A38" s="203"/>
      <c r="B38" s="1391">
        <v>32</v>
      </c>
      <c r="C38" s="700" t="s">
        <v>128</v>
      </c>
      <c r="D38" s="17" t="s">
        <v>99</v>
      </c>
      <c r="E38" s="17" t="s">
        <v>35</v>
      </c>
      <c r="F38" s="16" t="s">
        <v>129</v>
      </c>
      <c r="G38" s="702">
        <v>1</v>
      </c>
      <c r="H38" s="707" t="s">
        <v>130</v>
      </c>
      <c r="I38" s="1395" t="s">
        <v>23</v>
      </c>
    </row>
    <row r="39" spans="1:9" s="8" customFormat="1" ht="40.799999999999997" hidden="1" customHeight="1">
      <c r="A39" s="203"/>
      <c r="B39" s="1391">
        <v>33</v>
      </c>
      <c r="C39" s="698" t="s">
        <v>131</v>
      </c>
      <c r="D39" s="17" t="s">
        <v>132</v>
      </c>
      <c r="E39" s="17" t="s">
        <v>44</v>
      </c>
      <c r="F39" s="16" t="s">
        <v>133</v>
      </c>
      <c r="G39" s="702">
        <v>1</v>
      </c>
      <c r="H39" s="699" t="s">
        <v>134</v>
      </c>
      <c r="I39" s="1395" t="s">
        <v>23</v>
      </c>
    </row>
    <row r="40" spans="1:9" s="8" customFormat="1" ht="40.049999999999997" hidden="1" customHeight="1">
      <c r="A40" s="203"/>
      <c r="B40" s="1391">
        <v>34</v>
      </c>
      <c r="C40" s="705" t="s">
        <v>135</v>
      </c>
      <c r="D40" s="17" t="s">
        <v>136</v>
      </c>
      <c r="E40" s="17" t="s">
        <v>35</v>
      </c>
      <c r="F40" s="16" t="s">
        <v>137</v>
      </c>
      <c r="G40" s="702">
        <v>1</v>
      </c>
      <c r="H40" s="707" t="s">
        <v>138</v>
      </c>
      <c r="I40" s="1395" t="s">
        <v>23</v>
      </c>
    </row>
    <row r="41" spans="1:9" s="8" customFormat="1" ht="40.049999999999997" hidden="1" customHeight="1">
      <c r="A41" s="203"/>
      <c r="B41" s="1391">
        <v>35</v>
      </c>
      <c r="C41" s="700" t="s">
        <v>139</v>
      </c>
      <c r="D41" s="17" t="s">
        <v>13</v>
      </c>
      <c r="E41" s="17" t="s">
        <v>44</v>
      </c>
      <c r="F41" s="16" t="s">
        <v>140</v>
      </c>
      <c r="G41" s="702">
        <v>1</v>
      </c>
      <c r="H41" s="707" t="s">
        <v>141</v>
      </c>
      <c r="I41" s="1395" t="s">
        <v>23</v>
      </c>
    </row>
    <row r="42" spans="1:9" s="8" customFormat="1" ht="40.049999999999997" hidden="1" customHeight="1">
      <c r="A42" s="203"/>
      <c r="B42" s="1391">
        <v>36</v>
      </c>
      <c r="C42" s="700" t="s">
        <v>142</v>
      </c>
      <c r="D42" s="17" t="s">
        <v>13</v>
      </c>
      <c r="E42" s="17" t="s">
        <v>20</v>
      </c>
      <c r="F42" s="16" t="s">
        <v>143</v>
      </c>
      <c r="G42" s="702">
        <v>1</v>
      </c>
      <c r="H42" s="707" t="s">
        <v>144</v>
      </c>
      <c r="I42" s="1395" t="s">
        <v>17</v>
      </c>
    </row>
    <row r="43" spans="1:9" s="8" customFormat="1" ht="40.049999999999997" hidden="1" customHeight="1">
      <c r="A43" s="203"/>
      <c r="B43" s="1391">
        <v>37</v>
      </c>
      <c r="C43" s="700" t="s">
        <v>145</v>
      </c>
      <c r="D43" s="17" t="s">
        <v>146</v>
      </c>
      <c r="E43" s="17" t="s">
        <v>44</v>
      </c>
      <c r="F43" s="16" t="s">
        <v>147</v>
      </c>
      <c r="G43" s="702">
        <v>1</v>
      </c>
      <c r="H43" s="707" t="s">
        <v>148</v>
      </c>
      <c r="I43" s="1395" t="s">
        <v>23</v>
      </c>
    </row>
    <row r="44" spans="1:9" s="8" customFormat="1" ht="40.049999999999997" hidden="1" customHeight="1">
      <c r="A44" s="203"/>
      <c r="B44" s="1391">
        <v>38</v>
      </c>
      <c r="C44" s="698" t="s">
        <v>149</v>
      </c>
      <c r="D44" s="17" t="s">
        <v>13</v>
      </c>
      <c r="E44" s="17" t="s">
        <v>20</v>
      </c>
      <c r="F44" s="16" t="s">
        <v>150</v>
      </c>
      <c r="G44" s="702">
        <v>1</v>
      </c>
      <c r="H44" s="707" t="s">
        <v>151</v>
      </c>
      <c r="I44" s="1395" t="s">
        <v>23</v>
      </c>
    </row>
    <row r="45" spans="1:9" s="8" customFormat="1" ht="37.049999999999997" hidden="1" customHeight="1">
      <c r="A45" s="203"/>
      <c r="B45" s="1391">
        <v>39</v>
      </c>
      <c r="C45" s="698" t="s">
        <v>152</v>
      </c>
      <c r="D45" s="17" t="s">
        <v>153</v>
      </c>
      <c r="E45" s="17" t="s">
        <v>44</v>
      </c>
      <c r="F45" s="16" t="s">
        <v>154</v>
      </c>
      <c r="G45" s="704">
        <v>1</v>
      </c>
      <c r="H45" s="699" t="s">
        <v>155</v>
      </c>
      <c r="I45" s="1395" t="s">
        <v>23</v>
      </c>
    </row>
    <row r="46" spans="1:9" s="8" customFormat="1" ht="40.049999999999997" hidden="1" customHeight="1">
      <c r="A46" s="203"/>
      <c r="B46" s="1391">
        <v>40</v>
      </c>
      <c r="C46" s="700" t="s">
        <v>156</v>
      </c>
      <c r="D46" s="17" t="s">
        <v>13</v>
      </c>
      <c r="E46" s="17" t="s">
        <v>44</v>
      </c>
      <c r="F46" s="16" t="s">
        <v>157</v>
      </c>
      <c r="G46" s="702">
        <v>1</v>
      </c>
      <c r="H46" s="707" t="s">
        <v>158</v>
      </c>
      <c r="I46" s="1395" t="s">
        <v>23</v>
      </c>
    </row>
    <row r="47" spans="1:9" s="8" customFormat="1" ht="39.75" hidden="1" customHeight="1">
      <c r="A47" s="203"/>
      <c r="B47" s="1391">
        <v>41</v>
      </c>
      <c r="C47" s="698" t="s">
        <v>159</v>
      </c>
      <c r="D47" s="17" t="s">
        <v>160</v>
      </c>
      <c r="E47" s="17" t="s">
        <v>30</v>
      </c>
      <c r="F47" s="16" t="s">
        <v>161</v>
      </c>
      <c r="G47" s="702">
        <v>1</v>
      </c>
      <c r="H47" s="699" t="s">
        <v>162</v>
      </c>
      <c r="I47" s="1395" t="s">
        <v>23</v>
      </c>
    </row>
    <row r="48" spans="1:9" s="8" customFormat="1" ht="36" hidden="1" customHeight="1">
      <c r="A48" s="203"/>
      <c r="B48" s="1391">
        <v>42</v>
      </c>
      <c r="C48" s="698" t="s">
        <v>163</v>
      </c>
      <c r="D48" s="17" t="s">
        <v>164</v>
      </c>
      <c r="E48" s="17" t="s">
        <v>165</v>
      </c>
      <c r="F48" s="16" t="s">
        <v>166</v>
      </c>
      <c r="G48" s="704">
        <v>1</v>
      </c>
      <c r="H48" s="699" t="s">
        <v>167</v>
      </c>
      <c r="I48" s="1395" t="s">
        <v>23</v>
      </c>
    </row>
    <row r="49" spans="1:9" s="8" customFormat="1" ht="36" hidden="1" customHeight="1">
      <c r="A49" s="203"/>
      <c r="B49" s="1391">
        <v>43</v>
      </c>
      <c r="C49" s="698" t="s">
        <v>168</v>
      </c>
      <c r="D49" s="17" t="s">
        <v>169</v>
      </c>
      <c r="E49" s="17" t="s">
        <v>30</v>
      </c>
      <c r="F49" s="16" t="s">
        <v>170</v>
      </c>
      <c r="G49" s="704">
        <v>1</v>
      </c>
      <c r="H49" s="699" t="s">
        <v>171</v>
      </c>
      <c r="I49" s="1395" t="s">
        <v>172</v>
      </c>
    </row>
    <row r="50" spans="1:9" s="8" customFormat="1" ht="39.450000000000003" hidden="1" customHeight="1">
      <c r="A50" s="203"/>
      <c r="B50" s="1391">
        <v>44</v>
      </c>
      <c r="C50" s="698" t="s">
        <v>173</v>
      </c>
      <c r="D50" s="17" t="s">
        <v>160</v>
      </c>
      <c r="E50" s="17" t="s">
        <v>30</v>
      </c>
      <c r="F50" s="16" t="s">
        <v>174</v>
      </c>
      <c r="G50" s="702">
        <v>1</v>
      </c>
      <c r="H50" s="699" t="s">
        <v>175</v>
      </c>
      <c r="I50" s="1395" t="s">
        <v>23</v>
      </c>
    </row>
    <row r="51" spans="1:9" s="8" customFormat="1" ht="30.75" hidden="1" customHeight="1">
      <c r="A51" s="203"/>
      <c r="B51" s="1391">
        <v>45</v>
      </c>
      <c r="C51" s="698" t="s">
        <v>176</v>
      </c>
      <c r="D51" s="725" t="s">
        <v>177</v>
      </c>
      <c r="E51" s="102" t="s">
        <v>14</v>
      </c>
      <c r="F51" s="223" t="s">
        <v>178</v>
      </c>
      <c r="G51" s="702">
        <v>1</v>
      </c>
      <c r="H51" s="707" t="s">
        <v>179</v>
      </c>
      <c r="I51" s="1395" t="s">
        <v>23</v>
      </c>
    </row>
    <row r="52" spans="1:9" s="8" customFormat="1" ht="33.6" hidden="1" customHeight="1">
      <c r="A52" s="203"/>
      <c r="B52" s="1391">
        <v>46</v>
      </c>
      <c r="C52" s="698" t="s">
        <v>180</v>
      </c>
      <c r="D52" s="17" t="s">
        <v>160</v>
      </c>
      <c r="E52" s="17" t="s">
        <v>44</v>
      </c>
      <c r="F52" s="16" t="s">
        <v>181</v>
      </c>
      <c r="G52" s="702">
        <v>1</v>
      </c>
      <c r="H52" s="707" t="s">
        <v>182</v>
      </c>
      <c r="I52" s="1395" t="s">
        <v>23</v>
      </c>
    </row>
    <row r="53" spans="1:9" s="8" customFormat="1" ht="40.049999999999997" hidden="1" customHeight="1">
      <c r="A53" s="203"/>
      <c r="B53" s="1391">
        <v>47</v>
      </c>
      <c r="C53" s="698" t="s">
        <v>183</v>
      </c>
      <c r="D53" s="102" t="s">
        <v>13</v>
      </c>
      <c r="E53" s="102" t="s">
        <v>14</v>
      </c>
      <c r="F53" s="223" t="s">
        <v>184</v>
      </c>
      <c r="G53" s="702">
        <v>1</v>
      </c>
      <c r="H53" s="707" t="s">
        <v>185</v>
      </c>
      <c r="I53" s="1395" t="s">
        <v>23</v>
      </c>
    </row>
    <row r="54" spans="1:9" s="8" customFormat="1" ht="40.049999999999997" hidden="1" customHeight="1">
      <c r="A54" s="203"/>
      <c r="B54" s="1391">
        <v>48</v>
      </c>
      <c r="C54" s="698" t="s">
        <v>186</v>
      </c>
      <c r="D54" s="17" t="s">
        <v>187</v>
      </c>
      <c r="E54" s="17" t="s">
        <v>14</v>
      </c>
      <c r="F54" s="16" t="s">
        <v>188</v>
      </c>
      <c r="G54" s="704">
        <v>1</v>
      </c>
      <c r="H54" s="708" t="s">
        <v>189</v>
      </c>
      <c r="I54" s="1395" t="s">
        <v>23</v>
      </c>
    </row>
    <row r="55" spans="1:9" s="8" customFormat="1" ht="39.6" customHeight="1">
      <c r="A55" s="203"/>
      <c r="B55" s="1391">
        <v>49</v>
      </c>
      <c r="C55" s="698" t="s">
        <v>190</v>
      </c>
      <c r="D55" s="17" t="s">
        <v>160</v>
      </c>
      <c r="E55" s="102" t="s">
        <v>14</v>
      </c>
      <c r="F55" s="223" t="s">
        <v>191</v>
      </c>
      <c r="G55" s="702">
        <v>1</v>
      </c>
      <c r="H55" s="707" t="s">
        <v>192</v>
      </c>
      <c r="I55" s="1395" t="s">
        <v>23</v>
      </c>
    </row>
    <row r="56" spans="1:9" s="8" customFormat="1" ht="37.35" hidden="1" customHeight="1">
      <c r="A56" s="203"/>
      <c r="B56" s="1391">
        <v>50</v>
      </c>
      <c r="C56" s="737" t="s">
        <v>193</v>
      </c>
      <c r="D56" s="31" t="s">
        <v>160</v>
      </c>
      <c r="E56" s="31" t="s">
        <v>194</v>
      </c>
      <c r="F56" s="224" t="s">
        <v>195</v>
      </c>
      <c r="G56" s="738">
        <v>1</v>
      </c>
      <c r="H56" s="726" t="s">
        <v>196</v>
      </c>
      <c r="I56" s="1396" t="s">
        <v>23</v>
      </c>
    </row>
    <row r="57" spans="1:9" s="8" customFormat="1" ht="42.15" hidden="1" customHeight="1">
      <c r="A57" s="203"/>
      <c r="B57" s="1391">
        <v>51</v>
      </c>
      <c r="C57" s="698" t="s">
        <v>197</v>
      </c>
      <c r="D57" s="17" t="s">
        <v>164</v>
      </c>
      <c r="E57" s="17" t="s">
        <v>20</v>
      </c>
      <c r="F57" s="72" t="s">
        <v>198</v>
      </c>
      <c r="G57" s="702">
        <v>1</v>
      </c>
      <c r="H57" s="727" t="s">
        <v>199</v>
      </c>
      <c r="I57" s="1395" t="s">
        <v>23</v>
      </c>
    </row>
    <row r="58" spans="1:9" s="8" customFormat="1" ht="38.4" hidden="1" customHeight="1">
      <c r="A58" s="203"/>
      <c r="B58" s="1391">
        <v>52</v>
      </c>
      <c r="C58" s="698" t="s">
        <v>200</v>
      </c>
      <c r="D58" s="17" t="s">
        <v>160</v>
      </c>
      <c r="E58" s="17" t="s">
        <v>194</v>
      </c>
      <c r="F58" s="16" t="s">
        <v>201</v>
      </c>
      <c r="G58" s="704">
        <v>1</v>
      </c>
      <c r="H58" s="699" t="s">
        <v>202</v>
      </c>
      <c r="I58" s="1395" t="s">
        <v>23</v>
      </c>
    </row>
    <row r="59" spans="1:9" s="8" customFormat="1" ht="39.450000000000003" hidden="1" customHeight="1">
      <c r="A59" s="203"/>
      <c r="B59" s="1391">
        <v>53</v>
      </c>
      <c r="C59" s="698" t="s">
        <v>203</v>
      </c>
      <c r="D59" s="17" t="s">
        <v>160</v>
      </c>
      <c r="E59" s="17" t="s">
        <v>30</v>
      </c>
      <c r="F59" s="16" t="s">
        <v>204</v>
      </c>
      <c r="G59" s="702">
        <v>1</v>
      </c>
      <c r="H59" s="727" t="s">
        <v>205</v>
      </c>
      <c r="I59" s="1395" t="s">
        <v>23</v>
      </c>
    </row>
    <row r="60" spans="1:9" s="8" customFormat="1" ht="39.450000000000003" hidden="1" customHeight="1">
      <c r="A60" s="203"/>
      <c r="B60" s="1391">
        <v>54</v>
      </c>
      <c r="C60" s="698" t="s">
        <v>206</v>
      </c>
      <c r="D60" s="17" t="s">
        <v>207</v>
      </c>
      <c r="E60" s="17" t="s">
        <v>30</v>
      </c>
      <c r="F60" s="16" t="s">
        <v>208</v>
      </c>
      <c r="G60" s="704">
        <v>1</v>
      </c>
      <c r="H60" s="697" t="s">
        <v>209</v>
      </c>
      <c r="I60" s="1395" t="s">
        <v>23</v>
      </c>
    </row>
    <row r="61" spans="1:9" s="8" customFormat="1" ht="50.4" hidden="1" customHeight="1">
      <c r="A61" s="203"/>
      <c r="B61" s="1391">
        <v>55</v>
      </c>
      <c r="C61" s="698" t="s">
        <v>210</v>
      </c>
      <c r="D61" s="17" t="s">
        <v>153</v>
      </c>
      <c r="E61" s="17" t="s">
        <v>30</v>
      </c>
      <c r="F61" s="16" t="s">
        <v>211</v>
      </c>
      <c r="G61" s="702">
        <v>1</v>
      </c>
      <c r="H61" s="727" t="s">
        <v>212</v>
      </c>
      <c r="I61" s="1395" t="s">
        <v>23</v>
      </c>
    </row>
    <row r="62" spans="1:9" s="8" customFormat="1" ht="49.35" hidden="1" customHeight="1">
      <c r="A62" s="203"/>
      <c r="B62" s="1391">
        <v>56</v>
      </c>
      <c r="C62" s="700" t="s">
        <v>213</v>
      </c>
      <c r="D62" s="17" t="s">
        <v>13</v>
      </c>
      <c r="E62" s="17" t="s">
        <v>14</v>
      </c>
      <c r="F62" s="16" t="s">
        <v>214</v>
      </c>
      <c r="G62" s="702">
        <v>1</v>
      </c>
      <c r="H62" s="707" t="s">
        <v>215</v>
      </c>
      <c r="I62" s="1395" t="s">
        <v>23</v>
      </c>
    </row>
    <row r="63" spans="1:9" s="8" customFormat="1" ht="50.4" hidden="1" customHeight="1">
      <c r="A63" s="203"/>
      <c r="B63" s="1392">
        <v>57</v>
      </c>
      <c r="C63" s="700" t="s">
        <v>216</v>
      </c>
      <c r="D63" s="17" t="s">
        <v>99</v>
      </c>
      <c r="E63" s="17" t="s">
        <v>20</v>
      </c>
      <c r="F63" s="16" t="s">
        <v>217</v>
      </c>
      <c r="G63" s="702">
        <v>1</v>
      </c>
      <c r="H63" s="707" t="s">
        <v>218</v>
      </c>
      <c r="I63" s="1395" t="s">
        <v>17</v>
      </c>
    </row>
    <row r="64" spans="1:9" s="8" customFormat="1" ht="48" hidden="1" customHeight="1">
      <c r="A64" s="203"/>
      <c r="B64" s="1391">
        <v>58</v>
      </c>
      <c r="C64" s="700" t="s">
        <v>219</v>
      </c>
      <c r="D64" s="17" t="s">
        <v>220</v>
      </c>
      <c r="E64" s="17" t="s">
        <v>20</v>
      </c>
      <c r="F64" s="16" t="s">
        <v>221</v>
      </c>
      <c r="G64" s="702">
        <v>1</v>
      </c>
      <c r="H64" s="707" t="s">
        <v>222</v>
      </c>
      <c r="I64" s="1395" t="s">
        <v>23</v>
      </c>
    </row>
    <row r="65" spans="1:9" s="8" customFormat="1" ht="49.35" hidden="1" customHeight="1">
      <c r="A65" s="203"/>
      <c r="B65" s="1391">
        <v>60</v>
      </c>
      <c r="C65" s="698" t="s">
        <v>223</v>
      </c>
      <c r="D65" s="17" t="s">
        <v>99</v>
      </c>
      <c r="E65" s="17" t="s">
        <v>20</v>
      </c>
      <c r="F65" s="223" t="s">
        <v>224</v>
      </c>
      <c r="G65" s="702">
        <v>1</v>
      </c>
      <c r="H65" s="727" t="s">
        <v>225</v>
      </c>
      <c r="I65" s="1395" t="s">
        <v>23</v>
      </c>
    </row>
    <row r="66" spans="1:9" s="8" customFormat="1" ht="49.35" hidden="1" customHeight="1">
      <c r="A66" s="203"/>
      <c r="B66" s="1391">
        <v>61</v>
      </c>
      <c r="C66" s="700" t="s">
        <v>226</v>
      </c>
      <c r="D66" s="17" t="s">
        <v>29</v>
      </c>
      <c r="E66" s="17" t="s">
        <v>20</v>
      </c>
      <c r="F66" s="16" t="s">
        <v>227</v>
      </c>
      <c r="G66" s="702">
        <v>1</v>
      </c>
      <c r="H66" s="707" t="s">
        <v>228</v>
      </c>
      <c r="I66" s="1395" t="s">
        <v>23</v>
      </c>
    </row>
    <row r="67" spans="1:9" s="8" customFormat="1" ht="40.049999999999997" hidden="1" customHeight="1">
      <c r="A67" s="203"/>
      <c r="B67" s="1391">
        <v>62</v>
      </c>
      <c r="C67" s="700" t="s">
        <v>229</v>
      </c>
      <c r="D67" s="17" t="s">
        <v>99</v>
      </c>
      <c r="E67" s="17" t="s">
        <v>20</v>
      </c>
      <c r="F67" s="16" t="s">
        <v>230</v>
      </c>
      <c r="G67" s="702">
        <v>1</v>
      </c>
      <c r="H67" s="707" t="s">
        <v>231</v>
      </c>
      <c r="I67" s="1395" t="s">
        <v>17</v>
      </c>
    </row>
    <row r="68" spans="1:9" s="8" customFormat="1" ht="40.049999999999997" hidden="1" customHeight="1">
      <c r="A68" s="203"/>
      <c r="B68" s="1391">
        <v>63</v>
      </c>
      <c r="C68" s="700" t="s">
        <v>232</v>
      </c>
      <c r="D68" s="17" t="s">
        <v>29</v>
      </c>
      <c r="E68" s="17" t="s">
        <v>35</v>
      </c>
      <c r="F68" s="16" t="s">
        <v>233</v>
      </c>
      <c r="G68" s="702">
        <v>1</v>
      </c>
      <c r="H68" s="707" t="s">
        <v>234</v>
      </c>
      <c r="I68" s="1395" t="s">
        <v>23</v>
      </c>
    </row>
    <row r="69" spans="1:9" s="8" customFormat="1" ht="40.049999999999997" customHeight="1">
      <c r="A69" s="203"/>
      <c r="B69" s="1391">
        <v>64</v>
      </c>
      <c r="C69" s="700" t="s">
        <v>235</v>
      </c>
      <c r="D69" s="17" t="s">
        <v>236</v>
      </c>
      <c r="E69" s="17" t="s">
        <v>20</v>
      </c>
      <c r="F69" s="16" t="s">
        <v>237</v>
      </c>
      <c r="G69" s="702">
        <v>1</v>
      </c>
      <c r="H69" s="708" t="s">
        <v>238</v>
      </c>
      <c r="I69" s="1395" t="s">
        <v>23</v>
      </c>
    </row>
    <row r="70" spans="1:9" s="8" customFormat="1" ht="40.049999999999997" customHeight="1">
      <c r="A70" s="203"/>
      <c r="B70" s="1391">
        <v>65</v>
      </c>
      <c r="C70" s="700" t="s">
        <v>235</v>
      </c>
      <c r="D70" s="17" t="s">
        <v>160</v>
      </c>
      <c r="E70" s="17" t="s">
        <v>14</v>
      </c>
      <c r="F70" s="16" t="s">
        <v>239</v>
      </c>
      <c r="G70" s="702">
        <v>1</v>
      </c>
      <c r="H70" s="709" t="s">
        <v>240</v>
      </c>
      <c r="I70" s="1395" t="s">
        <v>23</v>
      </c>
    </row>
    <row r="71" spans="1:9" s="8" customFormat="1" ht="40.049999999999997" hidden="1" customHeight="1">
      <c r="A71" s="203"/>
      <c r="B71" s="1391">
        <v>66</v>
      </c>
      <c r="C71" s="698" t="s">
        <v>241</v>
      </c>
      <c r="D71" s="17" t="s">
        <v>160</v>
      </c>
      <c r="E71" s="17" t="s">
        <v>242</v>
      </c>
      <c r="F71" s="16" t="s">
        <v>243</v>
      </c>
      <c r="G71" s="704">
        <v>1</v>
      </c>
      <c r="H71" s="727" t="s">
        <v>244</v>
      </c>
      <c r="I71" s="1395" t="s">
        <v>23</v>
      </c>
    </row>
    <row r="72" spans="1:9" s="8" customFormat="1" ht="46.95" hidden="1" customHeight="1">
      <c r="A72" s="203"/>
      <c r="B72" s="1391">
        <v>67</v>
      </c>
      <c r="C72" s="698" t="s">
        <v>245</v>
      </c>
      <c r="D72" s="17" t="s">
        <v>246</v>
      </c>
      <c r="E72" s="17" t="s">
        <v>30</v>
      </c>
      <c r="F72" s="16" t="s">
        <v>247</v>
      </c>
      <c r="G72" s="704" t="s">
        <v>32</v>
      </c>
      <c r="H72" s="699" t="s">
        <v>248</v>
      </c>
      <c r="I72" s="1395" t="s">
        <v>23</v>
      </c>
    </row>
    <row r="73" spans="1:9" s="8" customFormat="1" ht="40.049999999999997" hidden="1" customHeight="1">
      <c r="A73" s="203"/>
      <c r="B73" s="1391">
        <v>68</v>
      </c>
      <c r="C73" s="700" t="s">
        <v>249</v>
      </c>
      <c r="D73" s="17" t="s">
        <v>99</v>
      </c>
      <c r="E73" s="17" t="s">
        <v>35</v>
      </c>
      <c r="F73" s="16" t="s">
        <v>250</v>
      </c>
      <c r="G73" s="702">
        <v>1</v>
      </c>
      <c r="H73" s="707" t="s">
        <v>251</v>
      </c>
      <c r="I73" s="1395" t="s">
        <v>23</v>
      </c>
    </row>
    <row r="74" spans="1:9" s="8" customFormat="1" ht="36.450000000000003" hidden="1" customHeight="1">
      <c r="A74" s="203"/>
      <c r="B74" s="1391">
        <v>69</v>
      </c>
      <c r="C74" s="700" t="s">
        <v>252</v>
      </c>
      <c r="D74" s="17" t="s">
        <v>13</v>
      </c>
      <c r="E74" s="17" t="s">
        <v>14</v>
      </c>
      <c r="F74" s="16" t="s">
        <v>253</v>
      </c>
      <c r="G74" s="704">
        <v>1</v>
      </c>
      <c r="H74" s="707" t="s">
        <v>254</v>
      </c>
      <c r="I74" s="1395" t="s">
        <v>17</v>
      </c>
    </row>
    <row r="75" spans="1:9" s="8" customFormat="1" ht="36.450000000000003" hidden="1" customHeight="1">
      <c r="A75" s="203"/>
      <c r="B75" s="1391">
        <v>70</v>
      </c>
      <c r="C75" s="700" t="s">
        <v>255</v>
      </c>
      <c r="D75" s="17" t="s">
        <v>13</v>
      </c>
      <c r="E75" s="17" t="s">
        <v>20</v>
      </c>
      <c r="F75" s="16" t="s">
        <v>256</v>
      </c>
      <c r="G75" s="702">
        <v>1</v>
      </c>
      <c r="H75" s="707" t="s">
        <v>257</v>
      </c>
      <c r="I75" s="1395" t="s">
        <v>17</v>
      </c>
    </row>
    <row r="76" spans="1:9" s="8" customFormat="1" ht="69.599999999999994" hidden="1" customHeight="1">
      <c r="A76" s="203"/>
      <c r="B76" s="1391">
        <v>71</v>
      </c>
      <c r="C76" s="698" t="s">
        <v>258</v>
      </c>
      <c r="D76" s="17" t="s">
        <v>160</v>
      </c>
      <c r="E76" s="17" t="s">
        <v>65</v>
      </c>
      <c r="F76" s="16" t="s">
        <v>259</v>
      </c>
      <c r="G76" s="702">
        <v>1</v>
      </c>
      <c r="H76" s="699" t="s">
        <v>260</v>
      </c>
      <c r="I76" s="1395" t="s">
        <v>23</v>
      </c>
    </row>
    <row r="77" spans="1:9" s="8" customFormat="1" ht="40.049999999999997" hidden="1" customHeight="1">
      <c r="A77" s="203"/>
      <c r="B77" s="1391">
        <v>72</v>
      </c>
      <c r="C77" s="700" t="s">
        <v>261</v>
      </c>
      <c r="D77" s="17" t="s">
        <v>13</v>
      </c>
      <c r="E77" s="17" t="s">
        <v>14</v>
      </c>
      <c r="F77" s="16" t="s">
        <v>262</v>
      </c>
      <c r="G77" s="702">
        <v>1</v>
      </c>
      <c r="H77" s="707" t="s">
        <v>263</v>
      </c>
      <c r="I77" s="1395" t="s">
        <v>23</v>
      </c>
    </row>
    <row r="78" spans="1:9" s="8" customFormat="1" ht="40.049999999999997" hidden="1" customHeight="1">
      <c r="A78" s="203"/>
      <c r="B78" s="1391">
        <v>73</v>
      </c>
      <c r="C78" s="700" t="s">
        <v>264</v>
      </c>
      <c r="D78" s="17" t="s">
        <v>43</v>
      </c>
      <c r="E78" s="17" t="s">
        <v>14</v>
      </c>
      <c r="F78" s="16" t="s">
        <v>265</v>
      </c>
      <c r="G78" s="704">
        <v>1</v>
      </c>
      <c r="H78" s="708" t="s">
        <v>266</v>
      </c>
      <c r="I78" s="1395" t="s">
        <v>23</v>
      </c>
    </row>
    <row r="79" spans="1:9" s="8" customFormat="1" ht="40.049999999999997" hidden="1" customHeight="1">
      <c r="A79" s="203"/>
      <c r="B79" s="1391">
        <v>74</v>
      </c>
      <c r="C79" s="700" t="s">
        <v>267</v>
      </c>
      <c r="D79" s="17" t="s">
        <v>43</v>
      </c>
      <c r="E79" s="17" t="s">
        <v>35</v>
      </c>
      <c r="F79" s="16" t="s">
        <v>268</v>
      </c>
      <c r="G79" s="702">
        <v>1</v>
      </c>
      <c r="H79" s="707" t="s">
        <v>269</v>
      </c>
      <c r="I79" s="1395" t="s">
        <v>23</v>
      </c>
    </row>
    <row r="80" spans="1:9" s="8" customFormat="1" ht="40.049999999999997" hidden="1" customHeight="1">
      <c r="A80" s="203"/>
      <c r="B80" s="1391">
        <v>75</v>
      </c>
      <c r="C80" s="700" t="s">
        <v>270</v>
      </c>
      <c r="D80" s="17" t="s">
        <v>13</v>
      </c>
      <c r="E80" s="17" t="s">
        <v>14</v>
      </c>
      <c r="F80" s="16" t="s">
        <v>271</v>
      </c>
      <c r="G80" s="702">
        <v>1</v>
      </c>
      <c r="H80" s="707" t="s">
        <v>272</v>
      </c>
      <c r="I80" s="1395" t="s">
        <v>17</v>
      </c>
    </row>
    <row r="81" spans="1:559" s="8" customFormat="1" ht="40.049999999999997" hidden="1" customHeight="1">
      <c r="A81" s="203"/>
      <c r="B81" s="1391">
        <v>76</v>
      </c>
      <c r="C81" s="700" t="s">
        <v>273</v>
      </c>
      <c r="D81" s="17" t="s">
        <v>13</v>
      </c>
      <c r="E81" s="17" t="s">
        <v>14</v>
      </c>
      <c r="F81" s="16" t="s">
        <v>274</v>
      </c>
      <c r="G81" s="702">
        <v>1</v>
      </c>
      <c r="H81" s="707" t="s">
        <v>275</v>
      </c>
      <c r="I81" s="1395" t="s">
        <v>276</v>
      </c>
    </row>
    <row r="82" spans="1:559" s="8" customFormat="1" ht="40.049999999999997" hidden="1" customHeight="1">
      <c r="A82" s="203"/>
      <c r="B82" s="1391">
        <v>77</v>
      </c>
      <c r="C82" s="700" t="s">
        <v>277</v>
      </c>
      <c r="D82" s="17" t="s">
        <v>13</v>
      </c>
      <c r="E82" s="17" t="s">
        <v>14</v>
      </c>
      <c r="F82" s="16" t="s">
        <v>278</v>
      </c>
      <c r="G82" s="702">
        <v>1</v>
      </c>
      <c r="H82" s="707" t="s">
        <v>279</v>
      </c>
      <c r="I82" s="1395" t="s">
        <v>23</v>
      </c>
    </row>
    <row r="83" spans="1:559" s="8" customFormat="1" ht="40.049999999999997" hidden="1" customHeight="1">
      <c r="A83" s="203"/>
      <c r="B83" s="1391">
        <v>78</v>
      </c>
      <c r="C83" s="698" t="s">
        <v>280</v>
      </c>
      <c r="D83" s="17" t="s">
        <v>281</v>
      </c>
      <c r="E83" s="17" t="s">
        <v>20</v>
      </c>
      <c r="F83" s="16" t="s">
        <v>282</v>
      </c>
      <c r="G83" s="702">
        <v>1</v>
      </c>
      <c r="H83" s="707" t="s">
        <v>283</v>
      </c>
      <c r="I83" s="1395" t="s">
        <v>23</v>
      </c>
    </row>
    <row r="84" spans="1:559" s="8" customFormat="1" ht="40.049999999999997" customHeight="1">
      <c r="A84" s="203"/>
      <c r="B84" s="1391">
        <v>79</v>
      </c>
      <c r="C84" s="700" t="s">
        <v>284</v>
      </c>
      <c r="D84" s="17" t="s">
        <v>29</v>
      </c>
      <c r="E84" s="17" t="s">
        <v>35</v>
      </c>
      <c r="F84" s="16" t="s">
        <v>285</v>
      </c>
      <c r="G84" s="704">
        <v>1</v>
      </c>
      <c r="H84" s="707" t="s">
        <v>286</v>
      </c>
      <c r="I84" s="1395" t="s">
        <v>17</v>
      </c>
    </row>
    <row r="85" spans="1:559" s="8" customFormat="1" ht="40.049999999999997" hidden="1" customHeight="1">
      <c r="A85" s="203"/>
      <c r="B85" s="1391">
        <v>80</v>
      </c>
      <c r="C85" s="700" t="s">
        <v>287</v>
      </c>
      <c r="D85" s="17" t="s">
        <v>99</v>
      </c>
      <c r="E85" s="17" t="s">
        <v>35</v>
      </c>
      <c r="F85" s="16" t="s">
        <v>288</v>
      </c>
      <c r="G85" s="702">
        <v>1</v>
      </c>
      <c r="H85" s="707" t="s">
        <v>289</v>
      </c>
      <c r="I85" s="1395" t="s">
        <v>23</v>
      </c>
    </row>
    <row r="86" spans="1:559" s="8" customFormat="1" ht="40.049999999999997" hidden="1" customHeight="1">
      <c r="A86" s="203"/>
      <c r="B86" s="1391">
        <v>81</v>
      </c>
      <c r="C86" s="700" t="s">
        <v>290</v>
      </c>
      <c r="D86" s="17" t="s">
        <v>29</v>
      </c>
      <c r="E86" s="17" t="s">
        <v>35</v>
      </c>
      <c r="F86" s="16" t="s">
        <v>291</v>
      </c>
      <c r="G86" s="702">
        <v>1</v>
      </c>
      <c r="H86" s="707" t="s">
        <v>292</v>
      </c>
      <c r="I86" s="1395" t="s">
        <v>23</v>
      </c>
    </row>
    <row r="87" spans="1:559" s="101" customFormat="1" ht="40.049999999999997" hidden="1" customHeight="1">
      <c r="A87" s="203"/>
      <c r="B87" s="1391">
        <v>82</v>
      </c>
      <c r="C87" s="700" t="s">
        <v>293</v>
      </c>
      <c r="D87" s="17" t="s">
        <v>29</v>
      </c>
      <c r="E87" s="17" t="s">
        <v>35</v>
      </c>
      <c r="F87" s="16" t="s">
        <v>294</v>
      </c>
      <c r="G87" s="702">
        <v>1</v>
      </c>
      <c r="H87" s="707" t="s">
        <v>295</v>
      </c>
      <c r="I87" s="1395" t="s">
        <v>23</v>
      </c>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8"/>
      <c r="JT87" s="8"/>
      <c r="JU87" s="8"/>
      <c r="JV87" s="8"/>
      <c r="JW87" s="8"/>
      <c r="JX87" s="8"/>
      <c r="JY87" s="8"/>
      <c r="JZ87" s="8"/>
      <c r="KA87" s="8"/>
      <c r="KB87" s="8"/>
      <c r="KC87" s="8"/>
      <c r="KD87" s="8"/>
      <c r="KE87" s="8"/>
      <c r="KF87" s="8"/>
      <c r="KG87" s="8"/>
      <c r="KH87" s="8"/>
      <c r="KI87" s="8"/>
      <c r="KJ87" s="8"/>
      <c r="KK87" s="8"/>
      <c r="KL87" s="8"/>
      <c r="KM87" s="8"/>
      <c r="KN87" s="8"/>
      <c r="KO87" s="8"/>
      <c r="KP87" s="8"/>
      <c r="KQ87" s="8"/>
      <c r="KR87" s="8"/>
      <c r="KS87" s="8"/>
      <c r="KT87" s="8"/>
      <c r="KU87" s="8"/>
      <c r="KV87" s="8"/>
      <c r="KW87" s="8"/>
      <c r="KX87" s="8"/>
      <c r="KY87" s="8"/>
      <c r="KZ87" s="8"/>
      <c r="LA87" s="8"/>
      <c r="LB87" s="8"/>
      <c r="LC87" s="8"/>
      <c r="LD87" s="8"/>
      <c r="LE87" s="8"/>
      <c r="LF87" s="8"/>
      <c r="LG87" s="8"/>
      <c r="LH87" s="8"/>
      <c r="LI87" s="8"/>
      <c r="LJ87" s="8"/>
      <c r="LK87" s="8"/>
      <c r="LL87" s="8"/>
      <c r="LM87" s="8"/>
      <c r="LN87" s="8"/>
      <c r="LO87" s="8"/>
      <c r="LP87" s="8"/>
      <c r="LQ87" s="8"/>
      <c r="LR87" s="8"/>
      <c r="LS87" s="8"/>
      <c r="LT87" s="8"/>
      <c r="LU87" s="8"/>
      <c r="LV87" s="8"/>
      <c r="LW87" s="8"/>
      <c r="LX87" s="8"/>
      <c r="LY87" s="8"/>
      <c r="LZ87" s="8"/>
      <c r="MA87" s="8"/>
      <c r="MB87" s="8"/>
      <c r="MC87" s="8"/>
      <c r="MD87" s="8"/>
      <c r="ME87" s="8"/>
      <c r="MF87" s="8"/>
      <c r="MG87" s="8"/>
      <c r="MH87" s="8"/>
      <c r="MI87" s="8"/>
      <c r="MJ87" s="8"/>
      <c r="MK87" s="8"/>
      <c r="ML87" s="8"/>
      <c r="MM87" s="8"/>
      <c r="MN87" s="8"/>
      <c r="MO87" s="8"/>
      <c r="MP87" s="8"/>
      <c r="MQ87" s="8"/>
      <c r="MR87" s="8"/>
      <c r="MS87" s="8"/>
      <c r="MT87" s="8"/>
      <c r="MU87" s="8"/>
      <c r="MV87" s="8"/>
      <c r="MW87" s="8"/>
      <c r="MX87" s="8"/>
      <c r="MY87" s="8"/>
      <c r="MZ87" s="8"/>
      <c r="NA87" s="8"/>
      <c r="NB87" s="8"/>
      <c r="NC87" s="8"/>
      <c r="ND87" s="8"/>
      <c r="NE87" s="8"/>
      <c r="NF87" s="8"/>
      <c r="NG87" s="8"/>
      <c r="NH87" s="8"/>
      <c r="NI87" s="8"/>
      <c r="NJ87" s="8"/>
      <c r="NK87" s="8"/>
      <c r="NL87" s="8"/>
      <c r="NM87" s="8"/>
      <c r="NN87" s="8"/>
      <c r="NO87" s="8"/>
      <c r="NP87" s="8"/>
      <c r="NQ87" s="8"/>
      <c r="NR87" s="8"/>
      <c r="NS87" s="8"/>
      <c r="NT87" s="8"/>
      <c r="NU87" s="8"/>
      <c r="NV87" s="8"/>
      <c r="NW87" s="8"/>
      <c r="NX87" s="8"/>
      <c r="NY87" s="8"/>
      <c r="NZ87" s="8"/>
      <c r="OA87" s="8"/>
      <c r="OB87" s="8"/>
      <c r="OC87" s="8"/>
      <c r="OD87" s="8"/>
      <c r="OE87" s="8"/>
      <c r="OF87" s="8"/>
      <c r="OG87" s="8"/>
      <c r="OH87" s="8"/>
      <c r="OI87" s="8"/>
      <c r="OJ87" s="8"/>
      <c r="OK87" s="8"/>
      <c r="OL87" s="8"/>
      <c r="OM87" s="8"/>
      <c r="ON87" s="8"/>
      <c r="OO87" s="8"/>
      <c r="OP87" s="8"/>
      <c r="OQ87" s="8"/>
      <c r="OR87" s="8"/>
      <c r="OS87" s="8"/>
      <c r="OT87" s="8"/>
      <c r="OU87" s="8"/>
      <c r="OV87" s="8"/>
      <c r="OW87" s="8"/>
      <c r="OX87" s="8"/>
      <c r="OY87" s="8"/>
      <c r="OZ87" s="8"/>
      <c r="PA87" s="8"/>
      <c r="PB87" s="8"/>
      <c r="PC87" s="8"/>
      <c r="PD87" s="8"/>
      <c r="PE87" s="8"/>
      <c r="PF87" s="8"/>
      <c r="PG87" s="8"/>
      <c r="PH87" s="8"/>
      <c r="PI87" s="8"/>
      <c r="PJ87" s="8"/>
      <c r="PK87" s="8"/>
      <c r="PL87" s="8"/>
      <c r="PM87" s="8"/>
      <c r="PN87" s="8"/>
      <c r="PO87" s="8"/>
      <c r="PP87" s="8"/>
      <c r="PQ87" s="8"/>
      <c r="PR87" s="8"/>
      <c r="PS87" s="8"/>
      <c r="PT87" s="8"/>
      <c r="PU87" s="8"/>
      <c r="PV87" s="8"/>
      <c r="PW87" s="8"/>
      <c r="PX87" s="8"/>
      <c r="PY87" s="8"/>
      <c r="PZ87" s="8"/>
      <c r="QA87" s="8"/>
      <c r="QB87" s="8"/>
      <c r="QC87" s="8"/>
      <c r="QD87" s="8"/>
      <c r="QE87" s="8"/>
      <c r="QF87" s="8"/>
      <c r="QG87" s="8"/>
      <c r="QH87" s="8"/>
      <c r="QI87" s="8"/>
      <c r="QJ87" s="8"/>
      <c r="QK87" s="8"/>
      <c r="QL87" s="8"/>
      <c r="QM87" s="8"/>
      <c r="QN87" s="8"/>
      <c r="QO87" s="8"/>
      <c r="QP87" s="8"/>
      <c r="QQ87" s="8"/>
      <c r="QR87" s="8"/>
      <c r="QS87" s="8"/>
      <c r="QT87" s="8"/>
      <c r="QU87" s="8"/>
      <c r="QV87" s="8"/>
      <c r="QW87" s="8"/>
      <c r="QX87" s="8"/>
      <c r="QY87" s="8"/>
      <c r="QZ87" s="8"/>
      <c r="RA87" s="8"/>
      <c r="RB87" s="8"/>
      <c r="RC87" s="8"/>
      <c r="RD87" s="8"/>
      <c r="RE87" s="8"/>
      <c r="RF87" s="8"/>
      <c r="RG87" s="8"/>
      <c r="RH87" s="8"/>
      <c r="RI87" s="8"/>
      <c r="RJ87" s="8"/>
      <c r="RK87" s="8"/>
      <c r="RL87" s="8"/>
      <c r="RM87" s="8"/>
      <c r="RN87" s="8"/>
      <c r="RO87" s="8"/>
      <c r="RP87" s="8"/>
      <c r="RQ87" s="8"/>
      <c r="RR87" s="8"/>
      <c r="RS87" s="8"/>
      <c r="RT87" s="8"/>
      <c r="RU87" s="8"/>
      <c r="RV87" s="8"/>
      <c r="RW87" s="8"/>
      <c r="RX87" s="8"/>
      <c r="RY87" s="8"/>
      <c r="RZ87" s="8"/>
      <c r="SA87" s="8"/>
      <c r="SB87" s="8"/>
      <c r="SC87" s="8"/>
      <c r="SD87" s="8"/>
      <c r="SE87" s="8"/>
      <c r="SF87" s="8"/>
      <c r="SG87" s="8"/>
      <c r="SH87" s="8"/>
      <c r="SI87" s="8"/>
      <c r="SJ87" s="8"/>
      <c r="SK87" s="8"/>
      <c r="SL87" s="8"/>
      <c r="SM87" s="8"/>
      <c r="SN87" s="8"/>
      <c r="SO87" s="8"/>
      <c r="SP87" s="8"/>
      <c r="SQ87" s="8"/>
      <c r="SR87" s="8"/>
      <c r="SS87" s="8"/>
      <c r="ST87" s="8"/>
      <c r="SU87" s="8"/>
      <c r="SV87" s="8"/>
      <c r="SW87" s="8"/>
      <c r="SX87" s="8"/>
      <c r="SY87" s="8"/>
      <c r="SZ87" s="8"/>
      <c r="TA87" s="8"/>
      <c r="TB87" s="8"/>
      <c r="TC87" s="8"/>
      <c r="TD87" s="8"/>
      <c r="TE87" s="8"/>
      <c r="TF87" s="8"/>
      <c r="TG87" s="8"/>
      <c r="TH87" s="8"/>
      <c r="TI87" s="8"/>
      <c r="TJ87" s="8"/>
      <c r="TK87" s="8"/>
      <c r="TL87" s="8"/>
      <c r="TM87" s="8"/>
      <c r="TN87" s="8"/>
      <c r="TO87" s="8"/>
      <c r="TP87" s="8"/>
      <c r="TQ87" s="8"/>
      <c r="TR87" s="8"/>
      <c r="TS87" s="8"/>
      <c r="TT87" s="8"/>
      <c r="TU87" s="8"/>
      <c r="TV87" s="8"/>
      <c r="TW87" s="8"/>
      <c r="TX87" s="8"/>
      <c r="TY87" s="8"/>
      <c r="TZ87" s="8"/>
      <c r="UA87" s="8"/>
      <c r="UB87" s="8"/>
      <c r="UC87" s="8"/>
      <c r="UD87" s="8"/>
      <c r="UE87" s="8"/>
      <c r="UF87" s="8"/>
      <c r="UG87" s="8"/>
      <c r="UH87" s="8"/>
      <c r="UI87" s="8"/>
      <c r="UJ87" s="8"/>
      <c r="UK87" s="8"/>
      <c r="UL87" s="8"/>
      <c r="UM87" s="8"/>
    </row>
    <row r="88" spans="1:559" s="101" customFormat="1" ht="40.049999999999997" hidden="1" customHeight="1">
      <c r="A88" s="203"/>
      <c r="B88" s="1391">
        <v>83</v>
      </c>
      <c r="C88" s="700" t="s">
        <v>296</v>
      </c>
      <c r="D88" s="17" t="s">
        <v>297</v>
      </c>
      <c r="E88" s="17" t="s">
        <v>20</v>
      </c>
      <c r="F88" s="16" t="s">
        <v>298</v>
      </c>
      <c r="G88" s="702">
        <v>1</v>
      </c>
      <c r="H88" s="708" t="s">
        <v>299</v>
      </c>
      <c r="I88" s="1395" t="s">
        <v>23</v>
      </c>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c r="HQ88" s="8"/>
      <c r="HR88" s="8"/>
      <c r="HS88" s="8"/>
      <c r="HT88" s="8"/>
      <c r="HU88" s="8"/>
      <c r="HV88" s="8"/>
      <c r="HW88" s="8"/>
      <c r="HX88" s="8"/>
      <c r="HY88" s="8"/>
      <c r="HZ88" s="8"/>
      <c r="IA88" s="8"/>
      <c r="IB88" s="8"/>
      <c r="IC88" s="8"/>
      <c r="ID88" s="8"/>
      <c r="IE88" s="8"/>
      <c r="IF88" s="8"/>
      <c r="IG88" s="8"/>
      <c r="IH88" s="8"/>
      <c r="II88" s="8"/>
      <c r="IJ88" s="8"/>
      <c r="IK88" s="8"/>
      <c r="IL88" s="8"/>
      <c r="IM88" s="8"/>
      <c r="IN88" s="8"/>
      <c r="IO88" s="8"/>
      <c r="IP88" s="8"/>
      <c r="IQ88" s="8"/>
      <c r="IR88" s="8"/>
      <c r="IS88" s="8"/>
      <c r="IT88" s="8"/>
      <c r="IU88" s="8"/>
      <c r="IV88" s="8"/>
      <c r="IW88" s="8"/>
      <c r="IX88" s="8"/>
      <c r="IY88" s="8"/>
      <c r="IZ88" s="8"/>
      <c r="JA88" s="8"/>
      <c r="JB88" s="8"/>
      <c r="JC88" s="8"/>
      <c r="JD88" s="8"/>
      <c r="JE88" s="8"/>
      <c r="JF88" s="8"/>
      <c r="JG88" s="8"/>
      <c r="JH88" s="8"/>
      <c r="JI88" s="8"/>
      <c r="JJ88" s="8"/>
      <c r="JK88" s="8"/>
      <c r="JL88" s="8"/>
      <c r="JM88" s="8"/>
      <c r="JN88" s="8"/>
      <c r="JO88" s="8"/>
      <c r="JP88" s="8"/>
      <c r="JQ88" s="8"/>
      <c r="JR88" s="8"/>
      <c r="JS88" s="8"/>
      <c r="JT88" s="8"/>
      <c r="JU88" s="8"/>
      <c r="JV88" s="8"/>
      <c r="JW88" s="8"/>
      <c r="JX88" s="8"/>
      <c r="JY88" s="8"/>
      <c r="JZ88" s="8"/>
      <c r="KA88" s="8"/>
      <c r="KB88" s="8"/>
      <c r="KC88" s="8"/>
      <c r="KD88" s="8"/>
      <c r="KE88" s="8"/>
      <c r="KF88" s="8"/>
      <c r="KG88" s="8"/>
      <c r="KH88" s="8"/>
      <c r="KI88" s="8"/>
      <c r="KJ88" s="8"/>
      <c r="KK88" s="8"/>
      <c r="KL88" s="8"/>
      <c r="KM88" s="8"/>
      <c r="KN88" s="8"/>
      <c r="KO88" s="8"/>
      <c r="KP88" s="8"/>
      <c r="KQ88" s="8"/>
      <c r="KR88" s="8"/>
      <c r="KS88" s="8"/>
      <c r="KT88" s="8"/>
      <c r="KU88" s="8"/>
      <c r="KV88" s="8"/>
      <c r="KW88" s="8"/>
      <c r="KX88" s="8"/>
      <c r="KY88" s="8"/>
      <c r="KZ88" s="8"/>
      <c r="LA88" s="8"/>
      <c r="LB88" s="8"/>
      <c r="LC88" s="8"/>
      <c r="LD88" s="8"/>
      <c r="LE88" s="8"/>
      <c r="LF88" s="8"/>
      <c r="LG88" s="8"/>
      <c r="LH88" s="8"/>
      <c r="LI88" s="8"/>
      <c r="LJ88" s="8"/>
      <c r="LK88" s="8"/>
      <c r="LL88" s="8"/>
      <c r="LM88" s="8"/>
      <c r="LN88" s="8"/>
      <c r="LO88" s="8"/>
      <c r="LP88" s="8"/>
      <c r="LQ88" s="8"/>
      <c r="LR88" s="8"/>
      <c r="LS88" s="8"/>
      <c r="LT88" s="8"/>
      <c r="LU88" s="8"/>
      <c r="LV88" s="8"/>
      <c r="LW88" s="8"/>
      <c r="LX88" s="8"/>
      <c r="LY88" s="8"/>
      <c r="LZ88" s="8"/>
      <c r="MA88" s="8"/>
      <c r="MB88" s="8"/>
      <c r="MC88" s="8"/>
      <c r="MD88" s="8"/>
      <c r="ME88" s="8"/>
      <c r="MF88" s="8"/>
      <c r="MG88" s="8"/>
      <c r="MH88" s="8"/>
      <c r="MI88" s="8"/>
      <c r="MJ88" s="8"/>
      <c r="MK88" s="8"/>
      <c r="ML88" s="8"/>
      <c r="MM88" s="8"/>
      <c r="MN88" s="8"/>
      <c r="MO88" s="8"/>
      <c r="MP88" s="8"/>
      <c r="MQ88" s="8"/>
      <c r="MR88" s="8"/>
      <c r="MS88" s="8"/>
      <c r="MT88" s="8"/>
      <c r="MU88" s="8"/>
      <c r="MV88" s="8"/>
      <c r="MW88" s="8"/>
      <c r="MX88" s="8"/>
      <c r="MY88" s="8"/>
      <c r="MZ88" s="8"/>
      <c r="NA88" s="8"/>
      <c r="NB88" s="8"/>
      <c r="NC88" s="8"/>
      <c r="ND88" s="8"/>
      <c r="NE88" s="8"/>
      <c r="NF88" s="8"/>
      <c r="NG88" s="8"/>
      <c r="NH88" s="8"/>
      <c r="NI88" s="8"/>
      <c r="NJ88" s="8"/>
      <c r="NK88" s="8"/>
      <c r="NL88" s="8"/>
      <c r="NM88" s="8"/>
      <c r="NN88" s="8"/>
      <c r="NO88" s="8"/>
      <c r="NP88" s="8"/>
      <c r="NQ88" s="8"/>
      <c r="NR88" s="8"/>
      <c r="NS88" s="8"/>
      <c r="NT88" s="8"/>
      <c r="NU88" s="8"/>
      <c r="NV88" s="8"/>
      <c r="NW88" s="8"/>
      <c r="NX88" s="8"/>
      <c r="NY88" s="8"/>
      <c r="NZ88" s="8"/>
      <c r="OA88" s="8"/>
      <c r="OB88" s="8"/>
      <c r="OC88" s="8"/>
      <c r="OD88" s="8"/>
      <c r="OE88" s="8"/>
      <c r="OF88" s="8"/>
      <c r="OG88" s="8"/>
      <c r="OH88" s="8"/>
      <c r="OI88" s="8"/>
      <c r="OJ88" s="8"/>
      <c r="OK88" s="8"/>
      <c r="OL88" s="8"/>
      <c r="OM88" s="8"/>
      <c r="ON88" s="8"/>
      <c r="OO88" s="8"/>
      <c r="OP88" s="8"/>
      <c r="OQ88" s="8"/>
      <c r="OR88" s="8"/>
      <c r="OS88" s="8"/>
      <c r="OT88" s="8"/>
      <c r="OU88" s="8"/>
      <c r="OV88" s="8"/>
      <c r="OW88" s="8"/>
      <c r="OX88" s="8"/>
      <c r="OY88" s="8"/>
      <c r="OZ88" s="8"/>
      <c r="PA88" s="8"/>
      <c r="PB88" s="8"/>
      <c r="PC88" s="8"/>
      <c r="PD88" s="8"/>
      <c r="PE88" s="8"/>
      <c r="PF88" s="8"/>
      <c r="PG88" s="8"/>
      <c r="PH88" s="8"/>
      <c r="PI88" s="8"/>
      <c r="PJ88" s="8"/>
      <c r="PK88" s="8"/>
      <c r="PL88" s="8"/>
      <c r="PM88" s="8"/>
      <c r="PN88" s="8"/>
      <c r="PO88" s="8"/>
      <c r="PP88" s="8"/>
      <c r="PQ88" s="8"/>
      <c r="PR88" s="8"/>
      <c r="PS88" s="8"/>
      <c r="PT88" s="8"/>
      <c r="PU88" s="8"/>
      <c r="PV88" s="8"/>
      <c r="PW88" s="8"/>
      <c r="PX88" s="8"/>
      <c r="PY88" s="8"/>
      <c r="PZ88" s="8"/>
      <c r="QA88" s="8"/>
      <c r="QB88" s="8"/>
      <c r="QC88" s="8"/>
      <c r="QD88" s="8"/>
      <c r="QE88" s="8"/>
      <c r="QF88" s="8"/>
      <c r="QG88" s="8"/>
      <c r="QH88" s="8"/>
      <c r="QI88" s="8"/>
      <c r="QJ88" s="8"/>
      <c r="QK88" s="8"/>
      <c r="QL88" s="8"/>
      <c r="QM88" s="8"/>
      <c r="QN88" s="8"/>
      <c r="QO88" s="8"/>
      <c r="QP88" s="8"/>
      <c r="QQ88" s="8"/>
      <c r="QR88" s="8"/>
      <c r="QS88" s="8"/>
      <c r="QT88" s="8"/>
      <c r="QU88" s="8"/>
      <c r="QV88" s="8"/>
      <c r="QW88" s="8"/>
      <c r="QX88" s="8"/>
      <c r="QY88" s="8"/>
      <c r="QZ88" s="8"/>
      <c r="RA88" s="8"/>
      <c r="RB88" s="8"/>
      <c r="RC88" s="8"/>
      <c r="RD88" s="8"/>
      <c r="RE88" s="8"/>
      <c r="RF88" s="8"/>
      <c r="RG88" s="8"/>
      <c r="RH88" s="8"/>
      <c r="RI88" s="8"/>
      <c r="RJ88" s="8"/>
      <c r="RK88" s="8"/>
      <c r="RL88" s="8"/>
      <c r="RM88" s="8"/>
      <c r="RN88" s="8"/>
      <c r="RO88" s="8"/>
      <c r="RP88" s="8"/>
      <c r="RQ88" s="8"/>
      <c r="RR88" s="8"/>
      <c r="RS88" s="8"/>
      <c r="RT88" s="8"/>
      <c r="RU88" s="8"/>
      <c r="RV88" s="8"/>
      <c r="RW88" s="8"/>
      <c r="RX88" s="8"/>
      <c r="RY88" s="8"/>
      <c r="RZ88" s="8"/>
      <c r="SA88" s="8"/>
      <c r="SB88" s="8"/>
      <c r="SC88" s="8"/>
      <c r="SD88" s="8"/>
      <c r="SE88" s="8"/>
      <c r="SF88" s="8"/>
      <c r="SG88" s="8"/>
      <c r="SH88" s="8"/>
      <c r="SI88" s="8"/>
      <c r="SJ88" s="8"/>
      <c r="SK88" s="8"/>
      <c r="SL88" s="8"/>
      <c r="SM88" s="8"/>
      <c r="SN88" s="8"/>
      <c r="SO88" s="8"/>
      <c r="SP88" s="8"/>
      <c r="SQ88" s="8"/>
      <c r="SR88" s="8"/>
      <c r="SS88" s="8"/>
      <c r="ST88" s="8"/>
      <c r="SU88" s="8"/>
      <c r="SV88" s="8"/>
      <c r="SW88" s="8"/>
      <c r="SX88" s="8"/>
      <c r="SY88" s="8"/>
      <c r="SZ88" s="8"/>
      <c r="TA88" s="8"/>
      <c r="TB88" s="8"/>
      <c r="TC88" s="8"/>
      <c r="TD88" s="8"/>
      <c r="TE88" s="8"/>
      <c r="TF88" s="8"/>
      <c r="TG88" s="8"/>
      <c r="TH88" s="8"/>
      <c r="TI88" s="8"/>
      <c r="TJ88" s="8"/>
      <c r="TK88" s="8"/>
      <c r="TL88" s="8"/>
      <c r="TM88" s="8"/>
      <c r="TN88" s="8"/>
      <c r="TO88" s="8"/>
      <c r="TP88" s="8"/>
      <c r="TQ88" s="8"/>
      <c r="TR88" s="8"/>
      <c r="TS88" s="8"/>
      <c r="TT88" s="8"/>
      <c r="TU88" s="8"/>
      <c r="TV88" s="8"/>
      <c r="TW88" s="8"/>
      <c r="TX88" s="8"/>
      <c r="TY88" s="8"/>
      <c r="TZ88" s="8"/>
      <c r="UA88" s="8"/>
      <c r="UB88" s="8"/>
      <c r="UC88" s="8"/>
      <c r="UD88" s="8"/>
      <c r="UE88" s="8"/>
      <c r="UF88" s="8"/>
      <c r="UG88" s="8"/>
      <c r="UH88" s="8"/>
      <c r="UI88" s="8"/>
      <c r="UJ88" s="8"/>
      <c r="UK88" s="8"/>
      <c r="UL88" s="8"/>
      <c r="UM88" s="8"/>
    </row>
    <row r="89" spans="1:559" s="8" customFormat="1" ht="40.049999999999997" hidden="1" customHeight="1">
      <c r="A89" s="203"/>
      <c r="B89" s="1391">
        <v>84</v>
      </c>
      <c r="C89" s="700" t="s">
        <v>300</v>
      </c>
      <c r="D89" s="17" t="s">
        <v>29</v>
      </c>
      <c r="E89" s="17" t="s">
        <v>242</v>
      </c>
      <c r="F89" s="16" t="s">
        <v>301</v>
      </c>
      <c r="G89" s="702">
        <v>1</v>
      </c>
      <c r="H89" s="707" t="s">
        <v>302</v>
      </c>
      <c r="I89" s="1395" t="s">
        <v>172</v>
      </c>
    </row>
    <row r="90" spans="1:559" s="8" customFormat="1" ht="40.049999999999997" hidden="1" customHeight="1">
      <c r="A90" s="203"/>
      <c r="B90" s="1391">
        <v>85</v>
      </c>
      <c r="C90" s="700" t="s">
        <v>303</v>
      </c>
      <c r="D90" s="17" t="s">
        <v>29</v>
      </c>
      <c r="E90" s="17" t="s">
        <v>242</v>
      </c>
      <c r="F90" s="16" t="s">
        <v>304</v>
      </c>
      <c r="G90" s="704">
        <v>1</v>
      </c>
      <c r="H90" s="707" t="s">
        <v>305</v>
      </c>
      <c r="I90" s="1395" t="s">
        <v>23</v>
      </c>
    </row>
    <row r="91" spans="1:559" s="8" customFormat="1" ht="58.65" hidden="1" customHeight="1">
      <c r="A91" s="203"/>
      <c r="B91" s="1391">
        <v>86</v>
      </c>
      <c r="C91" s="700" t="s">
        <v>306</v>
      </c>
      <c r="D91" s="17" t="s">
        <v>29</v>
      </c>
      <c r="E91" s="17" t="s">
        <v>20</v>
      </c>
      <c r="F91" s="16" t="s">
        <v>307</v>
      </c>
      <c r="G91" s="704">
        <v>1</v>
      </c>
      <c r="H91" s="707" t="s">
        <v>308</v>
      </c>
      <c r="I91" s="1395" t="s">
        <v>23</v>
      </c>
    </row>
    <row r="92" spans="1:559" s="8" customFormat="1" ht="40.049999999999997" hidden="1" customHeight="1">
      <c r="A92" s="203"/>
      <c r="B92" s="1391">
        <v>88</v>
      </c>
      <c r="C92" s="700" t="s">
        <v>309</v>
      </c>
      <c r="D92" s="17" t="s">
        <v>29</v>
      </c>
      <c r="E92" s="17" t="s">
        <v>242</v>
      </c>
      <c r="F92" s="16" t="s">
        <v>310</v>
      </c>
      <c r="G92" s="704">
        <v>1</v>
      </c>
      <c r="H92" s="707" t="s">
        <v>311</v>
      </c>
      <c r="I92" s="1395" t="s">
        <v>23</v>
      </c>
    </row>
    <row r="93" spans="1:559" s="8" customFormat="1" ht="40.049999999999997" hidden="1" customHeight="1">
      <c r="A93" s="203"/>
      <c r="B93" s="1391">
        <v>89</v>
      </c>
      <c r="C93" s="700" t="s">
        <v>312</v>
      </c>
      <c r="D93" s="17" t="s">
        <v>29</v>
      </c>
      <c r="E93" s="17" t="s">
        <v>20</v>
      </c>
      <c r="F93" s="16" t="s">
        <v>313</v>
      </c>
      <c r="G93" s="704">
        <v>1</v>
      </c>
      <c r="H93" s="708" t="s">
        <v>3187</v>
      </c>
      <c r="I93" s="1395"/>
    </row>
    <row r="94" spans="1:559" s="8" customFormat="1" ht="40.049999999999997" hidden="1" customHeight="1">
      <c r="A94" s="203"/>
      <c r="B94" s="1391">
        <v>90</v>
      </c>
      <c r="C94" s="700" t="s">
        <v>314</v>
      </c>
      <c r="D94" s="17" t="s">
        <v>29</v>
      </c>
      <c r="E94" s="17" t="s">
        <v>20</v>
      </c>
      <c r="F94" s="16" t="s">
        <v>315</v>
      </c>
      <c r="G94" s="702">
        <v>1</v>
      </c>
      <c r="H94" s="707" t="s">
        <v>316</v>
      </c>
      <c r="I94" s="1395" t="s">
        <v>17</v>
      </c>
    </row>
    <row r="95" spans="1:559" s="8" customFormat="1" ht="40.049999999999997" hidden="1" customHeight="1">
      <c r="A95" s="203"/>
      <c r="B95" s="1391">
        <v>91</v>
      </c>
      <c r="C95" s="698" t="s">
        <v>317</v>
      </c>
      <c r="D95" s="17" t="s">
        <v>29</v>
      </c>
      <c r="E95" s="17" t="s">
        <v>242</v>
      </c>
      <c r="F95" s="16" t="s">
        <v>318</v>
      </c>
      <c r="G95" s="704">
        <v>1</v>
      </c>
      <c r="H95" s="727" t="s">
        <v>319</v>
      </c>
      <c r="I95" s="1395" t="s">
        <v>23</v>
      </c>
    </row>
    <row r="96" spans="1:559" s="8" customFormat="1" ht="40.049999999999997" hidden="1" customHeight="1">
      <c r="A96" s="203"/>
      <c r="B96" s="1391">
        <v>92</v>
      </c>
      <c r="C96" s="698" t="s">
        <v>320</v>
      </c>
      <c r="D96" s="17" t="s">
        <v>160</v>
      </c>
      <c r="E96" s="17" t="s">
        <v>20</v>
      </c>
      <c r="F96" s="16" t="s">
        <v>321</v>
      </c>
      <c r="G96" s="704">
        <v>1</v>
      </c>
      <c r="H96" s="707" t="s">
        <v>322</v>
      </c>
      <c r="I96" s="1395" t="s">
        <v>23</v>
      </c>
    </row>
    <row r="97" spans="1:9" s="8" customFormat="1" ht="40.049999999999997" hidden="1" customHeight="1">
      <c r="A97" s="203"/>
      <c r="B97" s="1391">
        <v>93</v>
      </c>
      <c r="C97" s="700" t="s">
        <v>323</v>
      </c>
      <c r="D97" s="17" t="s">
        <v>13</v>
      </c>
      <c r="E97" s="17" t="s">
        <v>14</v>
      </c>
      <c r="F97" s="16" t="s">
        <v>324</v>
      </c>
      <c r="G97" s="704">
        <v>1</v>
      </c>
      <c r="H97" s="707" t="s">
        <v>325</v>
      </c>
      <c r="I97" s="1395" t="s">
        <v>17</v>
      </c>
    </row>
    <row r="98" spans="1:9" s="8" customFormat="1" ht="40.049999999999997" hidden="1" customHeight="1">
      <c r="A98" s="203"/>
      <c r="B98" s="1391">
        <v>94</v>
      </c>
      <c r="C98" s="700" t="s">
        <v>326</v>
      </c>
      <c r="D98" s="17" t="s">
        <v>29</v>
      </c>
      <c r="E98" s="17" t="s">
        <v>242</v>
      </c>
      <c r="F98" s="16" t="s">
        <v>327</v>
      </c>
      <c r="G98" s="704">
        <v>1</v>
      </c>
      <c r="H98" s="707" t="s">
        <v>328</v>
      </c>
      <c r="I98" s="1395" t="s">
        <v>17</v>
      </c>
    </row>
    <row r="99" spans="1:9" s="8" customFormat="1" ht="40.049999999999997" hidden="1" customHeight="1">
      <c r="A99" s="203"/>
      <c r="B99" s="1391">
        <v>95</v>
      </c>
      <c r="C99" s="700" t="s">
        <v>329</v>
      </c>
      <c r="D99" s="17" t="s">
        <v>29</v>
      </c>
      <c r="E99" s="17" t="s">
        <v>242</v>
      </c>
      <c r="F99" s="16" t="s">
        <v>330</v>
      </c>
      <c r="G99" s="704">
        <v>1</v>
      </c>
      <c r="H99" s="710" t="s">
        <v>331</v>
      </c>
      <c r="I99" s="1395" t="s">
        <v>23</v>
      </c>
    </row>
    <row r="100" spans="1:9" s="8" customFormat="1" ht="40.049999999999997" hidden="1" customHeight="1">
      <c r="A100" s="203"/>
      <c r="B100" s="1391">
        <v>96</v>
      </c>
      <c r="C100" s="700" t="s">
        <v>332</v>
      </c>
      <c r="D100" s="17" t="s">
        <v>29</v>
      </c>
      <c r="E100" s="17" t="s">
        <v>242</v>
      </c>
      <c r="F100" s="16" t="s">
        <v>333</v>
      </c>
      <c r="G100" s="704">
        <v>1</v>
      </c>
      <c r="H100" s="721" t="s">
        <v>334</v>
      </c>
      <c r="I100" s="1395" t="s">
        <v>172</v>
      </c>
    </row>
    <row r="101" spans="1:9" s="8" customFormat="1" ht="43.2" hidden="1" customHeight="1">
      <c r="A101" s="203"/>
      <c r="B101" s="1391">
        <v>97</v>
      </c>
      <c r="C101" s="698" t="s">
        <v>335</v>
      </c>
      <c r="D101" s="17" t="s">
        <v>29</v>
      </c>
      <c r="E101" s="17" t="s">
        <v>65</v>
      </c>
      <c r="F101" s="16" t="s">
        <v>336</v>
      </c>
      <c r="G101" s="702">
        <v>1</v>
      </c>
      <c r="H101" s="699" t="s">
        <v>337</v>
      </c>
      <c r="I101" s="1395" t="s">
        <v>23</v>
      </c>
    </row>
    <row r="102" spans="1:9" s="8" customFormat="1" ht="40.049999999999997" hidden="1" customHeight="1">
      <c r="A102" s="203"/>
      <c r="B102" s="1391">
        <v>98</v>
      </c>
      <c r="C102" s="700" t="s">
        <v>338</v>
      </c>
      <c r="D102" s="17" t="s">
        <v>29</v>
      </c>
      <c r="E102" s="17" t="s">
        <v>20</v>
      </c>
      <c r="F102" s="16" t="s">
        <v>339</v>
      </c>
      <c r="G102" s="702">
        <v>1</v>
      </c>
      <c r="H102" s="707" t="s">
        <v>340</v>
      </c>
      <c r="I102" s="1395" t="s">
        <v>23</v>
      </c>
    </row>
    <row r="103" spans="1:9" s="8" customFormat="1" ht="40.049999999999997" hidden="1" customHeight="1">
      <c r="A103" s="203"/>
      <c r="B103" s="1391">
        <v>99</v>
      </c>
      <c r="C103" s="700" t="s">
        <v>341</v>
      </c>
      <c r="D103" s="17" t="s">
        <v>29</v>
      </c>
      <c r="E103" s="17" t="s">
        <v>20</v>
      </c>
      <c r="F103" s="16" t="s">
        <v>342</v>
      </c>
      <c r="G103" s="702">
        <v>1</v>
      </c>
      <c r="H103" s="707" t="s">
        <v>343</v>
      </c>
      <c r="I103" s="1395" t="s">
        <v>17</v>
      </c>
    </row>
    <row r="104" spans="1:9" s="8" customFormat="1" ht="40.049999999999997" hidden="1" customHeight="1">
      <c r="A104" s="203"/>
      <c r="B104" s="1391">
        <v>100</v>
      </c>
      <c r="C104" s="698" t="s">
        <v>344</v>
      </c>
      <c r="D104" s="17" t="s">
        <v>29</v>
      </c>
      <c r="E104" s="17" t="s">
        <v>242</v>
      </c>
      <c r="F104" s="16" t="s">
        <v>345</v>
      </c>
      <c r="G104" s="704">
        <v>1</v>
      </c>
      <c r="H104" s="707" t="s">
        <v>346</v>
      </c>
      <c r="I104" s="1395" t="s">
        <v>23</v>
      </c>
    </row>
    <row r="105" spans="1:9" s="8" customFormat="1" ht="40.049999999999997" hidden="1" customHeight="1">
      <c r="A105" s="203"/>
      <c r="B105" s="1391">
        <v>101</v>
      </c>
      <c r="C105" s="700" t="s">
        <v>347</v>
      </c>
      <c r="D105" s="17" t="s">
        <v>29</v>
      </c>
      <c r="E105" s="17" t="s">
        <v>242</v>
      </c>
      <c r="F105" s="16" t="s">
        <v>348</v>
      </c>
      <c r="G105" s="704">
        <v>1</v>
      </c>
      <c r="H105" s="707" t="s">
        <v>349</v>
      </c>
      <c r="I105" s="1395" t="s">
        <v>17</v>
      </c>
    </row>
    <row r="106" spans="1:9" s="8" customFormat="1" ht="40.049999999999997" hidden="1" customHeight="1">
      <c r="A106" s="203"/>
      <c r="B106" s="1391">
        <v>102</v>
      </c>
      <c r="C106" s="700" t="s">
        <v>350</v>
      </c>
      <c r="D106" s="17" t="s">
        <v>29</v>
      </c>
      <c r="E106" s="17" t="s">
        <v>242</v>
      </c>
      <c r="F106" s="16" t="s">
        <v>351</v>
      </c>
      <c r="G106" s="704">
        <v>1</v>
      </c>
      <c r="H106" s="707" t="s">
        <v>352</v>
      </c>
      <c r="I106" s="1395" t="s">
        <v>17</v>
      </c>
    </row>
    <row r="107" spans="1:9" s="8" customFormat="1" ht="40.049999999999997" customHeight="1">
      <c r="A107" s="203"/>
      <c r="B107" s="1391">
        <v>103</v>
      </c>
      <c r="C107" s="698" t="s">
        <v>353</v>
      </c>
      <c r="D107" s="17" t="s">
        <v>29</v>
      </c>
      <c r="E107" s="17" t="s">
        <v>242</v>
      </c>
      <c r="F107" s="16" t="s">
        <v>354</v>
      </c>
      <c r="G107" s="704">
        <v>1</v>
      </c>
      <c r="H107" s="728" t="s">
        <v>355</v>
      </c>
      <c r="I107" s="1395" t="s">
        <v>23</v>
      </c>
    </row>
    <row r="108" spans="1:9" s="8" customFormat="1" ht="40.049999999999997" hidden="1" customHeight="1">
      <c r="A108" s="203"/>
      <c r="B108" s="1391">
        <v>104</v>
      </c>
      <c r="C108" s="700" t="s">
        <v>356</v>
      </c>
      <c r="D108" s="17" t="s">
        <v>29</v>
      </c>
      <c r="E108" s="17" t="s">
        <v>14</v>
      </c>
      <c r="F108" s="16" t="s">
        <v>357</v>
      </c>
      <c r="G108" s="702">
        <v>1</v>
      </c>
      <c r="H108" s="707" t="s">
        <v>358</v>
      </c>
      <c r="I108" s="1395" t="s">
        <v>23</v>
      </c>
    </row>
    <row r="109" spans="1:9" s="8" customFormat="1" ht="40.049999999999997" hidden="1" customHeight="1">
      <c r="A109" s="203"/>
      <c r="B109" s="1391">
        <v>105</v>
      </c>
      <c r="C109" s="700" t="s">
        <v>359</v>
      </c>
      <c r="D109" s="17" t="s">
        <v>29</v>
      </c>
      <c r="E109" s="17" t="s">
        <v>242</v>
      </c>
      <c r="F109" s="16" t="s">
        <v>3188</v>
      </c>
      <c r="G109" s="702" t="s">
        <v>32</v>
      </c>
      <c r="H109" s="708" t="s">
        <v>3189</v>
      </c>
      <c r="I109" s="1395" t="s">
        <v>3190</v>
      </c>
    </row>
    <row r="110" spans="1:9" s="8" customFormat="1" ht="40.049999999999997" hidden="1" customHeight="1">
      <c r="A110" s="203"/>
      <c r="B110" s="1391">
        <v>106</v>
      </c>
      <c r="C110" s="700" t="s">
        <v>360</v>
      </c>
      <c r="D110" s="17" t="s">
        <v>29</v>
      </c>
      <c r="E110" s="17" t="s">
        <v>242</v>
      </c>
      <c r="F110" s="16" t="s">
        <v>361</v>
      </c>
      <c r="G110" s="702">
        <v>1</v>
      </c>
      <c r="H110" s="708" t="s">
        <v>362</v>
      </c>
      <c r="I110" s="1395" t="s">
        <v>23</v>
      </c>
    </row>
    <row r="111" spans="1:9" s="8" customFormat="1" ht="40.049999999999997" hidden="1" customHeight="1">
      <c r="A111" s="203"/>
      <c r="B111" s="1391">
        <v>107</v>
      </c>
      <c r="C111" s="700" t="s">
        <v>363</v>
      </c>
      <c r="D111" s="17" t="s">
        <v>29</v>
      </c>
      <c r="E111" s="17" t="s">
        <v>20</v>
      </c>
      <c r="F111" s="16" t="s">
        <v>364</v>
      </c>
      <c r="G111" s="702">
        <v>1</v>
      </c>
      <c r="H111" s="707" t="s">
        <v>365</v>
      </c>
      <c r="I111" s="1395" t="s">
        <v>17</v>
      </c>
    </row>
    <row r="112" spans="1:9" s="8" customFormat="1" ht="40.049999999999997" hidden="1" customHeight="1">
      <c r="A112" s="203"/>
      <c r="B112" s="1391">
        <v>108</v>
      </c>
      <c r="C112" s="700" t="s">
        <v>366</v>
      </c>
      <c r="D112" s="17" t="s">
        <v>29</v>
      </c>
      <c r="E112" s="17" t="s">
        <v>242</v>
      </c>
      <c r="F112" s="16" t="s">
        <v>367</v>
      </c>
      <c r="G112" s="702">
        <v>1</v>
      </c>
      <c r="H112" s="708" t="s">
        <v>368</v>
      </c>
      <c r="I112" s="1395" t="s">
        <v>23</v>
      </c>
    </row>
    <row r="113" spans="1:9" s="8" customFormat="1" ht="40.049999999999997" hidden="1" customHeight="1">
      <c r="A113" s="203"/>
      <c r="B113" s="1391">
        <v>109</v>
      </c>
      <c r="C113" s="700" t="s">
        <v>369</v>
      </c>
      <c r="D113" s="17" t="s">
        <v>13</v>
      </c>
      <c r="E113" s="17" t="s">
        <v>44</v>
      </c>
      <c r="F113" s="16" t="s">
        <v>370</v>
      </c>
      <c r="G113" s="702">
        <v>1</v>
      </c>
      <c r="H113" s="707" t="s">
        <v>371</v>
      </c>
      <c r="I113" s="1395" t="s">
        <v>23</v>
      </c>
    </row>
    <row r="114" spans="1:9" s="8" customFormat="1" ht="40.049999999999997" hidden="1" customHeight="1">
      <c r="A114" s="203"/>
      <c r="B114" s="1391">
        <v>110</v>
      </c>
      <c r="C114" s="698" t="s">
        <v>372</v>
      </c>
      <c r="D114" s="17" t="s">
        <v>373</v>
      </c>
      <c r="E114" s="17" t="s">
        <v>20</v>
      </c>
      <c r="F114" s="16" t="s">
        <v>374</v>
      </c>
      <c r="G114" s="702">
        <v>1</v>
      </c>
      <c r="H114" s="697" t="s">
        <v>375</v>
      </c>
      <c r="I114" s="1395" t="s">
        <v>23</v>
      </c>
    </row>
    <row r="115" spans="1:9" s="8" customFormat="1" ht="40.049999999999997" hidden="1" customHeight="1">
      <c r="A115" s="203"/>
      <c r="B115" s="1391">
        <v>111</v>
      </c>
      <c r="C115" s="698" t="s">
        <v>376</v>
      </c>
      <c r="D115" s="17" t="s">
        <v>377</v>
      </c>
      <c r="E115" s="17" t="s">
        <v>20</v>
      </c>
      <c r="F115" s="16" t="s">
        <v>378</v>
      </c>
      <c r="G115" s="702">
        <v>1</v>
      </c>
      <c r="H115" s="699" t="s">
        <v>379</v>
      </c>
      <c r="I115" s="1395" t="s">
        <v>23</v>
      </c>
    </row>
    <row r="116" spans="1:9" s="8" customFormat="1" ht="40.049999999999997" hidden="1" customHeight="1">
      <c r="A116" s="203"/>
      <c r="B116" s="1391">
        <v>112</v>
      </c>
      <c r="C116" s="700" t="s">
        <v>380</v>
      </c>
      <c r="D116" s="17" t="s">
        <v>381</v>
      </c>
      <c r="E116" s="17" t="s">
        <v>20</v>
      </c>
      <c r="F116" s="16" t="s">
        <v>382</v>
      </c>
      <c r="G116" s="702">
        <v>1</v>
      </c>
      <c r="H116" s="707" t="s">
        <v>383</v>
      </c>
      <c r="I116" s="1395" t="s">
        <v>23</v>
      </c>
    </row>
    <row r="117" spans="1:9" s="8" customFormat="1" ht="40.35" customHeight="1">
      <c r="A117" s="203"/>
      <c r="B117" s="1391">
        <v>113</v>
      </c>
      <c r="C117" s="700" t="s">
        <v>384</v>
      </c>
      <c r="D117" s="17" t="s">
        <v>385</v>
      </c>
      <c r="E117" s="17" t="s">
        <v>242</v>
      </c>
      <c r="F117" s="16" t="s">
        <v>386</v>
      </c>
      <c r="G117" s="702">
        <v>1</v>
      </c>
      <c r="H117" s="707" t="s">
        <v>387</v>
      </c>
      <c r="I117" s="1395" t="s">
        <v>23</v>
      </c>
    </row>
    <row r="118" spans="1:9" s="8" customFormat="1" ht="40.049999999999997" hidden="1" customHeight="1">
      <c r="A118" s="203"/>
      <c r="B118" s="1391">
        <v>114</v>
      </c>
      <c r="C118" s="700" t="s">
        <v>388</v>
      </c>
      <c r="D118" s="17" t="s">
        <v>389</v>
      </c>
      <c r="E118" s="17" t="s">
        <v>35</v>
      </c>
      <c r="F118" s="16" t="s">
        <v>390</v>
      </c>
      <c r="G118" s="704">
        <v>1</v>
      </c>
      <c r="H118" s="707" t="s">
        <v>391</v>
      </c>
      <c r="I118" s="1395" t="s">
        <v>23</v>
      </c>
    </row>
    <row r="119" spans="1:9" s="8" customFormat="1" ht="55.2" hidden="1" customHeight="1">
      <c r="A119" s="203"/>
      <c r="B119" s="1391">
        <v>115</v>
      </c>
      <c r="C119" s="698" t="s">
        <v>392</v>
      </c>
      <c r="D119" s="17" t="s">
        <v>389</v>
      </c>
      <c r="E119" s="17" t="s">
        <v>65</v>
      </c>
      <c r="F119" s="16" t="s">
        <v>393</v>
      </c>
      <c r="G119" s="702">
        <v>1</v>
      </c>
      <c r="H119" s="699" t="s">
        <v>394</v>
      </c>
      <c r="I119" s="1395" t="s">
        <v>23</v>
      </c>
    </row>
    <row r="120" spans="1:9" s="8" customFormat="1" ht="38.4" hidden="1" customHeight="1">
      <c r="A120" s="203"/>
      <c r="B120" s="1391">
        <v>116</v>
      </c>
      <c r="C120" s="700" t="s">
        <v>395</v>
      </c>
      <c r="D120" s="17" t="s">
        <v>389</v>
      </c>
      <c r="E120" s="17" t="s">
        <v>20</v>
      </c>
      <c r="F120" s="16" t="s">
        <v>396</v>
      </c>
      <c r="G120" s="702">
        <v>1</v>
      </c>
      <c r="H120" s="707" t="s">
        <v>397</v>
      </c>
      <c r="I120" s="1395" t="s">
        <v>23</v>
      </c>
    </row>
    <row r="121" spans="1:9" s="8" customFormat="1" ht="40.049999999999997" hidden="1" customHeight="1">
      <c r="A121" s="203"/>
      <c r="B121" s="1391">
        <v>117</v>
      </c>
      <c r="C121" s="700" t="s">
        <v>398</v>
      </c>
      <c r="D121" s="17" t="s">
        <v>389</v>
      </c>
      <c r="E121" s="102" t="s">
        <v>20</v>
      </c>
      <c r="F121" s="223" t="s">
        <v>399</v>
      </c>
      <c r="G121" s="702">
        <v>1</v>
      </c>
      <c r="H121" s="707" t="s">
        <v>391</v>
      </c>
      <c r="I121" s="1395" t="s">
        <v>17</v>
      </c>
    </row>
    <row r="122" spans="1:9" s="8" customFormat="1" ht="85.8" hidden="1" customHeight="1">
      <c r="A122" s="203"/>
      <c r="B122" s="1391">
        <v>118</v>
      </c>
      <c r="C122" s="703" t="s">
        <v>400</v>
      </c>
      <c r="D122" s="272" t="s">
        <v>389</v>
      </c>
      <c r="E122" s="272" t="s">
        <v>20</v>
      </c>
      <c r="F122" s="81" t="s">
        <v>401</v>
      </c>
      <c r="G122" s="702">
        <v>1</v>
      </c>
      <c r="H122" s="711" t="s">
        <v>402</v>
      </c>
      <c r="I122" s="1395" t="s">
        <v>23</v>
      </c>
    </row>
    <row r="123" spans="1:9" s="8" customFormat="1" ht="40.049999999999997" hidden="1" customHeight="1">
      <c r="A123" s="203"/>
      <c r="B123" s="1391">
        <v>119</v>
      </c>
      <c r="C123" s="700" t="s">
        <v>403</v>
      </c>
      <c r="D123" s="17" t="s">
        <v>389</v>
      </c>
      <c r="E123" s="17" t="s">
        <v>35</v>
      </c>
      <c r="F123" s="16" t="s">
        <v>404</v>
      </c>
      <c r="G123" s="702">
        <v>1</v>
      </c>
      <c r="H123" s="707" t="s">
        <v>391</v>
      </c>
      <c r="I123" s="1395" t="s">
        <v>17</v>
      </c>
    </row>
    <row r="124" spans="1:9" s="8" customFormat="1" ht="40.049999999999997" hidden="1" customHeight="1">
      <c r="A124" s="203"/>
      <c r="B124" s="1391">
        <v>120</v>
      </c>
      <c r="C124" s="700" t="s">
        <v>405</v>
      </c>
      <c r="D124" s="17" t="s">
        <v>389</v>
      </c>
      <c r="E124" s="31" t="s">
        <v>35</v>
      </c>
      <c r="F124" s="224" t="s">
        <v>406</v>
      </c>
      <c r="G124" s="702">
        <v>1</v>
      </c>
      <c r="H124" s="707" t="s">
        <v>391</v>
      </c>
      <c r="I124" s="1395" t="s">
        <v>17</v>
      </c>
    </row>
    <row r="125" spans="1:9" s="8" customFormat="1" ht="42.15" hidden="1" customHeight="1">
      <c r="A125" s="203"/>
      <c r="B125" s="1391">
        <v>121</v>
      </c>
      <c r="C125" s="698" t="s">
        <v>3191</v>
      </c>
      <c r="D125" s="17" t="s">
        <v>3192</v>
      </c>
      <c r="E125" s="17" t="s">
        <v>3193</v>
      </c>
      <c r="F125" s="16" t="s">
        <v>3194</v>
      </c>
      <c r="G125" s="702" t="s">
        <v>32</v>
      </c>
      <c r="H125" s="699" t="s">
        <v>3195</v>
      </c>
      <c r="I125" s="1395" t="s">
        <v>3196</v>
      </c>
    </row>
    <row r="126" spans="1:9" s="8" customFormat="1" ht="55.2" hidden="1" customHeight="1">
      <c r="A126" s="203"/>
      <c r="B126" s="1391">
        <v>122</v>
      </c>
      <c r="C126" s="698" t="s">
        <v>407</v>
      </c>
      <c r="D126" s="102" t="s">
        <v>385</v>
      </c>
      <c r="E126" s="102" t="s">
        <v>14</v>
      </c>
      <c r="F126" s="223" t="s">
        <v>408</v>
      </c>
      <c r="G126" s="702">
        <v>1</v>
      </c>
      <c r="H126" s="697" t="s">
        <v>3197</v>
      </c>
      <c r="I126" s="1395"/>
    </row>
    <row r="127" spans="1:9" s="8" customFormat="1" ht="40.049999999999997" hidden="1" customHeight="1">
      <c r="A127" s="203"/>
      <c r="B127" s="1391">
        <v>123</v>
      </c>
      <c r="C127" s="698" t="s">
        <v>409</v>
      </c>
      <c r="D127" s="102" t="s">
        <v>373</v>
      </c>
      <c r="E127" s="102" t="s">
        <v>14</v>
      </c>
      <c r="F127" s="223" t="s">
        <v>410</v>
      </c>
      <c r="G127" s="704">
        <v>1</v>
      </c>
      <c r="H127" s="707" t="s">
        <v>411</v>
      </c>
      <c r="I127" s="1395" t="s">
        <v>23</v>
      </c>
    </row>
    <row r="128" spans="1:9" s="8" customFormat="1" ht="40.049999999999997" hidden="1" customHeight="1">
      <c r="A128" s="203"/>
      <c r="B128" s="1391">
        <v>124</v>
      </c>
      <c r="C128" s="698" t="s">
        <v>412</v>
      </c>
      <c r="D128" s="102" t="s">
        <v>385</v>
      </c>
      <c r="E128" s="102" t="s">
        <v>14</v>
      </c>
      <c r="F128" s="223" t="s">
        <v>413</v>
      </c>
      <c r="G128" s="704">
        <v>1</v>
      </c>
      <c r="H128" s="707" t="s">
        <v>414</v>
      </c>
      <c r="I128" s="1395" t="s">
        <v>23</v>
      </c>
    </row>
    <row r="129" spans="1:9" s="8" customFormat="1" ht="55.2" hidden="1" customHeight="1">
      <c r="A129" s="203"/>
      <c r="B129" s="1391">
        <v>125</v>
      </c>
      <c r="C129" s="698" t="s">
        <v>415</v>
      </c>
      <c r="D129" s="17" t="s">
        <v>416</v>
      </c>
      <c r="E129" s="17" t="s">
        <v>417</v>
      </c>
      <c r="F129" s="16" t="s">
        <v>418</v>
      </c>
      <c r="G129" s="702">
        <v>1</v>
      </c>
      <c r="H129" s="723" t="s">
        <v>32</v>
      </c>
      <c r="I129" s="1395" t="s">
        <v>23</v>
      </c>
    </row>
    <row r="130" spans="1:9" s="8" customFormat="1" ht="42.15" hidden="1" customHeight="1">
      <c r="A130" s="203"/>
      <c r="B130" s="1391">
        <v>126</v>
      </c>
      <c r="C130" s="698" t="s">
        <v>419</v>
      </c>
      <c r="D130" s="17" t="s">
        <v>420</v>
      </c>
      <c r="E130" s="17" t="s">
        <v>421</v>
      </c>
      <c r="F130" s="16" t="s">
        <v>422</v>
      </c>
      <c r="G130" s="702">
        <v>0.9</v>
      </c>
      <c r="H130" s="723" t="s">
        <v>32</v>
      </c>
      <c r="I130" s="1395" t="s">
        <v>23</v>
      </c>
    </row>
    <row r="131" spans="1:9" s="8" customFormat="1" ht="43.2" hidden="1" customHeight="1">
      <c r="A131" s="203"/>
      <c r="B131" s="1391">
        <v>127</v>
      </c>
      <c r="C131" s="729" t="s">
        <v>423</v>
      </c>
      <c r="D131" s="17" t="s">
        <v>424</v>
      </c>
      <c r="E131" s="17" t="s">
        <v>125</v>
      </c>
      <c r="F131" s="16" t="s">
        <v>425</v>
      </c>
      <c r="G131" s="702">
        <v>0.45</v>
      </c>
      <c r="H131" s="723" t="s">
        <v>32</v>
      </c>
      <c r="I131" s="1395" t="s">
        <v>23</v>
      </c>
    </row>
    <row r="132" spans="1:9" s="8" customFormat="1" ht="48" hidden="1" customHeight="1">
      <c r="A132" s="203"/>
      <c r="B132" s="1391">
        <v>128</v>
      </c>
      <c r="C132" s="698" t="s">
        <v>426</v>
      </c>
      <c r="D132" s="17" t="s">
        <v>420</v>
      </c>
      <c r="E132" s="17" t="s">
        <v>125</v>
      </c>
      <c r="F132" s="16" t="s">
        <v>427</v>
      </c>
      <c r="G132" s="702" t="s">
        <v>32</v>
      </c>
      <c r="H132" s="723" t="s">
        <v>32</v>
      </c>
      <c r="I132" s="1395" t="s">
        <v>428</v>
      </c>
    </row>
    <row r="133" spans="1:9" s="8" customFormat="1" ht="46.95" hidden="1" customHeight="1">
      <c r="A133" s="203"/>
      <c r="B133" s="1391">
        <v>129</v>
      </c>
      <c r="C133" s="698" t="s">
        <v>429</v>
      </c>
      <c r="D133" s="17" t="s">
        <v>420</v>
      </c>
      <c r="E133" s="17" t="s">
        <v>430</v>
      </c>
      <c r="F133" s="16" t="s">
        <v>431</v>
      </c>
      <c r="G133" s="702">
        <v>0.93</v>
      </c>
      <c r="H133" s="723" t="s">
        <v>32</v>
      </c>
      <c r="I133" s="1395" t="s">
        <v>23</v>
      </c>
    </row>
    <row r="134" spans="1:9" s="8" customFormat="1" ht="44.25" hidden="1" customHeight="1">
      <c r="A134" s="203"/>
      <c r="B134" s="1391">
        <v>130</v>
      </c>
      <c r="C134" s="698" t="s">
        <v>432</v>
      </c>
      <c r="D134" s="17" t="s">
        <v>420</v>
      </c>
      <c r="E134" s="17" t="s">
        <v>125</v>
      </c>
      <c r="F134" s="16" t="s">
        <v>433</v>
      </c>
      <c r="G134" s="702" t="s">
        <v>32</v>
      </c>
      <c r="H134" s="723" t="s">
        <v>32</v>
      </c>
      <c r="I134" s="1395" t="s">
        <v>428</v>
      </c>
    </row>
    <row r="135" spans="1:9" s="8" customFormat="1" ht="46.65" hidden="1" customHeight="1">
      <c r="A135" s="203"/>
      <c r="B135" s="1391">
        <v>131</v>
      </c>
      <c r="C135" s="722" t="s">
        <v>434</v>
      </c>
      <c r="D135" s="17" t="s">
        <v>29</v>
      </c>
      <c r="E135" s="17" t="s">
        <v>430</v>
      </c>
      <c r="F135" s="16" t="s">
        <v>434</v>
      </c>
      <c r="G135" s="702">
        <v>0.96</v>
      </c>
      <c r="H135" s="723" t="s">
        <v>32</v>
      </c>
      <c r="I135" s="1395" t="s">
        <v>23</v>
      </c>
    </row>
    <row r="136" spans="1:9" s="129" customFormat="1" ht="46.65" hidden="1" customHeight="1">
      <c r="A136" s="724"/>
      <c r="B136" s="1393">
        <v>132</v>
      </c>
      <c r="C136" s="913" t="s">
        <v>440</v>
      </c>
      <c r="D136" s="912" t="s">
        <v>164</v>
      </c>
      <c r="E136" s="912" t="s">
        <v>3198</v>
      </c>
      <c r="F136" s="912" t="s">
        <v>3199</v>
      </c>
      <c r="G136" s="702">
        <v>1</v>
      </c>
      <c r="H136" s="912" t="s">
        <v>3200</v>
      </c>
      <c r="I136" s="1397" t="s">
        <v>3201</v>
      </c>
    </row>
    <row r="137" spans="1:9" ht="46.65" hidden="1" customHeight="1">
      <c r="A137" s="101"/>
      <c r="B137" s="1394">
        <v>133</v>
      </c>
      <c r="C137" s="915" t="s">
        <v>3202</v>
      </c>
      <c r="D137" s="914" t="s">
        <v>160</v>
      </c>
      <c r="E137" s="914" t="s">
        <v>3193</v>
      </c>
      <c r="F137" s="914" t="s">
        <v>3203</v>
      </c>
      <c r="G137" s="702">
        <v>1</v>
      </c>
      <c r="H137" s="914" t="s">
        <v>3204</v>
      </c>
      <c r="I137" s="1398" t="s">
        <v>3205</v>
      </c>
    </row>
    <row r="138" spans="1:9" ht="46.65" hidden="1" customHeight="1">
      <c r="A138" s="101"/>
      <c r="B138" s="937"/>
      <c r="C138" s="896"/>
      <c r="D138" s="896"/>
      <c r="E138" s="896"/>
      <c r="F138" s="896"/>
      <c r="G138" s="702"/>
      <c r="H138" s="32"/>
      <c r="I138" s="897"/>
    </row>
    <row r="139" spans="1:9" ht="46.65" hidden="1" customHeight="1">
      <c r="A139" s="101"/>
      <c r="B139" s="937"/>
      <c r="C139" s="896"/>
      <c r="D139" s="896"/>
      <c r="E139" s="896"/>
      <c r="F139" s="938"/>
      <c r="G139" s="702"/>
      <c r="H139" s="32"/>
      <c r="I139" s="897"/>
    </row>
    <row r="140" spans="1:9" ht="46.65" customHeight="1">
      <c r="A140" s="101"/>
      <c r="B140" s="936">
        <v>134</v>
      </c>
      <c r="C140" s="919" t="s">
        <v>742</v>
      </c>
      <c r="D140" s="918" t="s">
        <v>671</v>
      </c>
      <c r="E140" s="918" t="s">
        <v>3206</v>
      </c>
      <c r="F140" s="918" t="s">
        <v>3207</v>
      </c>
      <c r="G140" s="702">
        <v>1</v>
      </c>
      <c r="H140" s="918" t="s">
        <v>3208</v>
      </c>
      <c r="I140" s="916" t="s">
        <v>3209</v>
      </c>
    </row>
    <row r="141" spans="1:9" ht="46.65" customHeight="1">
      <c r="A141" s="101"/>
      <c r="B141" s="936">
        <v>135</v>
      </c>
      <c r="C141" s="919" t="s">
        <v>3210</v>
      </c>
      <c r="D141" s="918" t="s">
        <v>3211</v>
      </c>
      <c r="E141" s="918" t="s">
        <v>14</v>
      </c>
      <c r="F141" s="918" t="s">
        <v>3212</v>
      </c>
      <c r="G141" s="702">
        <v>1</v>
      </c>
      <c r="H141" s="918" t="s">
        <v>3213</v>
      </c>
      <c r="I141" s="916" t="s">
        <v>3214</v>
      </c>
    </row>
    <row r="142" spans="1:9" ht="46.65" customHeight="1">
      <c r="A142" s="101"/>
      <c r="B142" s="939">
        <v>136</v>
      </c>
      <c r="C142" s="940" t="s">
        <v>3215</v>
      </c>
      <c r="D142" s="941" t="s">
        <v>29</v>
      </c>
      <c r="E142" s="941" t="s">
        <v>3216</v>
      </c>
      <c r="F142" s="941" t="s">
        <v>3217</v>
      </c>
      <c r="G142" s="702">
        <v>1</v>
      </c>
      <c r="H142" s="941" t="s">
        <v>3218</v>
      </c>
      <c r="I142" s="917" t="s">
        <v>3219</v>
      </c>
    </row>
    <row r="143" spans="1:9" ht="46.65" customHeight="1">
      <c r="A143" s="8"/>
      <c r="B143" s="942">
        <v>137</v>
      </c>
      <c r="C143" s="943" t="s">
        <v>3220</v>
      </c>
      <c r="D143" s="944" t="s">
        <v>3221</v>
      </c>
      <c r="E143" s="944" t="s">
        <v>3222</v>
      </c>
      <c r="F143" s="944" t="s">
        <v>3223</v>
      </c>
      <c r="G143" s="702">
        <v>1</v>
      </c>
      <c r="H143" s="944" t="s">
        <v>3224</v>
      </c>
      <c r="I143" s="945" t="s">
        <v>3225</v>
      </c>
    </row>
    <row r="144" spans="1:9" ht="46.65" customHeight="1">
      <c r="A144" s="8"/>
      <c r="B144" s="942">
        <v>138</v>
      </c>
      <c r="C144" s="943" t="s">
        <v>3226</v>
      </c>
      <c r="D144" s="944" t="s">
        <v>3227</v>
      </c>
      <c r="E144" s="944" t="s">
        <v>3228</v>
      </c>
      <c r="F144" s="944" t="s">
        <v>3229</v>
      </c>
      <c r="G144" s="702">
        <v>1</v>
      </c>
      <c r="H144" s="944" t="s">
        <v>3230</v>
      </c>
      <c r="I144" s="945" t="s">
        <v>3231</v>
      </c>
    </row>
    <row r="145" spans="1:9" ht="46.65" customHeight="1">
      <c r="A145" s="8"/>
      <c r="B145" s="942">
        <v>139</v>
      </c>
      <c r="C145" s="943" t="s">
        <v>3232</v>
      </c>
      <c r="D145" s="944" t="s">
        <v>947</v>
      </c>
      <c r="E145" s="944" t="s">
        <v>3233</v>
      </c>
      <c r="F145" s="944" t="s">
        <v>3234</v>
      </c>
      <c r="G145" s="702">
        <v>1</v>
      </c>
      <c r="H145" s="944" t="s">
        <v>3235</v>
      </c>
      <c r="I145" s="945" t="s">
        <v>3236</v>
      </c>
    </row>
    <row r="146" spans="1:9" ht="46.65" customHeight="1">
      <c r="A146" s="8"/>
      <c r="B146" s="942">
        <v>140</v>
      </c>
      <c r="C146" s="943" t="s">
        <v>3237</v>
      </c>
      <c r="D146" s="944" t="s">
        <v>3227</v>
      </c>
      <c r="E146" s="944" t="s">
        <v>3238</v>
      </c>
      <c r="F146" s="944" t="s">
        <v>3239</v>
      </c>
      <c r="G146" s="702">
        <v>1</v>
      </c>
      <c r="H146" s="944" t="s">
        <v>3240</v>
      </c>
      <c r="I146" s="945" t="s">
        <v>3241</v>
      </c>
    </row>
    <row r="147" spans="1:9" ht="46.65" customHeight="1">
      <c r="A147" s="8"/>
      <c r="B147" s="942">
        <v>141</v>
      </c>
      <c r="C147" s="943" t="s">
        <v>3242</v>
      </c>
      <c r="D147" s="944" t="s">
        <v>29</v>
      </c>
      <c r="E147" s="944" t="s">
        <v>3243</v>
      </c>
      <c r="F147" s="944" t="s">
        <v>3244</v>
      </c>
      <c r="G147" s="702">
        <v>1</v>
      </c>
      <c r="H147" s="944" t="s">
        <v>3245</v>
      </c>
      <c r="I147" s="945" t="s">
        <v>3246</v>
      </c>
    </row>
    <row r="148" spans="1:9" ht="28.8" customHeight="1">
      <c r="A148" s="8"/>
      <c r="B148" s="930">
        <v>142</v>
      </c>
      <c r="C148" s="930" t="s">
        <v>3247</v>
      </c>
      <c r="D148" s="930" t="s">
        <v>160</v>
      </c>
      <c r="E148" s="930" t="s">
        <v>3238</v>
      </c>
      <c r="F148" s="930" t="s">
        <v>3248</v>
      </c>
      <c r="G148" s="702">
        <v>1</v>
      </c>
      <c r="H148" s="946" t="s">
        <v>3249</v>
      </c>
      <c r="I148" s="947" t="s">
        <v>3250</v>
      </c>
    </row>
    <row r="149" spans="1:9" ht="28.8" customHeight="1">
      <c r="A149" s="8"/>
      <c r="B149" s="931">
        <v>143</v>
      </c>
      <c r="C149" s="943" t="s">
        <v>3251</v>
      </c>
      <c r="D149" s="948" t="s">
        <v>29</v>
      </c>
      <c r="E149" s="948" t="s">
        <v>3252</v>
      </c>
      <c r="F149" s="948" t="s">
        <v>3253</v>
      </c>
      <c r="G149" s="702">
        <v>1</v>
      </c>
      <c r="H149" s="948" t="s">
        <v>3254</v>
      </c>
      <c r="I149" s="949" t="s">
        <v>3255</v>
      </c>
    </row>
    <row r="150" spans="1:9" ht="28.8" customHeight="1">
      <c r="A150" s="8"/>
      <c r="B150" s="932">
        <v>144</v>
      </c>
      <c r="C150" s="950" t="s">
        <v>3256</v>
      </c>
      <c r="D150" s="945" t="s">
        <v>3257</v>
      </c>
      <c r="E150" s="945" t="s">
        <v>3258</v>
      </c>
      <c r="F150" s="945" t="s">
        <v>3259</v>
      </c>
      <c r="G150" s="702">
        <v>1</v>
      </c>
      <c r="H150" s="944" t="s">
        <v>3260</v>
      </c>
      <c r="I150" s="945" t="s">
        <v>3261</v>
      </c>
    </row>
    <row r="151" spans="1:9" ht="28.8" customHeight="1">
      <c r="A151" s="8"/>
      <c r="B151" s="932">
        <v>145</v>
      </c>
      <c r="C151" s="943" t="s">
        <v>3262</v>
      </c>
      <c r="D151" s="944" t="s">
        <v>3263</v>
      </c>
      <c r="E151" s="944" t="s">
        <v>3264</v>
      </c>
      <c r="F151" s="944" t="s">
        <v>3265</v>
      </c>
      <c r="G151" s="702">
        <v>1</v>
      </c>
      <c r="H151" s="944" t="s">
        <v>3266</v>
      </c>
      <c r="I151" s="945" t="s">
        <v>3267</v>
      </c>
    </row>
    <row r="152" spans="1:9" ht="28.8" customHeight="1">
      <c r="A152" s="8"/>
      <c r="B152" s="932">
        <v>146</v>
      </c>
      <c r="C152" s="943" t="s">
        <v>3268</v>
      </c>
      <c r="D152" s="944" t="s">
        <v>3263</v>
      </c>
      <c r="E152" s="944" t="s">
        <v>3252</v>
      </c>
      <c r="F152" s="944" t="s">
        <v>3269</v>
      </c>
      <c r="G152" s="702">
        <v>1</v>
      </c>
      <c r="H152" s="944" t="s">
        <v>3270</v>
      </c>
      <c r="I152" s="945" t="s">
        <v>3271</v>
      </c>
    </row>
    <row r="153" spans="1:9" ht="28.8" customHeight="1">
      <c r="A153" s="8"/>
      <c r="B153" s="931">
        <v>147</v>
      </c>
      <c r="C153" s="943" t="s">
        <v>3272</v>
      </c>
      <c r="D153" s="948" t="s">
        <v>3263</v>
      </c>
      <c r="E153" s="948" t="s">
        <v>3238</v>
      </c>
      <c r="F153" s="948" t="s">
        <v>3273</v>
      </c>
      <c r="G153" s="702">
        <v>1</v>
      </c>
      <c r="H153" s="948" t="s">
        <v>3274</v>
      </c>
      <c r="I153" s="949" t="s">
        <v>3275</v>
      </c>
    </row>
    <row r="154" spans="1:9" ht="28.8" customHeight="1">
      <c r="A154" s="8"/>
      <c r="B154" s="931">
        <v>148</v>
      </c>
      <c r="C154" s="943" t="s">
        <v>3276</v>
      </c>
      <c r="D154" s="948" t="s">
        <v>3277</v>
      </c>
      <c r="E154" s="948" t="s">
        <v>3278</v>
      </c>
      <c r="F154" s="948" t="s">
        <v>3279</v>
      </c>
      <c r="G154" s="702">
        <v>1</v>
      </c>
      <c r="H154" s="948" t="s">
        <v>3280</v>
      </c>
      <c r="I154" s="949" t="s">
        <v>3281</v>
      </c>
    </row>
    <row r="155" spans="1:9" ht="22.35" customHeight="1">
      <c r="A155" s="8"/>
      <c r="B155" s="982" t="s">
        <v>3282</v>
      </c>
      <c r="C155" s="983"/>
      <c r="D155" s="983"/>
      <c r="E155" s="983"/>
      <c r="F155" s="983"/>
      <c r="G155" s="934">
        <f>AVERAGE(G7:G154)</f>
        <v>0.98742857142857154</v>
      </c>
      <c r="H155" s="935"/>
      <c r="I155" s="935"/>
    </row>
    <row r="156" spans="1:9" ht="7.95" customHeight="1">
      <c r="G156" s="131"/>
    </row>
    <row r="157" spans="1:9" ht="17.55" customHeight="1">
      <c r="B157" s="966" t="s">
        <v>861</v>
      </c>
      <c r="C157" s="966"/>
      <c r="D157" s="966"/>
      <c r="E157" s="966" t="s">
        <v>862</v>
      </c>
      <c r="F157" s="966"/>
      <c r="G157" s="966" t="s">
        <v>863</v>
      </c>
      <c r="H157" s="966"/>
      <c r="I157" s="966"/>
    </row>
    <row r="158" spans="1:9" ht="22.35" customHeight="1">
      <c r="B158" s="965" t="s">
        <v>864</v>
      </c>
      <c r="C158" s="965"/>
      <c r="D158" s="965"/>
      <c r="E158" s="965" t="s">
        <v>865</v>
      </c>
      <c r="F158" s="965"/>
      <c r="G158" s="965" t="s">
        <v>866</v>
      </c>
      <c r="H158" s="965"/>
      <c r="I158" s="965"/>
    </row>
    <row r="159" spans="1:9" ht="55.95" customHeight="1">
      <c r="B159" s="965" t="s">
        <v>3283</v>
      </c>
      <c r="C159" s="965"/>
      <c r="D159" s="965"/>
      <c r="E159" s="965" t="s">
        <v>3283</v>
      </c>
      <c r="F159" s="965"/>
      <c r="G159" s="965" t="s">
        <v>3283</v>
      </c>
      <c r="H159" s="965"/>
      <c r="I159" s="965"/>
    </row>
  </sheetData>
  <mergeCells count="12">
    <mergeCell ref="D2:G4"/>
    <mergeCell ref="B2:C4"/>
    <mergeCell ref="B155:F155"/>
    <mergeCell ref="B157:D157"/>
    <mergeCell ref="B158:D158"/>
    <mergeCell ref="B159:D159"/>
    <mergeCell ref="E157:F157"/>
    <mergeCell ref="E158:F158"/>
    <mergeCell ref="E159:F159"/>
    <mergeCell ref="G157:I157"/>
    <mergeCell ref="G158:I158"/>
    <mergeCell ref="G159:I159"/>
  </mergeCells>
  <conditionalFormatting sqref="G7:G154">
    <cfRule type="cellIs" dxfId="25" priority="2" operator="equal">
      <formula>1</formula>
    </cfRule>
  </conditionalFormatting>
  <hyperlinks>
    <hyperlink ref="C7" location="'Ley 16.744 - 21.054'!A1" display="Ley 16.744 " xr:uid="{00000000-0004-0000-0000-000000000000}"/>
    <hyperlink ref="H7" r:id="rId1" xr:uid="{00000000-0004-0000-0000-000001000000}"/>
    <hyperlink ref="C8" location="'Ley 18.290 '!A1" display="Ley 18.290" xr:uid="{00000000-0004-0000-0000-000002000000}"/>
    <hyperlink ref="H8" r:id="rId2" xr:uid="{00000000-0004-0000-0000-000003000000}"/>
    <hyperlink ref="C9" location="'Ley 19.303'!A1" display="Ley 19.303" xr:uid="{00000000-0004-0000-0000-000004000000}"/>
    <hyperlink ref="H9" r:id="rId3" xr:uid="{00000000-0004-0000-0000-000005000000}"/>
    <hyperlink ref="C10" location="'LEY 19.404'!A1" display="LEY 19.404" xr:uid="{00000000-0004-0000-0000-000006000000}"/>
    <hyperlink ref="H10" r:id="rId4" xr:uid="{00000000-0004-0000-0000-000007000000}"/>
    <hyperlink ref="C11" location="'Ley 19.419 '!A1" display="Ley 19.419" xr:uid="{00000000-0004-0000-0000-000008000000}"/>
    <hyperlink ref="H11" r:id="rId5" xr:uid="{00000000-0004-0000-0000-000009000000}"/>
    <hyperlink ref="C12" location="'LEY 19.518'!A1" display="Ley 19.518" xr:uid="{00000000-0004-0000-0000-00000A000000}"/>
    <hyperlink ref="H12" r:id="rId6" xr:uid="{00000000-0004-0000-0000-00000B000000}"/>
    <hyperlink ref="C13" location="'Ley 19.628'!A1" display="Ley 19.628" xr:uid="{00000000-0004-0000-0000-00000C000000}"/>
    <hyperlink ref="H13" r:id="rId7" xr:uid="{00000000-0004-0000-0000-00000D000000}"/>
    <hyperlink ref="C14" location="'Ley 19.728'!A1" display="Ley 19.728" xr:uid="{00000000-0004-0000-0000-00000E000000}"/>
    <hyperlink ref="H14" r:id="rId8" xr:uid="{00000000-0004-0000-0000-00000F000000}"/>
    <hyperlink ref="C15" location="'LEY 20.000'!A1" display="LEY 20.000" xr:uid="{00000000-0004-0000-0000-000010000000}"/>
    <hyperlink ref="H15" r:id="rId9" xr:uid="{00000000-0004-0000-0000-000011000000}"/>
    <hyperlink ref="C16" location="'Ley 20.001'!Área_de_impresión" display="Ley 20.001" xr:uid="{00000000-0004-0000-0000-000012000000}"/>
    <hyperlink ref="H16" r:id="rId10" xr:uid="{00000000-0004-0000-0000-000013000000}"/>
    <hyperlink ref="C17" location="'Ley 20.005'!A1" display="Ley 20.005 " xr:uid="{00000000-0004-0000-0000-000014000000}"/>
    <hyperlink ref="H17" r:id="rId11" xr:uid="{00000000-0004-0000-0000-000015000000}"/>
    <hyperlink ref="C18" location="'Ley 20.047'!A1" display="Ley 20.047" xr:uid="{00000000-0004-0000-0000-000016000000}"/>
    <hyperlink ref="H18" r:id="rId12" xr:uid="{00000000-0004-0000-0000-000017000000}"/>
    <hyperlink ref="C19" location="'LEY 20.068'!A1" display="LEY 20.068" xr:uid="{00000000-0004-0000-0000-000018000000}"/>
    <hyperlink ref="H19" r:id="rId13" xr:uid="{00000000-0004-0000-0000-000019000000}"/>
    <hyperlink ref="C20" location="'Ley 20.096'!A1" display="Ley 20.096" xr:uid="{00000000-0004-0000-0000-00001A000000}"/>
    <hyperlink ref="H20" r:id="rId14" xr:uid="{00000000-0004-0000-0000-00001B000000}"/>
    <hyperlink ref="C21" location="'Ley 20.101'!A1" display="Ley 20.101" xr:uid="{00000000-0004-0000-0000-00001C000000}"/>
    <hyperlink ref="H21" r:id="rId15" xr:uid="{00000000-0004-0000-0000-00001D000000}"/>
    <hyperlink ref="C22" location="'Ley 20.105'!A1" display="LEY 20.105" xr:uid="{00000000-0004-0000-0000-00001E000000}"/>
    <hyperlink ref="H22" r:id="rId16" xr:uid="{00000000-0004-0000-0000-00001F000000}"/>
    <hyperlink ref="C23" location="'Ley 20.123'!A1" display="Ley 20.123" xr:uid="{00000000-0004-0000-0000-000020000000}"/>
    <hyperlink ref="H23" r:id="rId17" xr:uid="{00000000-0004-0000-0000-000021000000}"/>
    <hyperlink ref="C24" location="'Ley 20.137'!A1" display="Ley 20.137" xr:uid="{00000000-0004-0000-0000-000022000000}"/>
    <hyperlink ref="H24" r:id="rId18" xr:uid="{00000000-0004-0000-0000-000023000000}"/>
    <hyperlink ref="C25" location="'Ley 20.348'!A1" display="Ley 20.348" xr:uid="{00000000-0004-0000-0000-000024000000}"/>
    <hyperlink ref="H25" r:id="rId19" xr:uid="{00000000-0004-0000-0000-000025000000}"/>
    <hyperlink ref="C26" location="'Ley 20.422'!A1" display="Ley 20.422" xr:uid="{00000000-0004-0000-0000-000026000000}"/>
    <hyperlink ref="H26" r:id="rId20" xr:uid="{00000000-0004-0000-0000-000027000000}"/>
    <hyperlink ref="C27" location="'LEY 20.508'!A1" display="Ley 20.508" xr:uid="{00000000-0004-0000-0000-000028000000}"/>
    <hyperlink ref="H27" r:id="rId21" xr:uid="{00000000-0004-0000-0000-000029000000}"/>
    <hyperlink ref="C28" location="'Ley 20.545'!A1" display="Ley 20.545" xr:uid="{00000000-0004-0000-0000-00002A000000}"/>
    <hyperlink ref="H28" r:id="rId22" xr:uid="{00000000-0004-0000-0000-00002B000000}"/>
    <hyperlink ref="C29" location="'Ley 20.580'!A1" display="Ley 20.580" xr:uid="{00000000-0004-0000-0000-00002C000000}"/>
    <hyperlink ref="H29" r:id="rId23" xr:uid="{00000000-0004-0000-0000-00002D000000}"/>
    <hyperlink ref="C30" location="'Ley 20.607'!A1" display="Ley 20.607" xr:uid="{00000000-0004-0000-0000-00002E000000}"/>
    <hyperlink ref="H30" r:id="rId24" xr:uid="{00000000-0004-0000-0000-00002F000000}"/>
    <hyperlink ref="C31" location="'Ley 20.609'!A1" display="Ley 20.609" xr:uid="{00000000-0004-0000-0000-000030000000}"/>
    <hyperlink ref="H31" r:id="rId25" xr:uid="{00000000-0004-0000-0000-000031000000}"/>
    <hyperlink ref="C32" location="'Ley 20.611'!A1" display="Ley 20.611" xr:uid="{00000000-0004-0000-0000-000032000000}"/>
    <hyperlink ref="H32" r:id="rId26" xr:uid="{00000000-0004-0000-0000-000033000000}"/>
    <hyperlink ref="C33" location="'Ley 20.613'!A1" display="Ley 20.613" xr:uid="{00000000-0004-0000-0000-000034000000}"/>
    <hyperlink ref="H33" r:id="rId27" xr:uid="{00000000-0004-0000-0000-000035000000}"/>
    <hyperlink ref="C34" location="'Ley 20.684'!A1" display="Ley 20.684" xr:uid="{00000000-0004-0000-0000-000036000000}"/>
    <hyperlink ref="H34" r:id="rId28" xr:uid="{00000000-0004-0000-0000-000037000000}"/>
    <hyperlink ref="C35" location="'Ley 20.764'!A1" display="Ley 20.764" xr:uid="{00000000-0004-0000-0000-000038000000}"/>
    <hyperlink ref="H35" r:id="rId29" xr:uid="{00000000-0004-0000-0000-000039000000}"/>
    <hyperlink ref="C36" location="'Ley  20.769'!A1" display="Ley 20.769" xr:uid="{00000000-0004-0000-0000-00003A000000}"/>
    <hyperlink ref="H36" r:id="rId30" xr:uid="{00000000-0004-0000-0000-00003B000000}"/>
    <hyperlink ref="C37" location="'Ley 20.770'!A1" display="LEY 20.770" xr:uid="{00000000-0004-0000-0000-00003C000000}"/>
    <hyperlink ref="H37" r:id="rId31" xr:uid="{00000000-0004-0000-0000-00003D000000}"/>
    <hyperlink ref="C38" location="'Ley 20.879'!A1" display="Ley 20.879" xr:uid="{00000000-0004-0000-0000-00003E000000}"/>
    <hyperlink ref="H38" r:id="rId32" xr:uid="{00000000-0004-0000-0000-00003F000000}"/>
    <hyperlink ref="C39" location="'Ley 20.907'!A1" display="LEY 20.907" xr:uid="{00000000-0004-0000-0000-000040000000}"/>
    <hyperlink ref="H39" r:id="rId33" xr:uid="{00000000-0004-0000-0000-000041000000}"/>
    <hyperlink ref="C40" location="'Ley 20.920'!A1" display="Ley 20.920" xr:uid="{00000000-0004-0000-0000-000042000000}"/>
    <hyperlink ref="H40" r:id="rId34" xr:uid="{00000000-0004-0000-0000-000043000000}"/>
    <hyperlink ref="C41" location="'Ley 20.940'!A1" display="Ley 20.940" xr:uid="{00000000-0004-0000-0000-000044000000}"/>
    <hyperlink ref="H41" r:id="rId35" xr:uid="{00000000-0004-0000-0000-000045000000}"/>
    <hyperlink ref="C42" location="'Ley 20.949'!A1" display="Ley 20.949" xr:uid="{00000000-0004-0000-0000-000046000000}"/>
    <hyperlink ref="H42" r:id="rId36" xr:uid="{00000000-0004-0000-0000-000047000000}"/>
    <hyperlink ref="C43" location="'LEY 21.010'!A1" display="Ley 21.010" xr:uid="{00000000-0004-0000-0000-000048000000}"/>
    <hyperlink ref="H43" r:id="rId37" xr:uid="{00000000-0004-0000-0000-000049000000}"/>
    <hyperlink ref="C44" location="'LEY 21.012'!A1" display="Ley 21.012" xr:uid="{00000000-0004-0000-0000-00004A000000}"/>
    <hyperlink ref="H44" r:id="rId38" xr:uid="{00000000-0004-0000-0000-00004B000000}"/>
    <hyperlink ref="C45" location="'Ley 21.015'!A1" display="LEY 21.015" xr:uid="{00000000-0004-0000-0000-00004C000000}"/>
    <hyperlink ref="H45" r:id="rId39" xr:uid="{00000000-0004-0000-0000-00004D000000}"/>
    <hyperlink ref="C46" location="'LEY 21.042'!A1" display="Ley 21.042" xr:uid="{00000000-0004-0000-0000-00004E000000}"/>
    <hyperlink ref="H46" r:id="rId40" xr:uid="{00000000-0004-0000-0000-00004F000000}"/>
    <hyperlink ref="C47" location="'LEY 21.054'!A1" display="LEY 21.054" xr:uid="{00000000-0004-0000-0000-000050000000}"/>
    <hyperlink ref="H47" r:id="rId41" xr:uid="{00000000-0004-0000-0000-000051000000}"/>
    <hyperlink ref="C48" location="'LEY 21.103'!A1" display="LEY 21.103" xr:uid="{00000000-0004-0000-0000-000052000000}"/>
    <hyperlink ref="H48" r:id="rId42" xr:uid="{00000000-0004-0000-0000-000053000000}"/>
    <hyperlink ref="C50" location="'LEY 21.122'!A1" display="LEY 21.122" xr:uid="{00000000-0004-0000-0000-000054000000}"/>
    <hyperlink ref="H50" r:id="rId43" xr:uid="{00000000-0004-0000-0000-000055000000}"/>
    <hyperlink ref="C51" location="'LEY 21.155'!A1" display="Ley 21.155" xr:uid="{00000000-0004-0000-0000-000056000000}"/>
    <hyperlink ref="C52" location="'Ley 21.162'!A1" display="Ley 21.165" xr:uid="{00000000-0004-0000-0000-000057000000}"/>
    <hyperlink ref="H52" r:id="rId44" xr:uid="{00000000-0004-0000-0000-000058000000}"/>
    <hyperlink ref="C53" location="'Ley 21.220'!A1" display="Ley 21.220" xr:uid="{00000000-0004-0000-0000-000059000000}"/>
    <hyperlink ref="H53" r:id="rId45" xr:uid="{00000000-0004-0000-0000-00005A000000}"/>
    <hyperlink ref="C54" location="'LEY 21.342'!A1" display="Ley 21.364" xr:uid="{00000000-0004-0000-0000-00005B000000}"/>
    <hyperlink ref="H54" r:id="rId46" xr:uid="{00000000-0004-0000-0000-00005C000000}"/>
    <hyperlink ref="C55" location="'LEY 21.441'!A1" display="Ley 21.441" xr:uid="{00000000-0004-0000-0000-00005D000000}"/>
    <hyperlink ref="H55" r:id="rId47" xr:uid="{00000000-0004-0000-0000-00005E000000}"/>
    <hyperlink ref="C56" location="'Ley 21.561'!A1" display="Ley 21.561" xr:uid="{00000000-0004-0000-0000-00005F000000}"/>
    <hyperlink ref="H56" r:id="rId48" xr:uid="{00000000-0004-0000-0000-000060000000}"/>
    <hyperlink ref="C57" location="'Ley 21.579'!A1" display="Ley 21.579" xr:uid="{00000000-0004-0000-0000-000061000000}"/>
    <hyperlink ref="H57" r:id="rId49" xr:uid="{00000000-0004-0000-0000-000062000000}"/>
    <hyperlink ref="C58" location="'Ley 21.643'!A1" display="Ley 21.643" xr:uid="{00000000-0004-0000-0000-000063000000}"/>
    <hyperlink ref="H58" r:id="rId50" xr:uid="{00000000-0004-0000-0000-000064000000}"/>
    <hyperlink ref="C59" location="'Ley 21.645'!A1" display="Ley 21.645 " xr:uid="{00000000-0004-0000-0000-000065000000}"/>
    <hyperlink ref="H59" r:id="rId51" xr:uid="{00000000-0004-0000-0000-000066000000}"/>
    <hyperlink ref="H60" r:id="rId52" xr:uid="{00000000-0004-0000-0000-000067000000}"/>
    <hyperlink ref="C61" location="'Ley 21.690'!A1" display="Ley 21.690" xr:uid="{00000000-0004-0000-0000-000068000000}"/>
    <hyperlink ref="H61" r:id="rId53" xr:uid="{00000000-0004-0000-0000-000069000000}"/>
    <hyperlink ref="C62" location="'DFL 1MTrab'!A1" display="DFL N°1" xr:uid="{00000000-0004-0000-0000-00006A000000}"/>
    <hyperlink ref="H62" r:id="rId54" xr:uid="{00000000-0004-0000-0000-00006B000000}"/>
    <hyperlink ref="C63" location="'DFL1MTRANSP '!A1" display="Decreto con Fuerza de Ley 1 " xr:uid="{00000000-0004-0000-0000-00006C000000}"/>
    <hyperlink ref="H63" r:id="rId55" xr:uid="{00000000-0004-0000-0000-00006D000000}"/>
    <hyperlink ref="C64" location="'DFL 4'!A1" display="Decreto con Fuerza de Ley 4" xr:uid="{00000000-0004-0000-0000-00006E000000}"/>
    <hyperlink ref="H64" r:id="rId56" xr:uid="{00000000-0004-0000-0000-00006F000000}"/>
    <hyperlink ref="C65" location="'DCTO 13 '!A1" display="Decreto 13" xr:uid="{00000000-0004-0000-0000-000070000000}"/>
    <hyperlink ref="H65" r:id="rId57" xr:uid="{00000000-0004-0000-0000-000071000000}"/>
    <hyperlink ref="C66" location="'DCTO 18'!A1" display="Decreto 18" xr:uid="{00000000-0004-0000-0000-000072000000}"/>
    <hyperlink ref="H66" r:id="rId58" xr:uid="{00000000-0004-0000-0000-000073000000}"/>
    <hyperlink ref="C67" location="'DCTO 26'!A1" display="Decreto 26" xr:uid="{00000000-0004-0000-0000-000074000000}"/>
    <hyperlink ref="H67" r:id="rId59" xr:uid="{00000000-0004-0000-0000-000075000000}"/>
    <hyperlink ref="C68" location="'DCTO 43 MIN SALUD'!A1" display="Decreto 43 " xr:uid="{00000000-0004-0000-0000-000076000000}"/>
    <hyperlink ref="H68" r:id="rId60" xr:uid="{00000000-0004-0000-0000-000077000000}"/>
    <hyperlink ref="H69" r:id="rId61" xr:uid="{00000000-0004-0000-0000-000078000000}"/>
    <hyperlink ref="H70" r:id="rId62" xr:uid="{00000000-0004-0000-0000-000079000000}"/>
    <hyperlink ref="C71" location="'DCTO 48'!A1" display="Decreto 48" xr:uid="{00000000-0004-0000-0000-00007A000000}"/>
    <hyperlink ref="H71" r:id="rId63" xr:uid="{00000000-0004-0000-0000-00007B000000}"/>
    <hyperlink ref="C72" location="'DCTO 49'!A1" display="Decreto 49" xr:uid="{00000000-0004-0000-0000-00007C000000}"/>
    <hyperlink ref="H72" r:id="rId64" xr:uid="{00000000-0004-0000-0000-00007D000000}"/>
    <hyperlink ref="C73" location="'DCTO 55'!A1" display="Decreto 55" xr:uid="{00000000-0004-0000-0000-00007E000000}"/>
    <hyperlink ref="H73" r:id="rId65" xr:uid="{00000000-0004-0000-0000-00007F000000}"/>
    <hyperlink ref="C74" location="'DCTO 63'!A1" display="Decreto 63" xr:uid="{00000000-0004-0000-0000-000080000000}"/>
    <hyperlink ref="H74" r:id="rId66" xr:uid="{00000000-0004-0000-0000-000081000000}"/>
    <hyperlink ref="C75" location="'DCTO 67'!A1" display="Decreto 67 " xr:uid="{00000000-0004-0000-0000-000082000000}"/>
    <hyperlink ref="H75" r:id="rId67" xr:uid="{00000000-0004-0000-0000-000083000000}"/>
    <hyperlink ref="C76" location="'DCTO 73'!A1" display="Decreto 73" xr:uid="{00000000-0004-0000-0000-000084000000}"/>
    <hyperlink ref="H76" r:id="rId68" xr:uid="{00000000-0004-0000-0000-000085000000}"/>
    <hyperlink ref="C77" location="'DCTO 76'!A1" display="Decreto 76" xr:uid="{00000000-0004-0000-0000-000086000000}"/>
    <hyperlink ref="H77" r:id="rId69" xr:uid="{00000000-0004-0000-0000-000087000000}"/>
    <hyperlink ref="H78" r:id="rId70" xr:uid="{00000000-0004-0000-0000-000088000000}"/>
    <hyperlink ref="C79" location="'DCTO 100'!A1" display="Decreto 100" xr:uid="{00000000-0004-0000-0000-000089000000}"/>
    <hyperlink ref="H79" r:id="rId71" xr:uid="{00000000-0004-0000-0000-00008A000000}"/>
    <hyperlink ref="C80" location="'DCTO 101'!A1" display="Decreto 101" xr:uid="{00000000-0004-0000-0000-00008B000000}"/>
    <hyperlink ref="H80" r:id="rId72" xr:uid="{00000000-0004-0000-0000-00008C000000}"/>
    <hyperlink ref="C81" location="'DCTO 109'!A1" display="Decreto 109" xr:uid="{00000000-0004-0000-0000-00008D000000}"/>
    <hyperlink ref="H81" r:id="rId73" xr:uid="{00000000-0004-0000-0000-00008E000000}"/>
    <hyperlink ref="C82" location="'DCTO 110'!A1" display="Decreto 110" xr:uid="{00000000-0004-0000-0000-00008F000000}"/>
    <hyperlink ref="H82" r:id="rId74" xr:uid="{00000000-0004-0000-0000-000090000000}"/>
    <hyperlink ref="C83" location="'DCTO 132'!A1" display="Decreto 132" xr:uid="{00000000-0004-0000-0000-000091000000}"/>
    <hyperlink ref="H83" r:id="rId75" xr:uid="{00000000-0004-0000-0000-000092000000}"/>
    <hyperlink ref="C84" location="'DCTO 144'!A1" display="Decreto 144" xr:uid="{00000000-0004-0000-0000-000093000000}"/>
    <hyperlink ref="H84" r:id="rId76" xr:uid="{00000000-0004-0000-0000-000094000000}"/>
    <hyperlink ref="C85" location="'DCTO 211'!A1" display="Decreto 211  " xr:uid="{00000000-0004-0000-0000-000095000000}"/>
    <hyperlink ref="H85" r:id="rId77" xr:uid="{00000000-0004-0000-0000-000096000000}"/>
    <hyperlink ref="C86" location="'DCTO 236'!A1" display="Decreto 236 " xr:uid="{00000000-0004-0000-0000-000097000000}"/>
    <hyperlink ref="H86" r:id="rId78" xr:uid="{00000000-0004-0000-0000-000098000000}"/>
    <hyperlink ref="C87" location="'DCTO 594'!A1" display="Decreto 594" xr:uid="{00000000-0004-0000-0000-000099000000}"/>
    <hyperlink ref="H87" r:id="rId79" xr:uid="{00000000-0004-0000-0000-00009A000000}"/>
    <hyperlink ref="H88" r:id="rId80" xr:uid="{00000000-0004-0000-0000-00009B000000}"/>
    <hyperlink ref="C89" location="'DCTO 487 EX.'!A1" display="Decreto 487 Exento" xr:uid="{00000000-0004-0000-0000-00009C000000}"/>
    <hyperlink ref="H89" r:id="rId81" xr:uid="{00000000-0004-0000-0000-00009D000000}"/>
    <hyperlink ref="C90" location="'DCTO 804 EX.'!A1" display="Decreto 804 Exento" xr:uid="{00000000-0004-0000-0000-00009E000000}"/>
    <hyperlink ref="H90" r:id="rId82" xr:uid="{00000000-0004-0000-0000-00009F000000}"/>
    <hyperlink ref="C91" location="'DCTO 814 EX.'!A1" display="Decreto 814 Exento" xr:uid="{00000000-0004-0000-0000-0000A0000000}"/>
    <hyperlink ref="H91" r:id="rId83" xr:uid="{00000000-0004-0000-0000-0000A1000000}"/>
    <hyperlink ref="C92" location="'DCTO 1052 EX.'!A1" display="Decreto 1.052 Exento" xr:uid="{00000000-0004-0000-0000-0000A2000000}"/>
    <hyperlink ref="H92" r:id="rId84" xr:uid="{00000000-0004-0000-0000-0000A3000000}"/>
    <hyperlink ref="H93" r:id="rId85" xr:uid="{00000000-0004-0000-0000-0000A4000000}"/>
    <hyperlink ref="C94" location="'RES. 19 EX.'!A1" display="Resolución 19 Exenta" xr:uid="{00000000-0004-0000-0000-0000A5000000}"/>
    <hyperlink ref="H94" r:id="rId86" xr:uid="{00000000-0004-0000-0000-0000A6000000}"/>
    <hyperlink ref="C95" location="Res.Ex.22!A1" display="Resolución 22 Exenta" xr:uid="{00000000-0004-0000-0000-0000A7000000}"/>
    <hyperlink ref="H95" r:id="rId87" xr:uid="{00000000-0004-0000-0000-0000A8000000}"/>
    <hyperlink ref="C96" location="'RES.EX 129'!A1" display="Resolución 129 Exenta " xr:uid="{00000000-0004-0000-0000-0000A9000000}"/>
    <hyperlink ref="C97" location="'RES. 156 EX.'!A1" display="Resolución 156 Exenta" xr:uid="{00000000-0004-0000-0000-0000AA000000}"/>
    <hyperlink ref="H97" r:id="rId88" xr:uid="{00000000-0004-0000-0000-0000AB000000}"/>
    <hyperlink ref="C98" location="'RES. 172 EX.'!A1" display="Resolución 172 Exenta" xr:uid="{00000000-0004-0000-0000-0000AC000000}"/>
    <hyperlink ref="H98" r:id="rId89" xr:uid="{00000000-0004-0000-0000-0000AD000000}"/>
    <hyperlink ref="H99" r:id="rId90" xr:uid="{00000000-0004-0000-0000-0000AE000000}"/>
    <hyperlink ref="H100" r:id="rId91" xr:uid="{00000000-0004-0000-0000-0000AF000000}"/>
    <hyperlink ref="C101" location="'RES. 909 EX.'!A1" display="Resolución 909 Exenta" xr:uid="{00000000-0004-0000-0000-0000B0000000}"/>
    <hyperlink ref="H101" r:id="rId92" xr:uid="{00000000-0004-0000-0000-0000B1000000}"/>
    <hyperlink ref="C102" location="'RES. 971 EX.'!A1" display="Resolución 971 Exenta" xr:uid="{00000000-0004-0000-0000-0000B2000000}"/>
    <hyperlink ref="H102" r:id="rId93" xr:uid="{00000000-0004-0000-0000-0000B3000000}"/>
    <hyperlink ref="C103" location="'RES. 1031 EX.'!A1" display="Resolución 1.031 Exenta" xr:uid="{00000000-0004-0000-0000-0000B4000000}"/>
    <hyperlink ref="H103" r:id="rId94" xr:uid="{00000000-0004-0000-0000-0000B5000000}"/>
    <hyperlink ref="C104" location="'RES. 1059'!A1" display="Resolución 1059 Exenta" xr:uid="{00000000-0004-0000-0000-0000B6000000}"/>
    <hyperlink ref="H104" r:id="rId95" xr:uid="{00000000-0004-0000-0000-0000B7000000}"/>
    <hyperlink ref="C105" location="'RES. 1391 EX.'!A1" display="Resolución 1391 Exenta" xr:uid="{00000000-0004-0000-0000-0000B8000000}"/>
    <hyperlink ref="H105" r:id="rId96" xr:uid="{00000000-0004-0000-0000-0000B9000000}"/>
    <hyperlink ref="C106" location="'RES. 1392 EX.'!A1" display="Resolución 1392 Exenta" xr:uid="{00000000-0004-0000-0000-0000BA000000}"/>
    <hyperlink ref="H106" r:id="rId97" xr:uid="{00000000-0004-0000-0000-0000BB000000}"/>
    <hyperlink ref="C107" location="Res.Ex.1433!A1" display="Resolución 1448 Exenta " xr:uid="{00000000-0004-0000-0000-0000BC000000}"/>
    <hyperlink ref="H107" r:id="rId98" xr:uid="{00000000-0004-0000-0000-0000BD000000}"/>
    <hyperlink ref="C108" location="'RES. 1924 EX.'!A1" display="Resolución 1538 Exenta" xr:uid="{00000000-0004-0000-0000-0000BE000000}"/>
    <hyperlink ref="H108" r:id="rId99" xr:uid="{00000000-0004-0000-0000-0000BF000000}"/>
    <hyperlink ref="H109" r:id="rId100" xr:uid="{00000000-0004-0000-0000-0000C0000000}"/>
    <hyperlink ref="H110" r:id="rId101" xr:uid="{00000000-0004-0000-0000-0000C1000000}"/>
    <hyperlink ref="C111" location="'RES. 3457 EX.'!A1" display="Resolución 3457 Exenta" xr:uid="{00000000-0004-0000-0000-0000C2000000}"/>
    <hyperlink ref="H111" r:id="rId102" xr:uid="{00000000-0004-0000-0000-0000C3000000}"/>
    <hyperlink ref="H112" r:id="rId103" xr:uid="{00000000-0004-0000-0000-0000C4000000}"/>
    <hyperlink ref="C113" location="'CIR. 148'!A1" display="CIRCULAR 148" xr:uid="{00000000-0004-0000-0000-0000C5000000}"/>
    <hyperlink ref="H113" r:id="rId104" xr:uid="{00000000-0004-0000-0000-0000C6000000}"/>
    <hyperlink ref="C114" location="'CIR. 3154'!A1" display="CIRCULAR 3221" xr:uid="{00000000-0004-0000-0000-0000C7000000}"/>
    <hyperlink ref="H114" r:id="rId105" xr:uid="{00000000-0004-0000-0000-0000C8000000}"/>
    <hyperlink ref="C115" location="'CIR. 3241'!A1" display="CIRCULAR 3298" xr:uid="{00000000-0004-0000-0000-0000C9000000}"/>
    <hyperlink ref="H115" r:id="rId106" xr:uid="{00000000-0004-0000-0000-0000CA000000}"/>
    <hyperlink ref="C116" location="'ORD. 0188 SNGM'!A1" display="ORD. 0188 " xr:uid="{00000000-0004-0000-0000-0000CB000000}"/>
    <hyperlink ref="H116" r:id="rId107" xr:uid="{00000000-0004-0000-0000-0000CC000000}"/>
    <hyperlink ref="C117" location="'ORD.3029-044 DT'!A1" display="Consumo de Tabaco._x000a__x000a_ORD. Nº3029/044" xr:uid="{00000000-0004-0000-0000-0000CD000000}"/>
    <hyperlink ref="H117" r:id="rId108" xr:uid="{00000000-0004-0000-0000-0000CE000000}"/>
    <hyperlink ref="C118" location="'NCH 1377'!A1" display="NCh 1377 " xr:uid="{00000000-0004-0000-0000-0000CF000000}"/>
    <hyperlink ref="H118" r:id="rId109" xr:uid="{00000000-0004-0000-0000-0000D0000000}"/>
    <hyperlink ref="C119" location="'NCH 1411'!A1" display="NCH 1411" xr:uid="{00000000-0004-0000-0000-0000D1000000}"/>
    <hyperlink ref="H119" r:id="rId110" xr:uid="{00000000-0004-0000-0000-0000D2000000}"/>
    <hyperlink ref="C120" location="'NCH 1430'!A1" display="NCH 1430" xr:uid="{00000000-0004-0000-0000-0000D3000000}"/>
    <hyperlink ref="H120" r:id="rId111" xr:uid="{00000000-0004-0000-0000-0000D4000000}"/>
    <hyperlink ref="C121" location="'NCH 1433'!A1" display="NCH 1433" xr:uid="{00000000-0004-0000-0000-0000D5000000}"/>
    <hyperlink ref="H121" r:id="rId112" xr:uid="{00000000-0004-0000-0000-0000D6000000}"/>
    <hyperlink ref="C122" location="'NCh 2056'!A1" display="NCh 2056" xr:uid="{00000000-0004-0000-0000-0000D7000000}"/>
    <hyperlink ref="H122" r:id="rId113" xr:uid="{00000000-0004-0000-0000-0000D8000000}"/>
    <hyperlink ref="C123" location="'NCH 2190'!A1" display=" NCh 2190 " xr:uid="{00000000-0004-0000-0000-0000D9000000}"/>
    <hyperlink ref="H123" r:id="rId114" xr:uid="{00000000-0004-0000-0000-0000DA000000}"/>
    <hyperlink ref="C124" location="'NCH 2245'!A1" display="NCh 2.245  " xr:uid="{00000000-0004-0000-0000-0000DB000000}"/>
    <hyperlink ref="H124" r:id="rId115" xr:uid="{00000000-0004-0000-0000-0000DC000000}"/>
    <hyperlink ref="C125" location="'NCH 3262'!A1" display="NCh3262:2021" xr:uid="{00000000-0004-0000-0000-0000DD000000}"/>
    <hyperlink ref="H125" r:id="rId116" xr:uid="{00000000-0004-0000-0000-0000DE000000}"/>
    <hyperlink ref="H126" r:id="rId117" xr:uid="{00000000-0004-0000-0000-0000DF000000}"/>
    <hyperlink ref="C127" location="'Dictamen 1233'!A1" display="Dictamen 1233" xr:uid="{00000000-0004-0000-0000-0000E0000000}"/>
    <hyperlink ref="H127" r:id="rId118" xr:uid="{00000000-0004-0000-0000-0000E1000000}"/>
    <hyperlink ref="C128" location="'Dictamen 1389'!A1" display="Dictamen 1389" xr:uid="{00000000-0004-0000-0000-0000E2000000}"/>
    <hyperlink ref="H128" r:id="rId119" xr:uid="{00000000-0004-0000-0000-0000E3000000}"/>
    <hyperlink ref="C129" location="'Politica SKIC'!A1" display="POLITICA SIGDO KOPPERS" xr:uid="{00000000-0004-0000-0000-0000E4000000}"/>
    <hyperlink ref="C130" location="SIGO!A1" display="SIGO" xr:uid="{00000000-0004-0000-0000-0000E5000000}"/>
    <hyperlink ref="C131" location="NOR.INTER.DCH!Área_de_impresión" display="NOR.INT.DCH" xr:uid="{00000000-0004-0000-0000-0000E6000000}"/>
    <hyperlink ref="C132" location="ECF!A1" display="ECF - CODELCO" xr:uid="{00000000-0004-0000-0000-0000E7000000}"/>
    <hyperlink ref="C133" location="EST.!A1" display="EST - CODELCO" xr:uid="{00000000-0004-0000-0000-0000E8000000}"/>
    <hyperlink ref="C134" location="BOWTIE!A1" display="BOWTIE - CODELCO" xr:uid="{00000000-0004-0000-0000-0000E9000000}"/>
  </hyperlinks>
  <pageMargins left="0.7" right="0.7" top="0.75" bottom="0.75" header="0.3" footer="0.3"/>
  <drawing r:id="rId120"/>
  <tableParts count="1">
    <tablePart r:id="rId1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191"/>
  <sheetViews>
    <sheetView topLeftCell="D1" workbookViewId="0">
      <selection activeCell="G177" sqref="G177"/>
    </sheetView>
  </sheetViews>
  <sheetFormatPr baseColWidth="10" defaultColWidth="0" defaultRowHeight="14.4"/>
  <cols>
    <col min="1" max="1" width="4.44140625" style="773" customWidth="1"/>
    <col min="2" max="2" width="3.44140625" style="773" customWidth="1"/>
    <col min="3" max="3" width="74.88671875" style="773" customWidth="1"/>
    <col min="4" max="4" width="54.44140625" style="773" customWidth="1"/>
    <col min="5" max="5" width="103.5546875" style="774" customWidth="1"/>
    <col min="6" max="6" width="29.109375" style="775" customWidth="1"/>
    <col min="7" max="7" width="22.5546875" style="712" customWidth="1"/>
    <col min="8" max="8" width="30.5546875" style="773" customWidth="1"/>
    <col min="9" max="9" width="3.44140625" style="773" customWidth="1"/>
    <col min="10" max="10" width="4.5546875" style="773" customWidth="1"/>
    <col min="11" max="16384" width="47.44140625" style="773" hidden="1"/>
  </cols>
  <sheetData>
    <row r="2" spans="2:9">
      <c r="B2" s="776"/>
      <c r="C2" s="777"/>
      <c r="D2" s="777"/>
      <c r="E2" s="778"/>
      <c r="F2" s="779"/>
      <c r="G2" s="780"/>
      <c r="H2" s="777"/>
      <c r="I2" s="781"/>
    </row>
    <row r="3" spans="2:9" ht="18">
      <c r="B3" s="782"/>
      <c r="C3" s="984"/>
      <c r="D3" s="987" t="s">
        <v>435</v>
      </c>
      <c r="E3" s="988"/>
      <c r="F3" s="989"/>
      <c r="G3" s="742" t="s">
        <v>1</v>
      </c>
      <c r="H3" s="824" t="s">
        <v>436</v>
      </c>
      <c r="I3" s="783"/>
    </row>
    <row r="4" spans="2:9" ht="25.95" customHeight="1">
      <c r="B4" s="782"/>
      <c r="C4" s="985"/>
      <c r="D4" s="990"/>
      <c r="E4" s="991"/>
      <c r="F4" s="992"/>
      <c r="G4" s="743" t="s">
        <v>3</v>
      </c>
      <c r="H4" s="825">
        <v>2</v>
      </c>
      <c r="I4" s="783"/>
    </row>
    <row r="5" spans="2:9" ht="46.05" customHeight="1">
      <c r="B5" s="782"/>
      <c r="C5" s="986"/>
      <c r="D5" s="993"/>
      <c r="E5" s="994"/>
      <c r="F5" s="995"/>
      <c r="G5" s="744" t="s">
        <v>4</v>
      </c>
      <c r="H5" s="893">
        <v>46272</v>
      </c>
      <c r="I5" s="783"/>
    </row>
    <row r="6" spans="2:9">
      <c r="B6" s="782"/>
      <c r="C6" s="784"/>
      <c r="D6" s="785"/>
      <c r="E6" s="786"/>
      <c r="F6" s="785"/>
      <c r="G6" s="787"/>
      <c r="H6" s="787"/>
      <c r="I6" s="783"/>
    </row>
    <row r="7" spans="2:9" s="775" customFormat="1" ht="15.6">
      <c r="B7" s="788"/>
      <c r="C7" s="789" t="s">
        <v>437</v>
      </c>
      <c r="D7" s="790" t="s">
        <v>7</v>
      </c>
      <c r="E7" s="791" t="s">
        <v>9</v>
      </c>
      <c r="F7" s="792" t="s">
        <v>438</v>
      </c>
      <c r="G7" s="793" t="s">
        <v>3</v>
      </c>
      <c r="H7" s="794" t="s">
        <v>439</v>
      </c>
      <c r="I7" s="783"/>
    </row>
    <row r="8" spans="2:9" s="802" customFormat="1" ht="48" customHeight="1">
      <c r="B8" s="795"/>
      <c r="C8" s="820" t="s">
        <v>440</v>
      </c>
      <c r="D8" s="359" t="s">
        <v>164</v>
      </c>
      <c r="E8" s="823" t="s">
        <v>441</v>
      </c>
      <c r="F8" s="822">
        <v>46065</v>
      </c>
      <c r="G8" s="821">
        <v>1</v>
      </c>
      <c r="H8" s="797" t="s">
        <v>442</v>
      </c>
      <c r="I8" s="801"/>
    </row>
    <row r="9" spans="2:9" s="802" customFormat="1" ht="48" hidden="1" customHeight="1">
      <c r="B9" s="795"/>
      <c r="C9" s="796" t="s">
        <v>443</v>
      </c>
      <c r="D9" s="797" t="s">
        <v>43</v>
      </c>
      <c r="E9" s="798" t="s">
        <v>444</v>
      </c>
      <c r="F9" s="799">
        <v>43229</v>
      </c>
      <c r="G9" s="800">
        <v>3</v>
      </c>
      <c r="H9" s="797" t="s">
        <v>445</v>
      </c>
      <c r="I9" s="801"/>
    </row>
    <row r="10" spans="2:9" s="802" customFormat="1" ht="48" hidden="1" customHeight="1">
      <c r="B10" s="795"/>
      <c r="C10" s="796" t="s">
        <v>34</v>
      </c>
      <c r="D10" s="797" t="s">
        <v>29</v>
      </c>
      <c r="E10" s="798" t="s">
        <v>36</v>
      </c>
      <c r="F10" s="799">
        <v>43229</v>
      </c>
      <c r="G10" s="800">
        <v>3</v>
      </c>
      <c r="H10" s="797" t="s">
        <v>445</v>
      </c>
      <c r="I10" s="801"/>
    </row>
    <row r="11" spans="2:9" s="802" customFormat="1" ht="48" hidden="1" customHeight="1">
      <c r="B11" s="795"/>
      <c r="C11" s="796" t="s">
        <v>446</v>
      </c>
      <c r="D11" s="797" t="s">
        <v>447</v>
      </c>
      <c r="E11" s="798" t="s">
        <v>448</v>
      </c>
      <c r="F11" s="799">
        <v>43229</v>
      </c>
      <c r="G11" s="800">
        <v>3</v>
      </c>
      <c r="H11" s="797" t="s">
        <v>445</v>
      </c>
      <c r="I11" s="801"/>
    </row>
    <row r="12" spans="2:9" s="802" customFormat="1" ht="48" hidden="1" customHeight="1">
      <c r="B12" s="795"/>
      <c r="C12" s="796" t="s">
        <v>38</v>
      </c>
      <c r="D12" s="797" t="s">
        <v>13</v>
      </c>
      <c r="E12" s="798" t="s">
        <v>449</v>
      </c>
      <c r="F12" s="799">
        <v>43229</v>
      </c>
      <c r="G12" s="800">
        <v>3</v>
      </c>
      <c r="H12" s="797" t="s">
        <v>445</v>
      </c>
      <c r="I12" s="801"/>
    </row>
    <row r="13" spans="2:9" s="802" customFormat="1" ht="48" hidden="1" customHeight="1">
      <c r="B13" s="795"/>
      <c r="C13" s="796" t="s">
        <v>57</v>
      </c>
      <c r="D13" s="797" t="s">
        <v>13</v>
      </c>
      <c r="E13" s="798" t="s">
        <v>58</v>
      </c>
      <c r="F13" s="799">
        <v>43229</v>
      </c>
      <c r="G13" s="800">
        <v>3</v>
      </c>
      <c r="H13" s="797" t="s">
        <v>445</v>
      </c>
      <c r="I13" s="801"/>
    </row>
    <row r="14" spans="2:9" s="802" customFormat="1" ht="48" hidden="1" customHeight="1">
      <c r="B14" s="795"/>
      <c r="C14" s="796" t="s">
        <v>450</v>
      </c>
      <c r="D14" s="797" t="s">
        <v>88</v>
      </c>
      <c r="E14" s="798" t="s">
        <v>451</v>
      </c>
      <c r="F14" s="799">
        <v>43229</v>
      </c>
      <c r="G14" s="800">
        <v>3</v>
      </c>
      <c r="H14" s="797" t="s">
        <v>445</v>
      </c>
      <c r="I14" s="801"/>
    </row>
    <row r="15" spans="2:9" s="802" customFormat="1" ht="48" hidden="1" customHeight="1">
      <c r="B15" s="795"/>
      <c r="C15" s="796" t="s">
        <v>452</v>
      </c>
      <c r="D15" s="797" t="s">
        <v>447</v>
      </c>
      <c r="E15" s="798" t="s">
        <v>453</v>
      </c>
      <c r="F15" s="799">
        <v>43229</v>
      </c>
      <c r="G15" s="800">
        <v>3</v>
      </c>
      <c r="H15" s="797" t="s">
        <v>445</v>
      </c>
      <c r="I15" s="801"/>
    </row>
    <row r="16" spans="2:9" s="802" customFormat="1" ht="48" hidden="1" customHeight="1">
      <c r="B16" s="795"/>
      <c r="C16" s="796" t="s">
        <v>105</v>
      </c>
      <c r="D16" s="797" t="s">
        <v>43</v>
      </c>
      <c r="E16" s="798" t="s">
        <v>106</v>
      </c>
      <c r="F16" s="799">
        <v>43229</v>
      </c>
      <c r="G16" s="800">
        <v>3</v>
      </c>
      <c r="H16" s="797" t="s">
        <v>445</v>
      </c>
      <c r="I16" s="801"/>
    </row>
    <row r="17" spans="2:9" s="802" customFormat="1" ht="48" hidden="1" customHeight="1">
      <c r="B17" s="795"/>
      <c r="C17" s="796" t="s">
        <v>454</v>
      </c>
      <c r="D17" s="797" t="s">
        <v>29</v>
      </c>
      <c r="E17" s="798" t="s">
        <v>455</v>
      </c>
      <c r="F17" s="799">
        <v>43229</v>
      </c>
      <c r="G17" s="800">
        <v>3</v>
      </c>
      <c r="H17" s="796" t="s">
        <v>456</v>
      </c>
      <c r="I17" s="801"/>
    </row>
    <row r="18" spans="2:9" s="802" customFormat="1" ht="48" hidden="1" customHeight="1">
      <c r="B18" s="795"/>
      <c r="C18" s="796" t="s">
        <v>142</v>
      </c>
      <c r="D18" s="797" t="s">
        <v>13</v>
      </c>
      <c r="E18" s="798" t="s">
        <v>143</v>
      </c>
      <c r="F18" s="799">
        <v>43229</v>
      </c>
      <c r="G18" s="800">
        <v>3</v>
      </c>
      <c r="H18" s="797" t="s">
        <v>445</v>
      </c>
      <c r="I18" s="801"/>
    </row>
    <row r="19" spans="2:9" s="802" customFormat="1" ht="48" hidden="1" customHeight="1">
      <c r="B19" s="795"/>
      <c r="C19" s="796" t="s">
        <v>216</v>
      </c>
      <c r="D19" s="797" t="s">
        <v>99</v>
      </c>
      <c r="E19" s="798" t="s">
        <v>217</v>
      </c>
      <c r="F19" s="799">
        <v>43229</v>
      </c>
      <c r="G19" s="800">
        <v>3</v>
      </c>
      <c r="H19" s="797" t="s">
        <v>445</v>
      </c>
      <c r="I19" s="801"/>
    </row>
    <row r="20" spans="2:9" s="802" customFormat="1" ht="48" hidden="1" customHeight="1">
      <c r="B20" s="795"/>
      <c r="C20" s="796" t="s">
        <v>457</v>
      </c>
      <c r="D20" s="797" t="s">
        <v>29</v>
      </c>
      <c r="E20" s="798" t="s">
        <v>458</v>
      </c>
      <c r="F20" s="799">
        <v>43229</v>
      </c>
      <c r="G20" s="800">
        <v>3</v>
      </c>
      <c r="H20" s="797" t="s">
        <v>445</v>
      </c>
      <c r="I20" s="801"/>
    </row>
    <row r="21" spans="2:9" s="802" customFormat="1" ht="48" hidden="1" customHeight="1">
      <c r="B21" s="795"/>
      <c r="C21" s="796" t="s">
        <v>459</v>
      </c>
      <c r="D21" s="797" t="s">
        <v>460</v>
      </c>
      <c r="E21" s="798" t="s">
        <v>461</v>
      </c>
      <c r="F21" s="799">
        <v>43229</v>
      </c>
      <c r="G21" s="800">
        <v>3</v>
      </c>
      <c r="H21" s="797" t="s">
        <v>445</v>
      </c>
      <c r="I21" s="801"/>
    </row>
    <row r="22" spans="2:9" s="802" customFormat="1" ht="48" hidden="1" customHeight="1">
      <c r="B22" s="795"/>
      <c r="C22" s="796" t="s">
        <v>462</v>
      </c>
      <c r="D22" s="797" t="s">
        <v>29</v>
      </c>
      <c r="E22" s="798" t="s">
        <v>463</v>
      </c>
      <c r="F22" s="799">
        <v>43229</v>
      </c>
      <c r="G22" s="800">
        <v>3</v>
      </c>
      <c r="H22" s="797" t="s">
        <v>445</v>
      </c>
      <c r="I22" s="801"/>
    </row>
    <row r="23" spans="2:9" s="802" customFormat="1" ht="48" hidden="1" customHeight="1">
      <c r="B23" s="795"/>
      <c r="C23" s="796" t="s">
        <v>464</v>
      </c>
      <c r="D23" s="797" t="s">
        <v>29</v>
      </c>
      <c r="E23" s="798" t="s">
        <v>465</v>
      </c>
      <c r="F23" s="799">
        <v>43229</v>
      </c>
      <c r="G23" s="800">
        <v>3</v>
      </c>
      <c r="H23" s="797" t="s">
        <v>445</v>
      </c>
      <c r="I23" s="801"/>
    </row>
    <row r="24" spans="2:9" s="802" customFormat="1" ht="48" hidden="1" customHeight="1">
      <c r="B24" s="795"/>
      <c r="C24" s="796" t="s">
        <v>464</v>
      </c>
      <c r="D24" s="797" t="s">
        <v>43</v>
      </c>
      <c r="E24" s="798" t="s">
        <v>466</v>
      </c>
      <c r="F24" s="799">
        <v>43229</v>
      </c>
      <c r="G24" s="800">
        <v>3</v>
      </c>
      <c r="H24" s="797" t="s">
        <v>445</v>
      </c>
      <c r="I24" s="801"/>
    </row>
    <row r="25" spans="2:9" s="802" customFormat="1" ht="48" hidden="1" customHeight="1">
      <c r="B25" s="795"/>
      <c r="C25" s="796" t="s">
        <v>467</v>
      </c>
      <c r="D25" s="797" t="s">
        <v>99</v>
      </c>
      <c r="E25" s="798" t="s">
        <v>468</v>
      </c>
      <c r="F25" s="799">
        <v>43229</v>
      </c>
      <c r="G25" s="800">
        <v>3</v>
      </c>
      <c r="H25" s="797" t="s">
        <v>445</v>
      </c>
      <c r="I25" s="801"/>
    </row>
    <row r="26" spans="2:9" s="802" customFormat="1" ht="48" hidden="1" customHeight="1">
      <c r="B26" s="795"/>
      <c r="C26" s="796" t="s">
        <v>469</v>
      </c>
      <c r="D26" s="797" t="s">
        <v>447</v>
      </c>
      <c r="E26" s="798" t="s">
        <v>470</v>
      </c>
      <c r="F26" s="799">
        <v>43229</v>
      </c>
      <c r="G26" s="800">
        <v>3</v>
      </c>
      <c r="H26" s="797" t="s">
        <v>445</v>
      </c>
      <c r="I26" s="801"/>
    </row>
    <row r="27" spans="2:9" s="802" customFormat="1" ht="48" hidden="1" customHeight="1">
      <c r="B27" s="795"/>
      <c r="C27" s="796" t="s">
        <v>229</v>
      </c>
      <c r="D27" s="797" t="s">
        <v>99</v>
      </c>
      <c r="E27" s="798" t="s">
        <v>471</v>
      </c>
      <c r="F27" s="799">
        <v>43229</v>
      </c>
      <c r="G27" s="800">
        <v>3</v>
      </c>
      <c r="H27" s="797" t="s">
        <v>445</v>
      </c>
      <c r="I27" s="801"/>
    </row>
    <row r="28" spans="2:9" s="802" customFormat="1" ht="48" hidden="1" customHeight="1">
      <c r="B28" s="795"/>
      <c r="C28" s="796" t="s">
        <v>472</v>
      </c>
      <c r="D28" s="797" t="s">
        <v>136</v>
      </c>
      <c r="E28" s="798" t="s">
        <v>473</v>
      </c>
      <c r="F28" s="799">
        <v>43229</v>
      </c>
      <c r="G28" s="800">
        <v>3</v>
      </c>
      <c r="H28" s="797" t="s">
        <v>445</v>
      </c>
      <c r="I28" s="801"/>
    </row>
    <row r="29" spans="2:9" s="802" customFormat="1" ht="48" hidden="1" customHeight="1">
      <c r="B29" s="795"/>
      <c r="C29" s="796" t="s">
        <v>474</v>
      </c>
      <c r="D29" s="797" t="s">
        <v>475</v>
      </c>
      <c r="E29" s="798" t="s">
        <v>476</v>
      </c>
      <c r="F29" s="799">
        <v>43229</v>
      </c>
      <c r="G29" s="800">
        <v>3</v>
      </c>
      <c r="H29" s="797" t="s">
        <v>445</v>
      </c>
      <c r="I29" s="801"/>
    </row>
    <row r="30" spans="2:9" s="802" customFormat="1" ht="48" hidden="1" customHeight="1">
      <c r="B30" s="795"/>
      <c r="C30" s="796" t="s">
        <v>477</v>
      </c>
      <c r="D30" s="797" t="s">
        <v>13</v>
      </c>
      <c r="E30" s="798" t="s">
        <v>478</v>
      </c>
      <c r="F30" s="799">
        <v>43229</v>
      </c>
      <c r="G30" s="800">
        <v>3</v>
      </c>
      <c r="H30" s="797" t="s">
        <v>445</v>
      </c>
      <c r="I30" s="801"/>
    </row>
    <row r="31" spans="2:9" s="802" customFormat="1" ht="48" hidden="1" customHeight="1">
      <c r="B31" s="795"/>
      <c r="C31" s="796" t="s">
        <v>252</v>
      </c>
      <c r="D31" s="797" t="s">
        <v>13</v>
      </c>
      <c r="E31" s="798" t="s">
        <v>253</v>
      </c>
      <c r="F31" s="799">
        <v>43229</v>
      </c>
      <c r="G31" s="800">
        <v>3</v>
      </c>
      <c r="H31" s="797" t="s">
        <v>445</v>
      </c>
      <c r="I31" s="801"/>
    </row>
    <row r="32" spans="2:9" s="802" customFormat="1" ht="48" hidden="1" customHeight="1">
      <c r="B32" s="795"/>
      <c r="C32" s="796" t="s">
        <v>479</v>
      </c>
      <c r="D32" s="797" t="s">
        <v>43</v>
      </c>
      <c r="E32" s="798" t="s">
        <v>480</v>
      </c>
      <c r="F32" s="799">
        <v>43229</v>
      </c>
      <c r="G32" s="800">
        <v>3</v>
      </c>
      <c r="H32" s="797" t="s">
        <v>481</v>
      </c>
      <c r="I32" s="801"/>
    </row>
    <row r="33" spans="1:9" s="802" customFormat="1" ht="48" hidden="1" customHeight="1">
      <c r="B33" s="795"/>
      <c r="C33" s="796" t="s">
        <v>482</v>
      </c>
      <c r="D33" s="797" t="s">
        <v>13</v>
      </c>
      <c r="E33" s="798" t="s">
        <v>483</v>
      </c>
      <c r="F33" s="799">
        <v>43229</v>
      </c>
      <c r="G33" s="800">
        <v>3</v>
      </c>
      <c r="H33" s="796" t="s">
        <v>484</v>
      </c>
      <c r="I33" s="801"/>
    </row>
    <row r="34" spans="1:9" ht="48" hidden="1" customHeight="1">
      <c r="A34" s="802"/>
      <c r="B34" s="795"/>
      <c r="C34" s="796" t="s">
        <v>485</v>
      </c>
      <c r="D34" s="797" t="s">
        <v>29</v>
      </c>
      <c r="E34" s="798" t="s">
        <v>486</v>
      </c>
      <c r="F34" s="799">
        <v>43229</v>
      </c>
      <c r="G34" s="800">
        <v>3</v>
      </c>
      <c r="H34" s="797" t="s">
        <v>487</v>
      </c>
      <c r="I34" s="801"/>
    </row>
    <row r="35" spans="1:9" ht="48" hidden="1" customHeight="1">
      <c r="A35" s="802"/>
      <c r="B35" s="795"/>
      <c r="C35" s="796" t="s">
        <v>488</v>
      </c>
      <c r="D35" s="797" t="s">
        <v>64</v>
      </c>
      <c r="E35" s="798" t="s">
        <v>489</v>
      </c>
      <c r="F35" s="799">
        <v>43229</v>
      </c>
      <c r="G35" s="800">
        <v>3</v>
      </c>
      <c r="H35" s="797" t="s">
        <v>445</v>
      </c>
      <c r="I35" s="801"/>
    </row>
    <row r="36" spans="1:9" ht="48" hidden="1" customHeight="1">
      <c r="A36" s="802"/>
      <c r="B36" s="795"/>
      <c r="C36" s="796" t="s">
        <v>490</v>
      </c>
      <c r="D36" s="797" t="s">
        <v>43</v>
      </c>
      <c r="E36" s="798" t="s">
        <v>491</v>
      </c>
      <c r="F36" s="799">
        <v>43229</v>
      </c>
      <c r="G36" s="800">
        <v>3</v>
      </c>
      <c r="H36" s="797" t="s">
        <v>445</v>
      </c>
      <c r="I36" s="801"/>
    </row>
    <row r="37" spans="1:9" ht="48" hidden="1" customHeight="1">
      <c r="A37" s="802"/>
      <c r="B37" s="795"/>
      <c r="C37" s="796" t="s">
        <v>492</v>
      </c>
      <c r="D37" s="797" t="s">
        <v>43</v>
      </c>
      <c r="E37" s="798" t="s">
        <v>493</v>
      </c>
      <c r="F37" s="799">
        <v>43229</v>
      </c>
      <c r="G37" s="800">
        <v>3</v>
      </c>
      <c r="H37" s="797" t="s">
        <v>494</v>
      </c>
      <c r="I37" s="801"/>
    </row>
    <row r="38" spans="1:9" ht="48" hidden="1" customHeight="1">
      <c r="A38" s="802"/>
      <c r="B38" s="795"/>
      <c r="C38" s="796" t="s">
        <v>492</v>
      </c>
      <c r="D38" s="797" t="s">
        <v>13</v>
      </c>
      <c r="E38" s="798" t="s">
        <v>495</v>
      </c>
      <c r="F38" s="799">
        <v>43229</v>
      </c>
      <c r="G38" s="800">
        <v>3</v>
      </c>
      <c r="H38" s="796" t="s">
        <v>496</v>
      </c>
      <c r="I38" s="801"/>
    </row>
    <row r="39" spans="1:9" ht="48" hidden="1" customHeight="1">
      <c r="A39" s="802"/>
      <c r="B39" s="795"/>
      <c r="C39" s="796" t="s">
        <v>264</v>
      </c>
      <c r="D39" s="797" t="s">
        <v>29</v>
      </c>
      <c r="E39" s="798" t="s">
        <v>497</v>
      </c>
      <c r="F39" s="799">
        <v>43229</v>
      </c>
      <c r="G39" s="800">
        <v>3</v>
      </c>
      <c r="H39" s="796" t="s">
        <v>498</v>
      </c>
      <c r="I39" s="801"/>
    </row>
    <row r="40" spans="1:9" ht="48" hidden="1" customHeight="1">
      <c r="A40" s="802"/>
      <c r="B40" s="795"/>
      <c r="C40" s="796" t="s">
        <v>499</v>
      </c>
      <c r="D40" s="797" t="s">
        <v>281</v>
      </c>
      <c r="E40" s="798" t="s">
        <v>500</v>
      </c>
      <c r="F40" s="799">
        <v>43229</v>
      </c>
      <c r="G40" s="800">
        <v>3</v>
      </c>
      <c r="H40" s="797" t="s">
        <v>445</v>
      </c>
      <c r="I40" s="801"/>
    </row>
    <row r="41" spans="1:9" ht="48" hidden="1" customHeight="1">
      <c r="A41" s="802"/>
      <c r="B41" s="795"/>
      <c r="C41" s="796" t="s">
        <v>270</v>
      </c>
      <c r="D41" s="797" t="s">
        <v>13</v>
      </c>
      <c r="E41" s="798" t="s">
        <v>271</v>
      </c>
      <c r="F41" s="799">
        <v>43229</v>
      </c>
      <c r="G41" s="800">
        <v>3</v>
      </c>
      <c r="H41" s="797" t="s">
        <v>445</v>
      </c>
      <c r="I41" s="801"/>
    </row>
    <row r="42" spans="1:9" ht="48" hidden="1" customHeight="1">
      <c r="A42" s="802"/>
      <c r="B42" s="795"/>
      <c r="C42" s="796" t="s">
        <v>273</v>
      </c>
      <c r="D42" s="797" t="s">
        <v>13</v>
      </c>
      <c r="E42" s="798" t="s">
        <v>501</v>
      </c>
      <c r="F42" s="799">
        <v>43229</v>
      </c>
      <c r="G42" s="800">
        <v>3</v>
      </c>
      <c r="H42" s="797" t="s">
        <v>445</v>
      </c>
      <c r="I42" s="801"/>
    </row>
    <row r="43" spans="1:9" ht="48" hidden="1" customHeight="1">
      <c r="A43" s="802"/>
      <c r="B43" s="795"/>
      <c r="C43" s="796" t="s">
        <v>502</v>
      </c>
      <c r="D43" s="797" t="s">
        <v>29</v>
      </c>
      <c r="E43" s="798" t="s">
        <v>503</v>
      </c>
      <c r="F43" s="799">
        <v>43229</v>
      </c>
      <c r="G43" s="800">
        <v>3</v>
      </c>
      <c r="H43" s="796" t="s">
        <v>498</v>
      </c>
      <c r="I43" s="801"/>
    </row>
    <row r="44" spans="1:9" ht="48" hidden="1" customHeight="1">
      <c r="A44" s="802"/>
      <c r="B44" s="795"/>
      <c r="C44" s="796" t="s">
        <v>504</v>
      </c>
      <c r="D44" s="797" t="s">
        <v>29</v>
      </c>
      <c r="E44" s="798" t="s">
        <v>503</v>
      </c>
      <c r="F44" s="799">
        <v>43229</v>
      </c>
      <c r="G44" s="800">
        <v>3</v>
      </c>
      <c r="H44" s="796" t="s">
        <v>498</v>
      </c>
      <c r="I44" s="801"/>
    </row>
    <row r="45" spans="1:9" ht="48" hidden="1" customHeight="1">
      <c r="A45" s="802"/>
      <c r="B45" s="795"/>
      <c r="C45" s="796" t="s">
        <v>505</v>
      </c>
      <c r="D45" s="797" t="s">
        <v>29</v>
      </c>
      <c r="E45" s="798" t="s">
        <v>506</v>
      </c>
      <c r="F45" s="799">
        <v>43229</v>
      </c>
      <c r="G45" s="800">
        <v>3</v>
      </c>
      <c r="H45" s="797" t="s">
        <v>445</v>
      </c>
      <c r="I45" s="801"/>
    </row>
    <row r="46" spans="1:9" ht="48" customHeight="1">
      <c r="A46" s="802"/>
      <c r="B46" s="795"/>
      <c r="C46" s="820" t="s">
        <v>293</v>
      </c>
      <c r="D46" s="797" t="s">
        <v>507</v>
      </c>
      <c r="E46" s="798" t="s">
        <v>508</v>
      </c>
      <c r="F46" s="822">
        <v>46038</v>
      </c>
      <c r="G46" s="821">
        <v>1</v>
      </c>
      <c r="H46" s="797" t="s">
        <v>442</v>
      </c>
      <c r="I46" s="801"/>
    </row>
    <row r="47" spans="1:9" ht="48" hidden="1" customHeight="1">
      <c r="A47" s="802"/>
      <c r="B47" s="795"/>
      <c r="C47" s="796" t="s">
        <v>509</v>
      </c>
      <c r="D47" s="797" t="s">
        <v>136</v>
      </c>
      <c r="E47" s="798" t="s">
        <v>510</v>
      </c>
      <c r="F47" s="799">
        <v>43229</v>
      </c>
      <c r="G47" s="800">
        <v>3</v>
      </c>
      <c r="H47" s="797" t="s">
        <v>511</v>
      </c>
      <c r="I47" s="801"/>
    </row>
    <row r="48" spans="1:9" ht="48" hidden="1" customHeight="1">
      <c r="A48" s="802"/>
      <c r="B48" s="795"/>
      <c r="C48" s="796" t="s">
        <v>512</v>
      </c>
      <c r="D48" s="797" t="s">
        <v>29</v>
      </c>
      <c r="E48" s="798" t="s">
        <v>513</v>
      </c>
      <c r="F48" s="799">
        <v>43229</v>
      </c>
      <c r="G48" s="800">
        <v>3</v>
      </c>
      <c r="H48" s="797" t="s">
        <v>445</v>
      </c>
      <c r="I48" s="801"/>
    </row>
    <row r="49" spans="1:9" ht="48" hidden="1" customHeight="1">
      <c r="A49" s="802"/>
      <c r="B49" s="795"/>
      <c r="C49" s="796" t="s">
        <v>514</v>
      </c>
      <c r="D49" s="797" t="s">
        <v>13</v>
      </c>
      <c r="E49" s="798" t="s">
        <v>515</v>
      </c>
      <c r="F49" s="799">
        <v>43229</v>
      </c>
      <c r="G49" s="800">
        <v>3</v>
      </c>
      <c r="H49" s="796" t="s">
        <v>516</v>
      </c>
      <c r="I49" s="801"/>
    </row>
    <row r="50" spans="1:9" ht="48" hidden="1" customHeight="1">
      <c r="A50" s="802"/>
      <c r="B50" s="795"/>
      <c r="C50" s="796" t="s">
        <v>517</v>
      </c>
      <c r="D50" s="797" t="s">
        <v>99</v>
      </c>
      <c r="E50" s="798" t="s">
        <v>518</v>
      </c>
      <c r="F50" s="799">
        <v>43229</v>
      </c>
      <c r="G50" s="800">
        <v>3</v>
      </c>
      <c r="H50" s="796" t="s">
        <v>519</v>
      </c>
      <c r="I50" s="801"/>
    </row>
    <row r="51" spans="1:9" ht="48" hidden="1" customHeight="1">
      <c r="A51" s="802"/>
      <c r="B51" s="795"/>
      <c r="C51" s="796" t="s">
        <v>520</v>
      </c>
      <c r="D51" s="797" t="s">
        <v>29</v>
      </c>
      <c r="E51" s="798" t="s">
        <v>521</v>
      </c>
      <c r="F51" s="799">
        <v>43229</v>
      </c>
      <c r="G51" s="800">
        <v>3</v>
      </c>
      <c r="H51" s="797" t="s">
        <v>17</v>
      </c>
      <c r="I51" s="801"/>
    </row>
    <row r="52" spans="1:9" ht="48" hidden="1" customHeight="1">
      <c r="A52" s="802"/>
      <c r="B52" s="795"/>
      <c r="C52" s="796" t="s">
        <v>522</v>
      </c>
      <c r="D52" s="797" t="s">
        <v>220</v>
      </c>
      <c r="E52" s="798" t="s">
        <v>523</v>
      </c>
      <c r="F52" s="799">
        <v>43229</v>
      </c>
      <c r="G52" s="800">
        <v>3</v>
      </c>
      <c r="H52" s="797" t="s">
        <v>524</v>
      </c>
      <c r="I52" s="801"/>
    </row>
    <row r="53" spans="1:9" ht="48" hidden="1" customHeight="1">
      <c r="B53" s="795"/>
      <c r="C53" s="796" t="s">
        <v>525</v>
      </c>
      <c r="D53" s="797" t="s">
        <v>526</v>
      </c>
      <c r="E53" s="798" t="s">
        <v>527</v>
      </c>
      <c r="F53" s="799">
        <v>43229</v>
      </c>
      <c r="G53" s="800">
        <v>3</v>
      </c>
      <c r="H53" s="797" t="s">
        <v>528</v>
      </c>
      <c r="I53" s="801"/>
    </row>
    <row r="54" spans="1:9" ht="48" hidden="1" customHeight="1">
      <c r="B54" s="795"/>
      <c r="C54" s="796" t="s">
        <v>529</v>
      </c>
      <c r="D54" s="797" t="s">
        <v>13</v>
      </c>
      <c r="E54" s="798" t="s">
        <v>530</v>
      </c>
      <c r="F54" s="799">
        <v>43229</v>
      </c>
      <c r="G54" s="800">
        <v>3</v>
      </c>
      <c r="H54" s="797" t="s">
        <v>445</v>
      </c>
      <c r="I54" s="801"/>
    </row>
    <row r="55" spans="1:9" ht="48" hidden="1" customHeight="1">
      <c r="B55" s="795"/>
      <c r="C55" s="796" t="s">
        <v>531</v>
      </c>
      <c r="D55" s="797" t="s">
        <v>43</v>
      </c>
      <c r="E55" s="798" t="s">
        <v>532</v>
      </c>
      <c r="F55" s="799">
        <v>43229</v>
      </c>
      <c r="G55" s="800">
        <v>3</v>
      </c>
      <c r="H55" s="797" t="s">
        <v>487</v>
      </c>
      <c r="I55" s="801"/>
    </row>
    <row r="56" spans="1:9" ht="48" hidden="1" customHeight="1">
      <c r="B56" s="795"/>
      <c r="C56" s="796" t="s">
        <v>533</v>
      </c>
      <c r="D56" s="797" t="s">
        <v>534</v>
      </c>
      <c r="E56" s="798" t="s">
        <v>535</v>
      </c>
      <c r="F56" s="799">
        <v>43229</v>
      </c>
      <c r="G56" s="800">
        <v>3</v>
      </c>
      <c r="H56" s="797" t="s">
        <v>445</v>
      </c>
      <c r="I56" s="801"/>
    </row>
    <row r="57" spans="1:9" ht="48" hidden="1" customHeight="1">
      <c r="B57" s="795"/>
      <c r="C57" s="796" t="s">
        <v>536</v>
      </c>
      <c r="D57" s="797" t="s">
        <v>29</v>
      </c>
      <c r="E57" s="798" t="s">
        <v>537</v>
      </c>
      <c r="F57" s="799">
        <v>43229</v>
      </c>
      <c r="G57" s="800">
        <v>3</v>
      </c>
      <c r="H57" s="797" t="s">
        <v>538</v>
      </c>
      <c r="I57" s="801"/>
    </row>
    <row r="58" spans="1:9" ht="48" hidden="1" customHeight="1">
      <c r="B58" s="795"/>
      <c r="C58" s="796" t="s">
        <v>539</v>
      </c>
      <c r="D58" s="797" t="s">
        <v>540</v>
      </c>
      <c r="E58" s="798" t="s">
        <v>541</v>
      </c>
      <c r="F58" s="799">
        <v>43229</v>
      </c>
      <c r="G58" s="800">
        <v>3</v>
      </c>
      <c r="H58" s="797" t="s">
        <v>445</v>
      </c>
      <c r="I58" s="801"/>
    </row>
    <row r="59" spans="1:9" ht="48" hidden="1" customHeight="1">
      <c r="B59" s="795"/>
      <c r="C59" s="796" t="s">
        <v>542</v>
      </c>
      <c r="D59" s="797" t="s">
        <v>29</v>
      </c>
      <c r="E59" s="798" t="s">
        <v>543</v>
      </c>
      <c r="F59" s="799">
        <v>43229</v>
      </c>
      <c r="G59" s="800">
        <v>3</v>
      </c>
      <c r="H59" s="797" t="s">
        <v>445</v>
      </c>
      <c r="I59" s="801"/>
    </row>
    <row r="60" spans="1:9" ht="48" hidden="1" customHeight="1">
      <c r="B60" s="795"/>
      <c r="C60" s="796" t="s">
        <v>314</v>
      </c>
      <c r="D60" s="797" t="s">
        <v>29</v>
      </c>
      <c r="E60" s="798" t="s">
        <v>315</v>
      </c>
      <c r="F60" s="799">
        <v>43229</v>
      </c>
      <c r="G60" s="800">
        <v>3</v>
      </c>
      <c r="H60" s="797" t="s">
        <v>445</v>
      </c>
      <c r="I60" s="801"/>
    </row>
    <row r="61" spans="1:9" ht="48" hidden="1" customHeight="1">
      <c r="B61" s="795"/>
      <c r="C61" s="796" t="s">
        <v>544</v>
      </c>
      <c r="D61" s="797" t="s">
        <v>13</v>
      </c>
      <c r="E61" s="798" t="s">
        <v>545</v>
      </c>
      <c r="F61" s="799">
        <v>43229</v>
      </c>
      <c r="G61" s="800">
        <v>3</v>
      </c>
      <c r="H61" s="797" t="s">
        <v>445</v>
      </c>
      <c r="I61" s="801"/>
    </row>
    <row r="62" spans="1:9" ht="48" hidden="1" customHeight="1">
      <c r="B62" s="795"/>
      <c r="C62" s="796" t="s">
        <v>323</v>
      </c>
      <c r="D62" s="797" t="s">
        <v>13</v>
      </c>
      <c r="E62" s="798" t="s">
        <v>546</v>
      </c>
      <c r="F62" s="799">
        <v>43229</v>
      </c>
      <c r="G62" s="800">
        <v>3</v>
      </c>
      <c r="H62" s="797" t="s">
        <v>445</v>
      </c>
      <c r="I62" s="801"/>
    </row>
    <row r="63" spans="1:9" ht="48" hidden="1" customHeight="1">
      <c r="B63" s="795"/>
      <c r="C63" s="796" t="s">
        <v>547</v>
      </c>
      <c r="D63" s="797" t="s">
        <v>29</v>
      </c>
      <c r="E63" s="798" t="s">
        <v>548</v>
      </c>
      <c r="F63" s="799">
        <v>43229</v>
      </c>
      <c r="G63" s="800">
        <v>3</v>
      </c>
      <c r="H63" s="797" t="s">
        <v>445</v>
      </c>
      <c r="I63" s="801"/>
    </row>
    <row r="64" spans="1:9" ht="48" hidden="1" customHeight="1">
      <c r="B64" s="795"/>
      <c r="C64" s="796" t="s">
        <v>326</v>
      </c>
      <c r="D64" s="797" t="s">
        <v>29</v>
      </c>
      <c r="E64" s="798" t="s">
        <v>327</v>
      </c>
      <c r="F64" s="799">
        <v>43229</v>
      </c>
      <c r="G64" s="800">
        <v>3</v>
      </c>
      <c r="H64" s="797" t="s">
        <v>445</v>
      </c>
      <c r="I64" s="801"/>
    </row>
    <row r="65" spans="2:9" ht="48" hidden="1" customHeight="1">
      <c r="B65" s="795"/>
      <c r="C65" s="796" t="s">
        <v>549</v>
      </c>
      <c r="D65" s="797" t="s">
        <v>13</v>
      </c>
      <c r="E65" s="798" t="s">
        <v>550</v>
      </c>
      <c r="F65" s="799">
        <v>43229</v>
      </c>
      <c r="G65" s="800">
        <v>3</v>
      </c>
      <c r="H65" s="797" t="s">
        <v>551</v>
      </c>
      <c r="I65" s="801"/>
    </row>
    <row r="66" spans="2:9" ht="48" hidden="1" customHeight="1">
      <c r="B66" s="795"/>
      <c r="C66" s="796" t="s">
        <v>552</v>
      </c>
      <c r="D66" s="797" t="s">
        <v>29</v>
      </c>
      <c r="E66" s="798" t="s">
        <v>553</v>
      </c>
      <c r="F66" s="799">
        <v>43229</v>
      </c>
      <c r="G66" s="800">
        <v>3</v>
      </c>
      <c r="H66" s="797" t="s">
        <v>445</v>
      </c>
      <c r="I66" s="801"/>
    </row>
    <row r="67" spans="2:9" ht="48" hidden="1" customHeight="1">
      <c r="B67" s="795"/>
      <c r="C67" s="796" t="s">
        <v>554</v>
      </c>
      <c r="D67" s="797" t="s">
        <v>29</v>
      </c>
      <c r="E67" s="798" t="s">
        <v>555</v>
      </c>
      <c r="F67" s="799">
        <v>43229</v>
      </c>
      <c r="G67" s="800">
        <v>3</v>
      </c>
      <c r="H67" s="797" t="s">
        <v>556</v>
      </c>
      <c r="I67" s="801"/>
    </row>
    <row r="68" spans="2:9" ht="48" hidden="1" customHeight="1">
      <c r="B68" s="795"/>
      <c r="C68" s="796" t="s">
        <v>557</v>
      </c>
      <c r="D68" s="797" t="s">
        <v>558</v>
      </c>
      <c r="E68" s="798" t="s">
        <v>559</v>
      </c>
      <c r="F68" s="799">
        <v>43229</v>
      </c>
      <c r="G68" s="800">
        <v>3</v>
      </c>
      <c r="H68" s="797" t="s">
        <v>445</v>
      </c>
      <c r="I68" s="801"/>
    </row>
    <row r="69" spans="2:9" ht="48" hidden="1" customHeight="1">
      <c r="B69" s="795"/>
      <c r="C69" s="796" t="s">
        <v>341</v>
      </c>
      <c r="D69" s="797" t="s">
        <v>29</v>
      </c>
      <c r="E69" s="798" t="s">
        <v>342</v>
      </c>
      <c r="F69" s="799">
        <v>43229</v>
      </c>
      <c r="G69" s="800">
        <v>3</v>
      </c>
      <c r="H69" s="797" t="s">
        <v>445</v>
      </c>
      <c r="I69" s="801"/>
    </row>
    <row r="70" spans="2:9" ht="48" hidden="1" customHeight="1">
      <c r="B70" s="795"/>
      <c r="C70" s="796" t="s">
        <v>347</v>
      </c>
      <c r="D70" s="797" t="s">
        <v>29</v>
      </c>
      <c r="E70" s="798" t="s">
        <v>560</v>
      </c>
      <c r="F70" s="799">
        <v>43229</v>
      </c>
      <c r="G70" s="800">
        <v>3</v>
      </c>
      <c r="H70" s="797" t="s">
        <v>445</v>
      </c>
      <c r="I70" s="801"/>
    </row>
    <row r="71" spans="2:9" ht="48" hidden="1" customHeight="1">
      <c r="B71" s="795"/>
      <c r="C71" s="796" t="s">
        <v>350</v>
      </c>
      <c r="D71" s="797" t="s">
        <v>29</v>
      </c>
      <c r="E71" s="798" t="s">
        <v>561</v>
      </c>
      <c r="F71" s="799">
        <v>43229</v>
      </c>
      <c r="G71" s="800">
        <v>3</v>
      </c>
      <c r="H71" s="797" t="s">
        <v>445</v>
      </c>
      <c r="I71" s="801"/>
    </row>
    <row r="72" spans="2:9" ht="48" hidden="1" customHeight="1">
      <c r="B72" s="795"/>
      <c r="C72" s="796" t="s">
        <v>562</v>
      </c>
      <c r="D72" s="797" t="s">
        <v>29</v>
      </c>
      <c r="E72" s="798" t="s">
        <v>563</v>
      </c>
      <c r="F72" s="799">
        <v>43229</v>
      </c>
      <c r="G72" s="800">
        <v>3</v>
      </c>
      <c r="H72" s="797" t="s">
        <v>445</v>
      </c>
      <c r="I72" s="801"/>
    </row>
    <row r="73" spans="2:9" ht="48" hidden="1" customHeight="1">
      <c r="B73" s="795"/>
      <c r="C73" s="796" t="s">
        <v>564</v>
      </c>
      <c r="D73" s="797" t="s">
        <v>29</v>
      </c>
      <c r="E73" s="798" t="s">
        <v>565</v>
      </c>
      <c r="F73" s="799">
        <v>43229</v>
      </c>
      <c r="G73" s="800">
        <v>3</v>
      </c>
      <c r="H73" s="797" t="s">
        <v>445</v>
      </c>
      <c r="I73" s="801"/>
    </row>
    <row r="74" spans="2:9" ht="48" hidden="1" customHeight="1">
      <c r="B74" s="795"/>
      <c r="C74" s="796" t="s">
        <v>363</v>
      </c>
      <c r="D74" s="797" t="s">
        <v>29</v>
      </c>
      <c r="E74" s="798" t="s">
        <v>364</v>
      </c>
      <c r="F74" s="799">
        <v>43229</v>
      </c>
      <c r="G74" s="800">
        <v>3</v>
      </c>
      <c r="H74" s="797" t="s">
        <v>445</v>
      </c>
      <c r="I74" s="801"/>
    </row>
    <row r="75" spans="2:9" ht="48" hidden="1" customHeight="1">
      <c r="B75" s="795"/>
      <c r="C75" s="796" t="s">
        <v>566</v>
      </c>
      <c r="D75" s="797" t="s">
        <v>567</v>
      </c>
      <c r="E75" s="798" t="s">
        <v>568</v>
      </c>
      <c r="F75" s="799">
        <v>43229</v>
      </c>
      <c r="G75" s="800">
        <v>3</v>
      </c>
      <c r="H75" s="797" t="s">
        <v>569</v>
      </c>
      <c r="I75" s="801"/>
    </row>
    <row r="76" spans="2:9" ht="48" hidden="1" customHeight="1">
      <c r="B76" s="795"/>
      <c r="C76" s="796" t="s">
        <v>570</v>
      </c>
      <c r="D76" s="797" t="s">
        <v>567</v>
      </c>
      <c r="E76" s="798" t="s">
        <v>571</v>
      </c>
      <c r="F76" s="799">
        <v>43229</v>
      </c>
      <c r="G76" s="800">
        <v>3</v>
      </c>
      <c r="H76" s="797" t="s">
        <v>569</v>
      </c>
      <c r="I76" s="801"/>
    </row>
    <row r="77" spans="2:9" ht="48" hidden="1" customHeight="1">
      <c r="B77" s="795"/>
      <c r="C77" s="796" t="s">
        <v>572</v>
      </c>
      <c r="D77" s="797" t="s">
        <v>567</v>
      </c>
      <c r="E77" s="798" t="s">
        <v>573</v>
      </c>
      <c r="F77" s="799">
        <v>43229</v>
      </c>
      <c r="G77" s="800">
        <v>3</v>
      </c>
      <c r="H77" s="797" t="s">
        <v>569</v>
      </c>
      <c r="I77" s="801"/>
    </row>
    <row r="78" spans="2:9" ht="48" hidden="1" customHeight="1">
      <c r="B78" s="795"/>
      <c r="C78" s="796" t="s">
        <v>574</v>
      </c>
      <c r="D78" s="797" t="s">
        <v>567</v>
      </c>
      <c r="E78" s="798" t="s">
        <v>575</v>
      </c>
      <c r="F78" s="799">
        <v>43229</v>
      </c>
      <c r="G78" s="800">
        <v>3</v>
      </c>
      <c r="H78" s="797" t="s">
        <v>569</v>
      </c>
      <c r="I78" s="801"/>
    </row>
    <row r="79" spans="2:9" ht="48" hidden="1" customHeight="1">
      <c r="B79" s="795"/>
      <c r="C79" s="796" t="s">
        <v>576</v>
      </c>
      <c r="D79" s="797" t="s">
        <v>567</v>
      </c>
      <c r="E79" s="798" t="s">
        <v>577</v>
      </c>
      <c r="F79" s="799">
        <v>43229</v>
      </c>
      <c r="G79" s="800">
        <v>3</v>
      </c>
      <c r="H79" s="797" t="s">
        <v>569</v>
      </c>
      <c r="I79" s="801"/>
    </row>
    <row r="80" spans="2:9" ht="48" hidden="1" customHeight="1">
      <c r="B80" s="795"/>
      <c r="C80" s="796" t="s">
        <v>578</v>
      </c>
      <c r="D80" s="797" t="s">
        <v>567</v>
      </c>
      <c r="E80" s="798" t="s">
        <v>579</v>
      </c>
      <c r="F80" s="799">
        <v>43229</v>
      </c>
      <c r="G80" s="800">
        <v>3</v>
      </c>
      <c r="H80" s="797" t="s">
        <v>569</v>
      </c>
      <c r="I80" s="801"/>
    </row>
    <row r="81" spans="2:9" ht="48" hidden="1" customHeight="1">
      <c r="B81" s="795"/>
      <c r="C81" s="796" t="s">
        <v>580</v>
      </c>
      <c r="D81" s="797" t="s">
        <v>567</v>
      </c>
      <c r="E81" s="798" t="s">
        <v>581</v>
      </c>
      <c r="F81" s="799">
        <v>43229</v>
      </c>
      <c r="G81" s="800">
        <v>3</v>
      </c>
      <c r="H81" s="797" t="s">
        <v>569</v>
      </c>
      <c r="I81" s="801"/>
    </row>
    <row r="82" spans="2:9" ht="48" hidden="1" customHeight="1">
      <c r="B82" s="795"/>
      <c r="C82" s="796" t="s">
        <v>582</v>
      </c>
      <c r="D82" s="797" t="s">
        <v>567</v>
      </c>
      <c r="E82" s="798" t="s">
        <v>583</v>
      </c>
      <c r="F82" s="799">
        <v>43229</v>
      </c>
      <c r="G82" s="800">
        <v>3</v>
      </c>
      <c r="H82" s="797" t="s">
        <v>569</v>
      </c>
      <c r="I82" s="801"/>
    </row>
    <row r="83" spans="2:9" ht="48" hidden="1" customHeight="1">
      <c r="B83" s="795"/>
      <c r="C83" s="796" t="s">
        <v>584</v>
      </c>
      <c r="D83" s="797" t="s">
        <v>389</v>
      </c>
      <c r="E83" s="798" t="s">
        <v>585</v>
      </c>
      <c r="F83" s="799">
        <v>43229</v>
      </c>
      <c r="G83" s="800">
        <v>3</v>
      </c>
      <c r="H83" s="797" t="s">
        <v>445</v>
      </c>
      <c r="I83" s="801"/>
    </row>
    <row r="84" spans="2:9" ht="48" hidden="1" customHeight="1">
      <c r="B84" s="795"/>
      <c r="C84" s="796" t="s">
        <v>405</v>
      </c>
      <c r="D84" s="797" t="s">
        <v>389</v>
      </c>
      <c r="E84" s="798" t="s">
        <v>406</v>
      </c>
      <c r="F84" s="799">
        <v>43229</v>
      </c>
      <c r="G84" s="800">
        <v>3</v>
      </c>
      <c r="H84" s="797" t="s">
        <v>445</v>
      </c>
      <c r="I84" s="801"/>
    </row>
    <row r="85" spans="2:9" ht="48" hidden="1" customHeight="1">
      <c r="B85" s="795"/>
      <c r="C85" s="796" t="s">
        <v>403</v>
      </c>
      <c r="D85" s="797" t="s">
        <v>389</v>
      </c>
      <c r="E85" s="798" t="s">
        <v>404</v>
      </c>
      <c r="F85" s="799">
        <v>43229</v>
      </c>
      <c r="G85" s="800">
        <v>3</v>
      </c>
      <c r="H85" s="797" t="s">
        <v>445</v>
      </c>
      <c r="I85" s="801"/>
    </row>
    <row r="86" spans="2:9" ht="48" hidden="1" customHeight="1">
      <c r="B86" s="795"/>
      <c r="C86" s="800" t="s">
        <v>586</v>
      </c>
      <c r="D86" s="797" t="s">
        <v>534</v>
      </c>
      <c r="E86" s="798" t="s">
        <v>587</v>
      </c>
      <c r="F86" s="799">
        <v>43635</v>
      </c>
      <c r="G86" s="800">
        <v>4</v>
      </c>
      <c r="H86" s="797" t="s">
        <v>588</v>
      </c>
      <c r="I86" s="801"/>
    </row>
    <row r="87" spans="2:9" ht="48" hidden="1" customHeight="1">
      <c r="B87" s="795"/>
      <c r="C87" s="796" t="s">
        <v>589</v>
      </c>
      <c r="D87" s="797" t="s">
        <v>29</v>
      </c>
      <c r="E87" s="798" t="s">
        <v>590</v>
      </c>
      <c r="F87" s="799">
        <v>43635</v>
      </c>
      <c r="G87" s="800">
        <v>4</v>
      </c>
      <c r="H87" s="797" t="s">
        <v>588</v>
      </c>
      <c r="I87" s="801"/>
    </row>
    <row r="88" spans="2:9" ht="48" hidden="1" customHeight="1">
      <c r="B88" s="795"/>
      <c r="C88" s="803" t="s">
        <v>479</v>
      </c>
      <c r="D88" s="797" t="s">
        <v>591</v>
      </c>
      <c r="E88" s="798" t="s">
        <v>592</v>
      </c>
      <c r="F88" s="799">
        <v>43602</v>
      </c>
      <c r="G88" s="800">
        <v>4</v>
      </c>
      <c r="H88" s="797" t="s">
        <v>588</v>
      </c>
      <c r="I88" s="801"/>
    </row>
    <row r="89" spans="2:9" ht="48" hidden="1" customHeight="1">
      <c r="B89" s="795"/>
      <c r="C89" s="800" t="s">
        <v>593</v>
      </c>
      <c r="D89" s="797" t="s">
        <v>526</v>
      </c>
      <c r="E89" s="798" t="s">
        <v>594</v>
      </c>
      <c r="F89" s="799">
        <v>43635</v>
      </c>
      <c r="G89" s="800">
        <v>4</v>
      </c>
      <c r="H89" s="797" t="s">
        <v>588</v>
      </c>
      <c r="I89" s="801"/>
    </row>
    <row r="90" spans="2:9" ht="48" hidden="1" customHeight="1">
      <c r="B90" s="795"/>
      <c r="C90" s="800" t="s">
        <v>595</v>
      </c>
      <c r="D90" s="797" t="s">
        <v>596</v>
      </c>
      <c r="E90" s="798" t="s">
        <v>597</v>
      </c>
      <c r="F90" s="799">
        <v>43635</v>
      </c>
      <c r="G90" s="800">
        <v>4</v>
      </c>
      <c r="H90" s="797" t="s">
        <v>588</v>
      </c>
      <c r="I90" s="801"/>
    </row>
    <row r="91" spans="2:9" ht="48" hidden="1" customHeight="1">
      <c r="B91" s="795"/>
      <c r="C91" s="800" t="s">
        <v>598</v>
      </c>
      <c r="D91" s="797" t="s">
        <v>599</v>
      </c>
      <c r="E91" s="798" t="s">
        <v>600</v>
      </c>
      <c r="F91" s="799">
        <v>43635</v>
      </c>
      <c r="G91" s="800">
        <v>4</v>
      </c>
      <c r="H91" s="797" t="s">
        <v>588</v>
      </c>
      <c r="I91" s="801"/>
    </row>
    <row r="92" spans="2:9" ht="48" hidden="1" customHeight="1">
      <c r="B92" s="795"/>
      <c r="C92" s="800" t="s">
        <v>601</v>
      </c>
      <c r="D92" s="797" t="s">
        <v>534</v>
      </c>
      <c r="E92" s="798" t="s">
        <v>602</v>
      </c>
      <c r="F92" s="799">
        <v>43635</v>
      </c>
      <c r="G92" s="800">
        <v>4</v>
      </c>
      <c r="H92" s="797" t="s">
        <v>588</v>
      </c>
      <c r="I92" s="801"/>
    </row>
    <row r="93" spans="2:9" ht="48" hidden="1" customHeight="1">
      <c r="B93" s="795"/>
      <c r="C93" s="796" t="s">
        <v>603</v>
      </c>
      <c r="D93" s="797" t="s">
        <v>29</v>
      </c>
      <c r="E93" s="798" t="s">
        <v>604</v>
      </c>
      <c r="F93" s="799">
        <v>43635</v>
      </c>
      <c r="G93" s="800">
        <v>4</v>
      </c>
      <c r="H93" s="797" t="s">
        <v>588</v>
      </c>
      <c r="I93" s="801"/>
    </row>
    <row r="94" spans="2:9" ht="48" hidden="1" customHeight="1">
      <c r="B94" s="795"/>
      <c r="C94" s="800" t="s">
        <v>605</v>
      </c>
      <c r="D94" s="797" t="s">
        <v>526</v>
      </c>
      <c r="E94" s="798" t="s">
        <v>606</v>
      </c>
      <c r="F94" s="799">
        <v>43635</v>
      </c>
      <c r="G94" s="800">
        <v>4</v>
      </c>
      <c r="H94" s="797" t="s">
        <v>588</v>
      </c>
      <c r="I94" s="801"/>
    </row>
    <row r="95" spans="2:9" ht="48" hidden="1" customHeight="1">
      <c r="B95" s="795"/>
      <c r="C95" s="800" t="s">
        <v>607</v>
      </c>
      <c r="D95" s="797" t="s">
        <v>608</v>
      </c>
      <c r="E95" s="798" t="s">
        <v>609</v>
      </c>
      <c r="F95" s="799">
        <v>43635</v>
      </c>
      <c r="G95" s="800">
        <v>4</v>
      </c>
      <c r="H95" s="797" t="s">
        <v>588</v>
      </c>
      <c r="I95" s="801"/>
    </row>
    <row r="96" spans="2:9" ht="48" hidden="1" customHeight="1">
      <c r="B96" s="795"/>
      <c r="C96" s="800" t="s">
        <v>610</v>
      </c>
      <c r="D96" s="797" t="s">
        <v>534</v>
      </c>
      <c r="E96" s="798" t="s">
        <v>611</v>
      </c>
      <c r="F96" s="799">
        <v>43635</v>
      </c>
      <c r="G96" s="800">
        <v>4</v>
      </c>
      <c r="H96" s="797" t="s">
        <v>588</v>
      </c>
      <c r="I96" s="801"/>
    </row>
    <row r="97" spans="2:9" ht="48" hidden="1" customHeight="1">
      <c r="B97" s="795"/>
      <c r="C97" s="800" t="s">
        <v>612</v>
      </c>
      <c r="D97" s="797" t="s">
        <v>25</v>
      </c>
      <c r="E97" s="798" t="s">
        <v>613</v>
      </c>
      <c r="F97" s="799">
        <v>43635</v>
      </c>
      <c r="G97" s="800">
        <v>4</v>
      </c>
      <c r="H97" s="797" t="s">
        <v>588</v>
      </c>
      <c r="I97" s="801"/>
    </row>
    <row r="98" spans="2:9" ht="48" hidden="1" customHeight="1">
      <c r="B98" s="795"/>
      <c r="C98" s="796" t="s">
        <v>614</v>
      </c>
      <c r="D98" s="797" t="s">
        <v>25</v>
      </c>
      <c r="E98" s="798" t="s">
        <v>615</v>
      </c>
      <c r="F98" s="799">
        <v>43635</v>
      </c>
      <c r="G98" s="800">
        <v>4</v>
      </c>
      <c r="H98" s="797" t="s">
        <v>588</v>
      </c>
      <c r="I98" s="801"/>
    </row>
    <row r="99" spans="2:9" ht="48" hidden="1" customHeight="1">
      <c r="B99" s="795"/>
      <c r="C99" s="803" t="s">
        <v>616</v>
      </c>
      <c r="D99" s="797" t="s">
        <v>99</v>
      </c>
      <c r="E99" s="798" t="s">
        <v>617</v>
      </c>
      <c r="F99" s="799">
        <v>43635</v>
      </c>
      <c r="G99" s="800">
        <v>4</v>
      </c>
      <c r="H99" s="797" t="s">
        <v>588</v>
      </c>
      <c r="I99" s="801"/>
    </row>
    <row r="100" spans="2:9" ht="48" hidden="1" customHeight="1">
      <c r="B100" s="795"/>
      <c r="C100" s="803" t="s">
        <v>618</v>
      </c>
      <c r="D100" s="797" t="s">
        <v>99</v>
      </c>
      <c r="E100" s="798" t="s">
        <v>619</v>
      </c>
      <c r="F100" s="799">
        <v>43635</v>
      </c>
      <c r="G100" s="800">
        <v>4</v>
      </c>
      <c r="H100" s="797" t="s">
        <v>588</v>
      </c>
      <c r="I100" s="801"/>
    </row>
    <row r="101" spans="2:9" ht="48" hidden="1" customHeight="1">
      <c r="B101" s="795"/>
      <c r="C101" s="800" t="s">
        <v>620</v>
      </c>
      <c r="D101" s="797" t="s">
        <v>526</v>
      </c>
      <c r="E101" s="798" t="s">
        <v>621</v>
      </c>
      <c r="F101" s="799">
        <v>43635</v>
      </c>
      <c r="G101" s="800">
        <v>4</v>
      </c>
      <c r="H101" s="797" t="s">
        <v>588</v>
      </c>
      <c r="I101" s="801"/>
    </row>
    <row r="102" spans="2:9" ht="48" hidden="1" customHeight="1">
      <c r="B102" s="795"/>
      <c r="C102" s="796" t="s">
        <v>622</v>
      </c>
      <c r="D102" s="797" t="s">
        <v>526</v>
      </c>
      <c r="E102" s="798" t="s">
        <v>623</v>
      </c>
      <c r="F102" s="799">
        <v>43635</v>
      </c>
      <c r="G102" s="800">
        <v>4</v>
      </c>
      <c r="H102" s="797" t="s">
        <v>588</v>
      </c>
      <c r="I102" s="801"/>
    </row>
    <row r="103" spans="2:9" ht="48" hidden="1" customHeight="1">
      <c r="B103" s="795"/>
      <c r="C103" s="803" t="s">
        <v>624</v>
      </c>
      <c r="D103" s="797" t="s">
        <v>389</v>
      </c>
      <c r="E103" s="798" t="s">
        <v>625</v>
      </c>
      <c r="F103" s="799">
        <v>43635</v>
      </c>
      <c r="G103" s="800">
        <v>4</v>
      </c>
      <c r="H103" s="797" t="s">
        <v>588</v>
      </c>
      <c r="I103" s="801"/>
    </row>
    <row r="104" spans="2:9" ht="48" hidden="1" customHeight="1">
      <c r="B104" s="795"/>
      <c r="C104" s="800" t="s">
        <v>626</v>
      </c>
      <c r="D104" s="797" t="s">
        <v>389</v>
      </c>
      <c r="E104" s="798" t="s">
        <v>627</v>
      </c>
      <c r="F104" s="799">
        <v>43635</v>
      </c>
      <c r="G104" s="800">
        <v>4</v>
      </c>
      <c r="H104" s="797" t="s">
        <v>588</v>
      </c>
      <c r="I104" s="801"/>
    </row>
    <row r="105" spans="2:9" ht="48" hidden="1" customHeight="1">
      <c r="B105" s="795"/>
      <c r="C105" s="796" t="s">
        <v>403</v>
      </c>
      <c r="D105" s="797" t="s">
        <v>389</v>
      </c>
      <c r="E105" s="798" t="s">
        <v>404</v>
      </c>
      <c r="F105" s="799">
        <v>43635</v>
      </c>
      <c r="G105" s="800">
        <v>4</v>
      </c>
      <c r="H105" s="797" t="s">
        <v>445</v>
      </c>
      <c r="I105" s="801"/>
    </row>
    <row r="106" spans="2:9" ht="48" hidden="1" customHeight="1">
      <c r="B106" s="795"/>
      <c r="C106" s="800" t="s">
        <v>628</v>
      </c>
      <c r="D106" s="797" t="s">
        <v>29</v>
      </c>
      <c r="E106" s="798" t="s">
        <v>629</v>
      </c>
      <c r="F106" s="799">
        <v>43852</v>
      </c>
      <c r="G106" s="800">
        <v>5</v>
      </c>
      <c r="H106" s="797" t="s">
        <v>630</v>
      </c>
      <c r="I106" s="801"/>
    </row>
    <row r="107" spans="2:9" ht="48" hidden="1" customHeight="1">
      <c r="B107" s="795"/>
      <c r="C107" s="800" t="s">
        <v>631</v>
      </c>
      <c r="D107" s="797" t="s">
        <v>25</v>
      </c>
      <c r="E107" s="798" t="s">
        <v>632</v>
      </c>
      <c r="F107" s="799">
        <v>43852</v>
      </c>
      <c r="G107" s="800">
        <v>5</v>
      </c>
      <c r="H107" s="797" t="s">
        <v>588</v>
      </c>
      <c r="I107" s="801"/>
    </row>
    <row r="108" spans="2:9" ht="48" hidden="1" customHeight="1">
      <c r="B108" s="795"/>
      <c r="C108" s="800" t="s">
        <v>633</v>
      </c>
      <c r="D108" s="797" t="s">
        <v>389</v>
      </c>
      <c r="E108" s="798" t="s">
        <v>634</v>
      </c>
      <c r="F108" s="799">
        <v>43852</v>
      </c>
      <c r="G108" s="800">
        <v>5</v>
      </c>
      <c r="H108" s="797" t="s">
        <v>588</v>
      </c>
      <c r="I108" s="801"/>
    </row>
    <row r="109" spans="2:9" ht="48" hidden="1" customHeight="1">
      <c r="B109" s="795"/>
      <c r="C109" s="800" t="s">
        <v>635</v>
      </c>
      <c r="D109" s="797" t="s">
        <v>636</v>
      </c>
      <c r="E109" s="798" t="s">
        <v>637</v>
      </c>
      <c r="F109" s="799">
        <v>43852</v>
      </c>
      <c r="G109" s="800">
        <v>5</v>
      </c>
      <c r="H109" s="797" t="s">
        <v>638</v>
      </c>
      <c r="I109" s="801"/>
    </row>
    <row r="110" spans="2:9" ht="48" hidden="1" customHeight="1">
      <c r="B110" s="795"/>
      <c r="C110" s="804" t="s">
        <v>639</v>
      </c>
      <c r="D110" s="797" t="s">
        <v>136</v>
      </c>
      <c r="E110" s="798" t="s">
        <v>640</v>
      </c>
      <c r="F110" s="799">
        <v>43852</v>
      </c>
      <c r="G110" s="805">
        <v>5</v>
      </c>
      <c r="H110" s="806" t="s">
        <v>588</v>
      </c>
      <c r="I110" s="801"/>
    </row>
    <row r="111" spans="2:9" ht="48" hidden="1" customHeight="1">
      <c r="B111" s="795"/>
      <c r="C111" s="804" t="s">
        <v>641</v>
      </c>
      <c r="D111" s="797" t="s">
        <v>526</v>
      </c>
      <c r="E111" s="798" t="s">
        <v>642</v>
      </c>
      <c r="F111" s="799">
        <v>43852</v>
      </c>
      <c r="G111" s="805">
        <v>5</v>
      </c>
      <c r="H111" s="806" t="s">
        <v>588</v>
      </c>
      <c r="I111" s="801"/>
    </row>
    <row r="112" spans="2:9" ht="48" hidden="1" customHeight="1">
      <c r="B112" s="795"/>
      <c r="C112" s="804" t="s">
        <v>643</v>
      </c>
      <c r="D112" s="806" t="s">
        <v>447</v>
      </c>
      <c r="E112" s="807" t="s">
        <v>644</v>
      </c>
      <c r="F112" s="808">
        <v>43852</v>
      </c>
      <c r="G112" s="805">
        <v>5</v>
      </c>
      <c r="H112" s="806" t="s">
        <v>588</v>
      </c>
      <c r="I112" s="801"/>
    </row>
    <row r="113" spans="2:9" ht="48" hidden="1" customHeight="1">
      <c r="B113" s="795"/>
      <c r="C113" s="804" t="s">
        <v>645</v>
      </c>
      <c r="D113" s="806" t="s">
        <v>460</v>
      </c>
      <c r="E113" s="807" t="s">
        <v>646</v>
      </c>
      <c r="F113" s="808">
        <v>43853</v>
      </c>
      <c r="G113" s="805">
        <v>5</v>
      </c>
      <c r="H113" s="806" t="s">
        <v>588</v>
      </c>
      <c r="I113" s="801"/>
    </row>
    <row r="114" spans="2:9" ht="48" hidden="1" customHeight="1">
      <c r="B114" s="795"/>
      <c r="C114" s="804" t="s">
        <v>647</v>
      </c>
      <c r="D114" s="806" t="s">
        <v>648</v>
      </c>
      <c r="E114" s="807" t="s">
        <v>649</v>
      </c>
      <c r="F114" s="808">
        <v>43853</v>
      </c>
      <c r="G114" s="805">
        <v>5</v>
      </c>
      <c r="H114" s="806" t="s">
        <v>588</v>
      </c>
      <c r="I114" s="801"/>
    </row>
    <row r="115" spans="2:9" ht="48" hidden="1" customHeight="1">
      <c r="B115" s="795"/>
      <c r="C115" s="804" t="s">
        <v>650</v>
      </c>
      <c r="D115" s="797" t="s">
        <v>534</v>
      </c>
      <c r="E115" s="798" t="s">
        <v>651</v>
      </c>
      <c r="F115" s="808">
        <v>43854</v>
      </c>
      <c r="G115" s="805">
        <v>5</v>
      </c>
      <c r="H115" s="806" t="s">
        <v>588</v>
      </c>
      <c r="I115" s="801"/>
    </row>
    <row r="116" spans="2:9" ht="48" hidden="1" customHeight="1">
      <c r="B116" s="795"/>
      <c r="C116" s="809" t="s">
        <v>652</v>
      </c>
      <c r="D116" s="806" t="s">
        <v>540</v>
      </c>
      <c r="E116" s="798" t="s">
        <v>653</v>
      </c>
      <c r="F116" s="808">
        <v>43859</v>
      </c>
      <c r="G116" s="805">
        <v>5</v>
      </c>
      <c r="H116" s="806" t="s">
        <v>588</v>
      </c>
      <c r="I116" s="801"/>
    </row>
    <row r="117" spans="2:9" ht="48" hidden="1" customHeight="1">
      <c r="B117" s="795"/>
      <c r="C117" s="809" t="s">
        <v>654</v>
      </c>
      <c r="D117" s="806" t="s">
        <v>540</v>
      </c>
      <c r="E117" s="807" t="s">
        <v>655</v>
      </c>
      <c r="F117" s="808">
        <v>43861</v>
      </c>
      <c r="G117" s="805">
        <v>5</v>
      </c>
      <c r="H117" s="806" t="s">
        <v>588</v>
      </c>
      <c r="I117" s="801"/>
    </row>
    <row r="118" spans="2:9" ht="48" hidden="1" customHeight="1">
      <c r="B118" s="795"/>
      <c r="C118" s="809" t="s">
        <v>656</v>
      </c>
      <c r="D118" s="806" t="s">
        <v>540</v>
      </c>
      <c r="E118" s="798" t="s">
        <v>657</v>
      </c>
      <c r="F118" s="808">
        <v>43864</v>
      </c>
      <c r="G118" s="805">
        <v>5</v>
      </c>
      <c r="H118" s="806" t="s">
        <v>588</v>
      </c>
      <c r="I118" s="801"/>
    </row>
    <row r="119" spans="2:9" ht="48" hidden="1" customHeight="1">
      <c r="B119" s="795"/>
      <c r="C119" s="804" t="s">
        <v>658</v>
      </c>
      <c r="D119" s="806" t="s">
        <v>540</v>
      </c>
      <c r="E119" s="798" t="s">
        <v>659</v>
      </c>
      <c r="F119" s="808">
        <v>43864</v>
      </c>
      <c r="G119" s="805">
        <v>5</v>
      </c>
      <c r="H119" s="806" t="s">
        <v>588</v>
      </c>
      <c r="I119" s="801"/>
    </row>
    <row r="120" spans="2:9" ht="48" hidden="1" customHeight="1">
      <c r="B120" s="795"/>
      <c r="C120" s="804" t="s">
        <v>660</v>
      </c>
      <c r="D120" s="797" t="s">
        <v>661</v>
      </c>
      <c r="E120" s="798" t="s">
        <v>662</v>
      </c>
      <c r="F120" s="808">
        <v>43865</v>
      </c>
      <c r="G120" s="805">
        <v>5</v>
      </c>
      <c r="H120" s="806" t="s">
        <v>663</v>
      </c>
      <c r="I120" s="801"/>
    </row>
    <row r="121" spans="2:9" ht="48" hidden="1" customHeight="1">
      <c r="B121" s="795"/>
      <c r="C121" s="804" t="s">
        <v>664</v>
      </c>
      <c r="D121" s="806" t="s">
        <v>540</v>
      </c>
      <c r="E121" s="798" t="s">
        <v>665</v>
      </c>
      <c r="F121" s="808">
        <v>43865</v>
      </c>
      <c r="G121" s="805">
        <v>5</v>
      </c>
      <c r="H121" s="806" t="s">
        <v>588</v>
      </c>
      <c r="I121" s="801"/>
    </row>
    <row r="122" spans="2:9" ht="48" hidden="1" customHeight="1">
      <c r="B122" s="795"/>
      <c r="C122" s="804" t="s">
        <v>666</v>
      </c>
      <c r="D122" s="806" t="s">
        <v>540</v>
      </c>
      <c r="E122" s="798" t="s">
        <v>667</v>
      </c>
      <c r="F122" s="808">
        <v>43872</v>
      </c>
      <c r="G122" s="805">
        <v>5</v>
      </c>
      <c r="H122" s="806" t="s">
        <v>588</v>
      </c>
      <c r="I122" s="801"/>
    </row>
    <row r="123" spans="2:9" ht="48" hidden="1" customHeight="1">
      <c r="B123" s="795"/>
      <c r="C123" s="804" t="s">
        <v>668</v>
      </c>
      <c r="D123" s="806" t="s">
        <v>540</v>
      </c>
      <c r="E123" s="798" t="s">
        <v>669</v>
      </c>
      <c r="F123" s="808">
        <v>43882</v>
      </c>
      <c r="G123" s="805">
        <v>5</v>
      </c>
      <c r="H123" s="806" t="s">
        <v>588</v>
      </c>
      <c r="I123" s="801"/>
    </row>
    <row r="124" spans="2:9" ht="48" hidden="1" customHeight="1">
      <c r="B124" s="795"/>
      <c r="C124" s="804" t="s">
        <v>670</v>
      </c>
      <c r="D124" s="806" t="s">
        <v>671</v>
      </c>
      <c r="E124" s="798" t="s">
        <v>672</v>
      </c>
      <c r="F124" s="808">
        <v>43889</v>
      </c>
      <c r="G124" s="805">
        <v>5</v>
      </c>
      <c r="H124" s="806" t="s">
        <v>673</v>
      </c>
      <c r="I124" s="801"/>
    </row>
    <row r="125" spans="2:9" ht="48" hidden="1" customHeight="1">
      <c r="B125" s="795"/>
      <c r="C125" s="804" t="s">
        <v>674</v>
      </c>
      <c r="D125" s="797" t="s">
        <v>220</v>
      </c>
      <c r="E125" s="798" t="s">
        <v>662</v>
      </c>
      <c r="F125" s="808">
        <v>43955</v>
      </c>
      <c r="G125" s="805">
        <v>6</v>
      </c>
      <c r="H125" s="806" t="s">
        <v>675</v>
      </c>
      <c r="I125" s="801"/>
    </row>
    <row r="126" spans="2:9" ht="48" hidden="1" customHeight="1">
      <c r="B126" s="795"/>
      <c r="C126" s="804" t="s">
        <v>676</v>
      </c>
      <c r="D126" s="797" t="s">
        <v>64</v>
      </c>
      <c r="E126" s="798" t="s">
        <v>677</v>
      </c>
      <c r="F126" s="808">
        <v>43962</v>
      </c>
      <c r="G126" s="805">
        <v>6</v>
      </c>
      <c r="H126" s="806" t="s">
        <v>588</v>
      </c>
      <c r="I126" s="801"/>
    </row>
    <row r="127" spans="2:9" ht="48" hidden="1" customHeight="1">
      <c r="B127" s="795"/>
      <c r="C127" s="804" t="s">
        <v>678</v>
      </c>
      <c r="D127" s="797" t="s">
        <v>671</v>
      </c>
      <c r="E127" s="798" t="s">
        <v>679</v>
      </c>
      <c r="F127" s="808">
        <v>43962</v>
      </c>
      <c r="G127" s="805">
        <v>6</v>
      </c>
      <c r="H127" s="806" t="s">
        <v>588</v>
      </c>
      <c r="I127" s="801"/>
    </row>
    <row r="128" spans="2:9" ht="48" hidden="1" customHeight="1">
      <c r="B128" s="795"/>
      <c r="C128" s="804" t="s">
        <v>680</v>
      </c>
      <c r="D128" s="797" t="s">
        <v>681</v>
      </c>
      <c r="E128" s="798" t="s">
        <v>682</v>
      </c>
      <c r="F128" s="808">
        <v>43962</v>
      </c>
      <c r="G128" s="805">
        <v>6</v>
      </c>
      <c r="H128" s="806" t="s">
        <v>683</v>
      </c>
      <c r="I128" s="801"/>
    </row>
    <row r="129" spans="2:9" ht="48" hidden="1" customHeight="1">
      <c r="B129" s="795"/>
      <c r="C129" s="804" t="s">
        <v>684</v>
      </c>
      <c r="D129" s="797" t="s">
        <v>64</v>
      </c>
      <c r="E129" s="798" t="s">
        <v>685</v>
      </c>
      <c r="F129" s="808">
        <v>43962</v>
      </c>
      <c r="G129" s="805">
        <v>6</v>
      </c>
      <c r="H129" s="806" t="s">
        <v>686</v>
      </c>
      <c r="I129" s="801"/>
    </row>
    <row r="130" spans="2:9" ht="48" hidden="1" customHeight="1">
      <c r="B130" s="795"/>
      <c r="C130" s="804" t="s">
        <v>183</v>
      </c>
      <c r="D130" s="797" t="s">
        <v>13</v>
      </c>
      <c r="E130" s="798" t="s">
        <v>687</v>
      </c>
      <c r="F130" s="808">
        <v>43962</v>
      </c>
      <c r="G130" s="805">
        <v>6</v>
      </c>
      <c r="H130" s="806" t="s">
        <v>688</v>
      </c>
      <c r="I130" s="801"/>
    </row>
    <row r="131" spans="2:9" ht="48" hidden="1" customHeight="1">
      <c r="B131" s="795"/>
      <c r="C131" s="804" t="s">
        <v>689</v>
      </c>
      <c r="D131" s="797" t="s">
        <v>608</v>
      </c>
      <c r="E131" s="798" t="s">
        <v>690</v>
      </c>
      <c r="F131" s="808">
        <v>43962</v>
      </c>
      <c r="G131" s="805">
        <v>6</v>
      </c>
      <c r="H131" s="806" t="s">
        <v>588</v>
      </c>
      <c r="I131" s="801"/>
    </row>
    <row r="132" spans="2:9" ht="48" hidden="1" customHeight="1">
      <c r="B132" s="795"/>
      <c r="C132" s="804" t="s">
        <v>691</v>
      </c>
      <c r="D132" s="797" t="s">
        <v>671</v>
      </c>
      <c r="E132" s="798" t="s">
        <v>692</v>
      </c>
      <c r="F132" s="808">
        <v>43962</v>
      </c>
      <c r="G132" s="805">
        <v>6</v>
      </c>
      <c r="H132" s="806" t="s">
        <v>588</v>
      </c>
      <c r="I132" s="801"/>
    </row>
    <row r="133" spans="2:9" ht="48" hidden="1" customHeight="1">
      <c r="B133" s="795"/>
      <c r="C133" s="804" t="s">
        <v>693</v>
      </c>
      <c r="D133" s="797" t="s">
        <v>694</v>
      </c>
      <c r="E133" s="798" t="s">
        <v>695</v>
      </c>
      <c r="F133" s="808">
        <v>43962</v>
      </c>
      <c r="G133" s="805">
        <v>6</v>
      </c>
      <c r="H133" s="806" t="s">
        <v>588</v>
      </c>
      <c r="I133" s="801"/>
    </row>
    <row r="134" spans="2:9" ht="48" hidden="1" customHeight="1">
      <c r="B134" s="795"/>
      <c r="C134" s="804" t="s">
        <v>696</v>
      </c>
      <c r="D134" s="797" t="s">
        <v>567</v>
      </c>
      <c r="E134" s="807" t="s">
        <v>697</v>
      </c>
      <c r="F134" s="808">
        <v>43962</v>
      </c>
      <c r="G134" s="805">
        <v>6</v>
      </c>
      <c r="H134" s="806" t="s">
        <v>698</v>
      </c>
      <c r="I134" s="801"/>
    </row>
    <row r="135" spans="2:9" ht="48" hidden="1" customHeight="1">
      <c r="B135" s="795"/>
      <c r="C135" s="804" t="s">
        <v>699</v>
      </c>
      <c r="D135" s="797" t="s">
        <v>29</v>
      </c>
      <c r="E135" s="798" t="s">
        <v>700</v>
      </c>
      <c r="F135" s="808">
        <v>43966</v>
      </c>
      <c r="G135" s="805">
        <v>6</v>
      </c>
      <c r="H135" s="806" t="s">
        <v>588</v>
      </c>
      <c r="I135" s="801"/>
    </row>
    <row r="136" spans="2:9" ht="48" hidden="1" customHeight="1">
      <c r="B136" s="795"/>
      <c r="C136" s="804" t="s">
        <v>701</v>
      </c>
      <c r="D136" s="797" t="s">
        <v>29</v>
      </c>
      <c r="E136" s="798" t="s">
        <v>702</v>
      </c>
      <c r="F136" s="808">
        <v>43966</v>
      </c>
      <c r="G136" s="805">
        <v>6</v>
      </c>
      <c r="H136" s="806" t="s">
        <v>588</v>
      </c>
      <c r="I136" s="801"/>
    </row>
    <row r="137" spans="2:9" ht="48" hidden="1" customHeight="1">
      <c r="B137" s="795"/>
      <c r="C137" s="804" t="s">
        <v>703</v>
      </c>
      <c r="D137" s="797" t="s">
        <v>567</v>
      </c>
      <c r="E137" s="807" t="s">
        <v>704</v>
      </c>
      <c r="F137" s="808">
        <v>43966</v>
      </c>
      <c r="G137" s="805">
        <v>6</v>
      </c>
      <c r="H137" s="806" t="s">
        <v>588</v>
      </c>
      <c r="I137" s="801"/>
    </row>
    <row r="138" spans="2:9" ht="48" hidden="1" customHeight="1">
      <c r="B138" s="795"/>
      <c r="C138" s="804" t="s">
        <v>705</v>
      </c>
      <c r="D138" s="797" t="s">
        <v>567</v>
      </c>
      <c r="E138" s="807" t="s">
        <v>706</v>
      </c>
      <c r="F138" s="808">
        <v>43966</v>
      </c>
      <c r="G138" s="805">
        <v>6</v>
      </c>
      <c r="H138" s="806" t="s">
        <v>588</v>
      </c>
      <c r="I138" s="801"/>
    </row>
    <row r="139" spans="2:9" ht="48" hidden="1" customHeight="1">
      <c r="B139" s="795"/>
      <c r="C139" s="804" t="s">
        <v>707</v>
      </c>
      <c r="D139" s="797" t="s">
        <v>567</v>
      </c>
      <c r="E139" s="807" t="s">
        <v>708</v>
      </c>
      <c r="F139" s="808">
        <v>43966</v>
      </c>
      <c r="G139" s="805">
        <v>6</v>
      </c>
      <c r="H139" s="806" t="s">
        <v>588</v>
      </c>
      <c r="I139" s="801"/>
    </row>
    <row r="140" spans="2:9" ht="48" hidden="1" customHeight="1">
      <c r="B140" s="795"/>
      <c r="C140" s="804" t="s">
        <v>709</v>
      </c>
      <c r="D140" s="797" t="s">
        <v>567</v>
      </c>
      <c r="E140" s="807" t="s">
        <v>710</v>
      </c>
      <c r="F140" s="808">
        <v>43966</v>
      </c>
      <c r="G140" s="805">
        <v>6</v>
      </c>
      <c r="H140" s="806" t="s">
        <v>711</v>
      </c>
      <c r="I140" s="801"/>
    </row>
    <row r="141" spans="2:9" ht="48" hidden="1" customHeight="1">
      <c r="B141" s="795"/>
      <c r="C141" s="804" t="s">
        <v>712</v>
      </c>
      <c r="D141" s="806" t="s">
        <v>29</v>
      </c>
      <c r="E141" s="807" t="s">
        <v>713</v>
      </c>
      <c r="F141" s="808" t="s">
        <v>714</v>
      </c>
      <c r="G141" s="805">
        <v>6</v>
      </c>
      <c r="H141" s="806" t="s">
        <v>588</v>
      </c>
      <c r="I141" s="801"/>
    </row>
    <row r="142" spans="2:9" ht="48" hidden="1" customHeight="1">
      <c r="B142" s="795"/>
      <c r="C142" s="804" t="s">
        <v>715</v>
      </c>
      <c r="D142" s="797" t="s">
        <v>567</v>
      </c>
      <c r="E142" s="807" t="s">
        <v>716</v>
      </c>
      <c r="F142" s="808" t="s">
        <v>714</v>
      </c>
      <c r="G142" s="805">
        <v>6</v>
      </c>
      <c r="H142" s="806" t="s">
        <v>588</v>
      </c>
      <c r="I142" s="801"/>
    </row>
    <row r="143" spans="2:9" ht="48" hidden="1" customHeight="1">
      <c r="B143" s="795"/>
      <c r="C143" s="804" t="s">
        <v>409</v>
      </c>
      <c r="D143" s="797" t="s">
        <v>567</v>
      </c>
      <c r="E143" s="807" t="s">
        <v>717</v>
      </c>
      <c r="F143" s="808">
        <v>43967</v>
      </c>
      <c r="G143" s="805">
        <v>6</v>
      </c>
      <c r="H143" s="806" t="s">
        <v>588</v>
      </c>
      <c r="I143" s="801"/>
    </row>
    <row r="144" spans="2:9" ht="48" hidden="1" customHeight="1">
      <c r="B144" s="795"/>
      <c r="C144" s="804" t="s">
        <v>718</v>
      </c>
      <c r="D144" s="797" t="s">
        <v>385</v>
      </c>
      <c r="E144" s="807" t="s">
        <v>719</v>
      </c>
      <c r="F144" s="808">
        <v>43967</v>
      </c>
      <c r="G144" s="805">
        <v>6</v>
      </c>
      <c r="H144" s="806" t="s">
        <v>588</v>
      </c>
      <c r="I144" s="801"/>
    </row>
    <row r="145" spans="2:9" ht="48" hidden="1" customHeight="1">
      <c r="B145" s="795"/>
      <c r="C145" s="804" t="s">
        <v>412</v>
      </c>
      <c r="D145" s="797" t="s">
        <v>385</v>
      </c>
      <c r="E145" s="807" t="s">
        <v>413</v>
      </c>
      <c r="F145" s="808">
        <v>43967</v>
      </c>
      <c r="G145" s="805">
        <v>6</v>
      </c>
      <c r="H145" s="806" t="s">
        <v>588</v>
      </c>
      <c r="I145" s="801"/>
    </row>
    <row r="146" spans="2:9" ht="48" hidden="1" customHeight="1">
      <c r="B146" s="795"/>
      <c r="C146" s="805" t="s">
        <v>720</v>
      </c>
      <c r="D146" s="797" t="s">
        <v>507</v>
      </c>
      <c r="E146" s="807" t="s">
        <v>720</v>
      </c>
      <c r="F146" s="808">
        <v>43967</v>
      </c>
      <c r="G146" s="805">
        <v>6</v>
      </c>
      <c r="H146" s="806" t="s">
        <v>588</v>
      </c>
      <c r="I146" s="801"/>
    </row>
    <row r="147" spans="2:9" s="812" customFormat="1" ht="48" hidden="1" customHeight="1">
      <c r="B147" s="810"/>
      <c r="C147" s="805" t="s">
        <v>721</v>
      </c>
      <c r="D147" s="797" t="s">
        <v>507</v>
      </c>
      <c r="E147" s="807" t="s">
        <v>721</v>
      </c>
      <c r="F147" s="808">
        <v>43967</v>
      </c>
      <c r="G147" s="805">
        <v>6</v>
      </c>
      <c r="H147" s="806" t="s">
        <v>588</v>
      </c>
      <c r="I147" s="811"/>
    </row>
    <row r="148" spans="2:9" s="812" customFormat="1" ht="48" hidden="1" customHeight="1">
      <c r="B148" s="810"/>
      <c r="C148" s="804" t="s">
        <v>722</v>
      </c>
      <c r="D148" s="797" t="s">
        <v>13</v>
      </c>
      <c r="E148" s="798" t="s">
        <v>723</v>
      </c>
      <c r="F148" s="808">
        <v>44319</v>
      </c>
      <c r="G148" s="805">
        <v>7</v>
      </c>
      <c r="H148" s="806" t="s">
        <v>588</v>
      </c>
      <c r="I148" s="811"/>
    </row>
    <row r="149" spans="2:9" s="812" customFormat="1" ht="48" hidden="1" customHeight="1">
      <c r="B149" s="810"/>
      <c r="C149" s="809" t="s">
        <v>724</v>
      </c>
      <c r="D149" s="797" t="s">
        <v>725</v>
      </c>
      <c r="E149" s="798" t="s">
        <v>726</v>
      </c>
      <c r="F149" s="808">
        <v>44319</v>
      </c>
      <c r="G149" s="805">
        <v>7</v>
      </c>
      <c r="H149" s="806" t="s">
        <v>588</v>
      </c>
      <c r="I149" s="811"/>
    </row>
    <row r="150" spans="2:9" s="812" customFormat="1" ht="48" hidden="1" customHeight="1">
      <c r="B150" s="810"/>
      <c r="C150" s="809" t="s">
        <v>727</v>
      </c>
      <c r="D150" s="797" t="s">
        <v>725</v>
      </c>
      <c r="E150" s="798" t="s">
        <v>728</v>
      </c>
      <c r="F150" s="808">
        <v>44319</v>
      </c>
      <c r="G150" s="805">
        <v>7</v>
      </c>
      <c r="H150" s="806" t="s">
        <v>588</v>
      </c>
      <c r="I150" s="811"/>
    </row>
    <row r="151" spans="2:9" s="812" customFormat="1" ht="48" hidden="1" customHeight="1">
      <c r="B151" s="810"/>
      <c r="C151" s="809" t="s">
        <v>729</v>
      </c>
      <c r="D151" s="797" t="s">
        <v>730</v>
      </c>
      <c r="E151" s="798" t="s">
        <v>731</v>
      </c>
      <c r="F151" s="808">
        <v>44319</v>
      </c>
      <c r="G151" s="805">
        <v>7</v>
      </c>
      <c r="H151" s="806" t="s">
        <v>588</v>
      </c>
      <c r="I151" s="811"/>
    </row>
    <row r="152" spans="2:9" s="812" customFormat="1" ht="48" hidden="1" customHeight="1">
      <c r="B152" s="810"/>
      <c r="C152" s="809" t="s">
        <v>732</v>
      </c>
      <c r="D152" s="797" t="s">
        <v>733</v>
      </c>
      <c r="E152" s="798" t="s">
        <v>732</v>
      </c>
      <c r="F152" s="808">
        <v>44319</v>
      </c>
      <c r="G152" s="805">
        <v>7</v>
      </c>
      <c r="H152" s="806" t="s">
        <v>588</v>
      </c>
      <c r="I152" s="811"/>
    </row>
    <row r="153" spans="2:9" s="812" customFormat="1" ht="48" hidden="1" customHeight="1">
      <c r="B153" s="810"/>
      <c r="C153" s="809" t="s">
        <v>734</v>
      </c>
      <c r="D153" s="797" t="s">
        <v>735</v>
      </c>
      <c r="E153" s="798" t="s">
        <v>736</v>
      </c>
      <c r="F153" s="808">
        <v>44319</v>
      </c>
      <c r="G153" s="805">
        <v>7</v>
      </c>
      <c r="H153" s="806" t="s">
        <v>588</v>
      </c>
      <c r="I153" s="811"/>
    </row>
    <row r="154" spans="2:9" s="812" customFormat="1" ht="48" hidden="1" customHeight="1">
      <c r="B154" s="810"/>
      <c r="C154" s="809" t="s">
        <v>737</v>
      </c>
      <c r="D154" s="797" t="s">
        <v>738</v>
      </c>
      <c r="E154" s="798" t="s">
        <v>739</v>
      </c>
      <c r="F154" s="808">
        <v>44560</v>
      </c>
      <c r="G154" s="805">
        <v>8</v>
      </c>
      <c r="H154" s="806" t="s">
        <v>588</v>
      </c>
      <c r="I154" s="811"/>
    </row>
    <row r="155" spans="2:9" s="812" customFormat="1" ht="48" hidden="1" customHeight="1">
      <c r="B155" s="810"/>
      <c r="C155" s="809" t="s">
        <v>740</v>
      </c>
      <c r="D155" s="797" t="s">
        <v>738</v>
      </c>
      <c r="E155" s="798" t="s">
        <v>741</v>
      </c>
      <c r="F155" s="808">
        <v>44560</v>
      </c>
      <c r="G155" s="805">
        <v>8</v>
      </c>
      <c r="H155" s="806" t="s">
        <v>588</v>
      </c>
      <c r="I155" s="811"/>
    </row>
    <row r="156" spans="2:9" s="812" customFormat="1" ht="48" hidden="1" customHeight="1">
      <c r="B156" s="810"/>
      <c r="C156" s="809" t="s">
        <v>742</v>
      </c>
      <c r="D156" s="797" t="s">
        <v>671</v>
      </c>
      <c r="E156" s="798" t="s">
        <v>743</v>
      </c>
      <c r="F156" s="808">
        <v>45611</v>
      </c>
      <c r="G156" s="805">
        <v>10</v>
      </c>
      <c r="H156" s="806" t="s">
        <v>588</v>
      </c>
      <c r="I156" s="811"/>
    </row>
    <row r="157" spans="2:9" s="812" customFormat="1" ht="48" hidden="1" customHeight="1">
      <c r="B157" s="810"/>
      <c r="C157" s="809" t="s">
        <v>186</v>
      </c>
      <c r="D157" s="797" t="s">
        <v>744</v>
      </c>
      <c r="E157" s="798" t="s">
        <v>745</v>
      </c>
      <c r="F157" s="808">
        <v>45611</v>
      </c>
      <c r="G157" s="805">
        <v>10</v>
      </c>
      <c r="H157" s="806" t="s">
        <v>588</v>
      </c>
      <c r="I157" s="811"/>
    </row>
    <row r="158" spans="2:9" s="812" customFormat="1" ht="48" hidden="1" customHeight="1">
      <c r="B158" s="810"/>
      <c r="C158" s="809" t="s">
        <v>746</v>
      </c>
      <c r="D158" s="797" t="s">
        <v>160</v>
      </c>
      <c r="E158" s="798" t="s">
        <v>747</v>
      </c>
      <c r="F158" s="808">
        <v>45611</v>
      </c>
      <c r="G158" s="805">
        <v>10</v>
      </c>
      <c r="H158" s="806" t="s">
        <v>588</v>
      </c>
      <c r="I158" s="811"/>
    </row>
    <row r="159" spans="2:9" s="812" customFormat="1" ht="48" hidden="1" customHeight="1">
      <c r="B159" s="810"/>
      <c r="C159" s="809" t="s">
        <v>748</v>
      </c>
      <c r="D159" s="797" t="s">
        <v>749</v>
      </c>
      <c r="E159" s="798" t="s">
        <v>750</v>
      </c>
      <c r="F159" s="808">
        <v>45611</v>
      </c>
      <c r="G159" s="805">
        <v>10</v>
      </c>
      <c r="H159" s="806" t="s">
        <v>588</v>
      </c>
      <c r="I159" s="811"/>
    </row>
    <row r="160" spans="2:9" s="812" customFormat="1" ht="48" hidden="1" customHeight="1">
      <c r="B160" s="810"/>
      <c r="C160" s="809" t="s">
        <v>751</v>
      </c>
      <c r="D160" s="797" t="s">
        <v>29</v>
      </c>
      <c r="E160" s="798" t="s">
        <v>752</v>
      </c>
      <c r="F160" s="808">
        <v>45611</v>
      </c>
      <c r="G160" s="805">
        <v>10</v>
      </c>
      <c r="H160" s="806" t="s">
        <v>588</v>
      </c>
      <c r="I160" s="811"/>
    </row>
    <row r="161" spans="2:9" s="812" customFormat="1" ht="48" hidden="1" customHeight="1">
      <c r="B161" s="810"/>
      <c r="C161" s="809" t="s">
        <v>753</v>
      </c>
      <c r="D161" s="797" t="s">
        <v>29</v>
      </c>
      <c r="E161" s="798" t="s">
        <v>754</v>
      </c>
      <c r="F161" s="808">
        <v>45611</v>
      </c>
      <c r="G161" s="805">
        <v>10</v>
      </c>
      <c r="H161" s="806" t="s">
        <v>588</v>
      </c>
      <c r="I161" s="811"/>
    </row>
    <row r="162" spans="2:9" s="812" customFormat="1" ht="48" hidden="1" customHeight="1">
      <c r="B162" s="810"/>
      <c r="C162" s="809" t="s">
        <v>755</v>
      </c>
      <c r="D162" s="797" t="s">
        <v>756</v>
      </c>
      <c r="E162" s="798" t="s">
        <v>757</v>
      </c>
      <c r="F162" s="808">
        <v>45611</v>
      </c>
      <c r="G162" s="805">
        <v>10</v>
      </c>
      <c r="H162" s="806" t="s">
        <v>588</v>
      </c>
      <c r="I162" s="811"/>
    </row>
    <row r="163" spans="2:9" s="812" customFormat="1" ht="48" hidden="1" customHeight="1">
      <c r="B163" s="810"/>
      <c r="C163" s="809" t="s">
        <v>758</v>
      </c>
      <c r="D163" s="797" t="s">
        <v>759</v>
      </c>
      <c r="E163" s="798" t="s">
        <v>760</v>
      </c>
      <c r="F163" s="808">
        <v>45611</v>
      </c>
      <c r="G163" s="805">
        <v>10</v>
      </c>
      <c r="H163" s="806" t="s">
        <v>588</v>
      </c>
      <c r="I163" s="811"/>
    </row>
    <row r="164" spans="2:9" s="812" customFormat="1" ht="48" hidden="1" customHeight="1">
      <c r="B164" s="810"/>
      <c r="C164" s="809" t="s">
        <v>761</v>
      </c>
      <c r="D164" s="797" t="s">
        <v>762</v>
      </c>
      <c r="E164" s="798" t="s">
        <v>763</v>
      </c>
      <c r="F164" s="808">
        <v>45611</v>
      </c>
      <c r="G164" s="805">
        <v>10</v>
      </c>
      <c r="H164" s="806" t="s">
        <v>588</v>
      </c>
      <c r="I164" s="811"/>
    </row>
    <row r="165" spans="2:9" s="812" customFormat="1" ht="48" hidden="1" customHeight="1">
      <c r="B165" s="810"/>
      <c r="C165" s="809" t="s">
        <v>764</v>
      </c>
      <c r="D165" s="797" t="s">
        <v>765</v>
      </c>
      <c r="E165" s="798" t="s">
        <v>766</v>
      </c>
      <c r="F165" s="808">
        <v>45611</v>
      </c>
      <c r="G165" s="805">
        <v>10</v>
      </c>
      <c r="H165" s="806" t="s">
        <v>588</v>
      </c>
      <c r="I165" s="811"/>
    </row>
    <row r="166" spans="2:9" s="812" customFormat="1" ht="48" hidden="1" customHeight="1">
      <c r="B166" s="810"/>
      <c r="C166" s="809" t="s">
        <v>767</v>
      </c>
      <c r="D166" s="797" t="s">
        <v>768</v>
      </c>
      <c r="E166" s="798" t="s">
        <v>769</v>
      </c>
      <c r="F166" s="808">
        <v>45611</v>
      </c>
      <c r="G166" s="805">
        <v>10</v>
      </c>
      <c r="H166" s="806" t="s">
        <v>588</v>
      </c>
      <c r="I166" s="811"/>
    </row>
    <row r="167" spans="2:9" s="812" customFormat="1" ht="48" hidden="1" customHeight="1">
      <c r="B167" s="810"/>
      <c r="C167" s="796" t="s">
        <v>770</v>
      </c>
      <c r="D167" s="797" t="s">
        <v>13</v>
      </c>
      <c r="E167" s="798" t="s">
        <v>771</v>
      </c>
      <c r="F167" s="808">
        <v>45611</v>
      </c>
      <c r="G167" s="805">
        <v>10</v>
      </c>
      <c r="H167" s="806" t="s">
        <v>588</v>
      </c>
      <c r="I167" s="811"/>
    </row>
    <row r="168" spans="2:9" s="812" customFormat="1" ht="48" hidden="1" customHeight="1">
      <c r="B168" s="810"/>
      <c r="C168" s="796" t="s">
        <v>772</v>
      </c>
      <c r="D168" s="797" t="s">
        <v>773</v>
      </c>
      <c r="E168" s="798" t="s">
        <v>774</v>
      </c>
      <c r="F168" s="808">
        <v>45611</v>
      </c>
      <c r="G168" s="805">
        <v>10</v>
      </c>
      <c r="H168" s="806" t="s">
        <v>588</v>
      </c>
      <c r="I168" s="811"/>
    </row>
    <row r="169" spans="2:9" s="812" customFormat="1" ht="48" hidden="1" customHeight="1">
      <c r="B169" s="810"/>
      <c r="C169" s="796" t="s">
        <v>775</v>
      </c>
      <c r="D169" s="797" t="s">
        <v>773</v>
      </c>
      <c r="E169" s="798" t="s">
        <v>776</v>
      </c>
      <c r="F169" s="808">
        <v>45611</v>
      </c>
      <c r="G169" s="805">
        <v>10</v>
      </c>
      <c r="H169" s="806" t="s">
        <v>588</v>
      </c>
      <c r="I169" s="811"/>
    </row>
    <row r="170" spans="2:9" s="812" customFormat="1" ht="27.6" hidden="1" customHeight="1">
      <c r="B170" s="810"/>
      <c r="C170" s="813" t="s">
        <v>777</v>
      </c>
      <c r="D170" s="814" t="s">
        <v>778</v>
      </c>
      <c r="E170" s="815" t="s">
        <v>779</v>
      </c>
      <c r="F170" s="816">
        <v>45611</v>
      </c>
      <c r="G170" s="817">
        <v>10</v>
      </c>
      <c r="H170" s="818" t="s">
        <v>588</v>
      </c>
      <c r="I170" s="811"/>
    </row>
    <row r="171" spans="2:9" s="812" customFormat="1" ht="48" customHeight="1">
      <c r="B171" s="810"/>
      <c r="C171" s="899" t="s">
        <v>3284</v>
      </c>
      <c r="D171" s="900" t="s">
        <v>29</v>
      </c>
      <c r="E171" s="901" t="s">
        <v>3285</v>
      </c>
      <c r="F171" s="898">
        <v>46288</v>
      </c>
      <c r="G171" s="902">
        <v>2</v>
      </c>
      <c r="H171" s="223" t="s">
        <v>3286</v>
      </c>
      <c r="I171" s="811"/>
    </row>
    <row r="172" spans="2:9" s="812" customFormat="1" ht="29.4" customHeight="1">
      <c r="B172" s="810"/>
      <c r="C172" s="899" t="s">
        <v>3287</v>
      </c>
      <c r="D172" s="900" t="s">
        <v>29</v>
      </c>
      <c r="E172" s="901" t="s">
        <v>3288</v>
      </c>
      <c r="F172" s="898">
        <v>46288</v>
      </c>
      <c r="G172" s="902">
        <v>2</v>
      </c>
      <c r="H172" s="223" t="s">
        <v>3289</v>
      </c>
      <c r="I172" s="811"/>
    </row>
    <row r="173" spans="2:9" s="812" customFormat="1" ht="15" thickBot="1">
      <c r="B173" s="810"/>
      <c r="C173" s="996" t="s">
        <v>440</v>
      </c>
      <c r="D173" s="997" t="s">
        <v>164</v>
      </c>
      <c r="E173" s="998" t="s">
        <v>3290</v>
      </c>
      <c r="F173" s="898">
        <v>46288</v>
      </c>
      <c r="G173" s="999">
        <v>2</v>
      </c>
      <c r="H173" s="1000" t="s">
        <v>3291</v>
      </c>
      <c r="I173" s="929"/>
    </row>
    <row r="174" spans="2:9" s="812" customFormat="1" ht="15" customHeight="1" thickBot="1">
      <c r="B174" s="819"/>
      <c r="C174" s="903" t="s">
        <v>3202</v>
      </c>
      <c r="D174" s="903" t="s">
        <v>160</v>
      </c>
      <c r="E174" s="904" t="s">
        <v>3292</v>
      </c>
      <c r="F174" s="898">
        <v>46288</v>
      </c>
      <c r="G174" s="905">
        <v>2</v>
      </c>
      <c r="H174" s="908" t="s">
        <v>3293</v>
      </c>
      <c r="I174" s="929"/>
    </row>
    <row r="175" spans="2:9" s="812" customFormat="1" ht="15" customHeight="1">
      <c r="B175" s="929"/>
      <c r="C175" s="181" t="s">
        <v>742</v>
      </c>
      <c r="D175" s="181" t="s">
        <v>671</v>
      </c>
      <c r="E175" s="906" t="s">
        <v>3294</v>
      </c>
      <c r="F175" s="898">
        <v>46288</v>
      </c>
      <c r="G175" s="907">
        <v>2</v>
      </c>
      <c r="H175" s="892" t="s">
        <v>3295</v>
      </c>
      <c r="I175" s="929"/>
    </row>
    <row r="176" spans="2:9" s="812" customFormat="1" ht="15" customHeight="1">
      <c r="B176" s="929"/>
      <c r="C176" s="181" t="s">
        <v>3296</v>
      </c>
      <c r="D176" s="181" t="s">
        <v>3211</v>
      </c>
      <c r="E176" s="906" t="s">
        <v>3297</v>
      </c>
      <c r="F176" s="898">
        <v>46288</v>
      </c>
      <c r="G176" s="907">
        <v>2</v>
      </c>
      <c r="H176" s="892" t="s">
        <v>3298</v>
      </c>
      <c r="I176" s="929"/>
    </row>
    <row r="177" spans="1:9" ht="15" customHeight="1">
      <c r="B177" s="929"/>
      <c r="C177" s="181" t="s">
        <v>3220</v>
      </c>
      <c r="D177" s="181" t="s">
        <v>3221</v>
      </c>
      <c r="E177" s="181" t="s">
        <v>3299</v>
      </c>
      <c r="F177" s="898">
        <v>46288</v>
      </c>
      <c r="G177" s="181">
        <v>2</v>
      </c>
      <c r="H177" s="892" t="s">
        <v>3300</v>
      </c>
      <c r="I177" s="929"/>
    </row>
    <row r="178" spans="1:9" ht="15" customHeight="1">
      <c r="B178" s="929"/>
      <c r="C178" s="181" t="s">
        <v>3301</v>
      </c>
      <c r="D178" s="181" t="s">
        <v>3227</v>
      </c>
      <c r="E178" s="181" t="s">
        <v>3302</v>
      </c>
      <c r="F178" s="898">
        <v>46288</v>
      </c>
      <c r="G178" s="181">
        <v>2</v>
      </c>
      <c r="H178" s="892" t="s">
        <v>3303</v>
      </c>
      <c r="I178" s="929"/>
    </row>
    <row r="179" spans="1:9" ht="15" customHeight="1">
      <c r="B179" s="929"/>
      <c r="C179" s="181" t="s">
        <v>3232</v>
      </c>
      <c r="D179" s="181" t="s">
        <v>947</v>
      </c>
      <c r="E179" s="181" t="s">
        <v>3304</v>
      </c>
      <c r="F179" s="898">
        <v>46288</v>
      </c>
      <c r="G179" s="181">
        <v>2</v>
      </c>
      <c r="H179" s="892" t="s">
        <v>3305</v>
      </c>
      <c r="I179" s="929"/>
    </row>
    <row r="180" spans="1:9" ht="15" customHeight="1">
      <c r="B180" s="929"/>
      <c r="C180" s="181" t="s">
        <v>3237</v>
      </c>
      <c r="D180" s="181" t="s">
        <v>3227</v>
      </c>
      <c r="E180" s="181" t="s">
        <v>3306</v>
      </c>
      <c r="F180" s="898">
        <v>46288</v>
      </c>
      <c r="G180" s="181">
        <v>2</v>
      </c>
      <c r="H180" s="892" t="s">
        <v>3307</v>
      </c>
      <c r="I180" s="929"/>
    </row>
    <row r="181" spans="1:9" ht="15" customHeight="1">
      <c r="B181" s="929"/>
      <c r="C181" s="181" t="s">
        <v>3242</v>
      </c>
      <c r="D181" s="181" t="s">
        <v>29</v>
      </c>
      <c r="E181" s="181" t="s">
        <v>3308</v>
      </c>
      <c r="F181" s="898">
        <v>46288</v>
      </c>
      <c r="G181" s="181">
        <v>2</v>
      </c>
      <c r="H181" s="892" t="s">
        <v>3309</v>
      </c>
      <c r="I181" s="929"/>
    </row>
    <row r="182" spans="1:9" ht="15" customHeight="1">
      <c r="B182" s="929"/>
      <c r="C182" s="181" t="s">
        <v>3191</v>
      </c>
      <c r="D182" s="181" t="s">
        <v>3192</v>
      </c>
      <c r="E182" s="181" t="s">
        <v>3310</v>
      </c>
      <c r="F182" s="898">
        <v>46288</v>
      </c>
      <c r="G182" s="181">
        <v>2</v>
      </c>
      <c r="H182" s="892" t="s">
        <v>3311</v>
      </c>
      <c r="I182" s="929"/>
    </row>
    <row r="183" spans="1:9" ht="27.15" customHeight="1">
      <c r="A183"/>
      <c r="B183" s="929"/>
      <c r="C183" s="923" t="s">
        <v>193</v>
      </c>
      <c r="D183" s="923" t="s">
        <v>160</v>
      </c>
      <c r="E183" s="923" t="s">
        <v>3312</v>
      </c>
      <c r="F183" s="898">
        <v>46288</v>
      </c>
      <c r="G183" s="923">
        <v>2</v>
      </c>
      <c r="H183" s="928" t="s">
        <v>3313</v>
      </c>
      <c r="I183" s="929"/>
    </row>
    <row r="184" spans="1:9" ht="27.15" customHeight="1">
      <c r="A184"/>
      <c r="B184" s="929"/>
      <c r="C184" s="923" t="s">
        <v>3247</v>
      </c>
      <c r="D184" s="923" t="s">
        <v>160</v>
      </c>
      <c r="E184" s="923" t="s">
        <v>3314</v>
      </c>
      <c r="F184" s="898">
        <v>46288</v>
      </c>
      <c r="G184" s="923">
        <v>2</v>
      </c>
      <c r="H184" s="928" t="s">
        <v>3315</v>
      </c>
      <c r="I184" s="929"/>
    </row>
    <row r="185" spans="1:9" ht="27.15" customHeight="1">
      <c r="A185"/>
      <c r="B185" s="929"/>
      <c r="C185" s="923" t="s">
        <v>3251</v>
      </c>
      <c r="D185" s="923" t="s">
        <v>29</v>
      </c>
      <c r="E185" s="923" t="s">
        <v>3316</v>
      </c>
      <c r="F185" s="898">
        <v>46288</v>
      </c>
      <c r="G185" s="923">
        <v>2</v>
      </c>
      <c r="H185" s="928" t="s">
        <v>3317</v>
      </c>
      <c r="I185" s="929"/>
    </row>
    <row r="186" spans="1:9" ht="27.15" customHeight="1">
      <c r="A186"/>
      <c r="B186" s="929"/>
      <c r="C186" s="923" t="s">
        <v>3256</v>
      </c>
      <c r="D186" s="923" t="s">
        <v>3257</v>
      </c>
      <c r="E186" s="923" t="s">
        <v>3318</v>
      </c>
      <c r="F186" s="898">
        <v>46288</v>
      </c>
      <c r="G186" s="923">
        <v>2</v>
      </c>
      <c r="H186" s="928" t="s">
        <v>3319</v>
      </c>
      <c r="I186" s="929"/>
    </row>
    <row r="187" spans="1:9" ht="27.15" customHeight="1">
      <c r="A187"/>
      <c r="B187" s="929"/>
      <c r="C187" s="923" t="s">
        <v>3262</v>
      </c>
      <c r="D187" s="923" t="s">
        <v>3263</v>
      </c>
      <c r="E187" s="923" t="s">
        <v>3320</v>
      </c>
      <c r="F187" s="898">
        <v>46288</v>
      </c>
      <c r="G187" s="923">
        <v>2</v>
      </c>
      <c r="H187" s="928" t="s">
        <v>3321</v>
      </c>
      <c r="I187" s="929"/>
    </row>
    <row r="188" spans="1:9" ht="27.15" customHeight="1">
      <c r="A188"/>
      <c r="B188" s="929"/>
      <c r="C188" s="923" t="s">
        <v>3268</v>
      </c>
      <c r="D188" s="923" t="s">
        <v>3263</v>
      </c>
      <c r="E188" s="923" t="s">
        <v>3322</v>
      </c>
      <c r="F188" s="898">
        <v>46288</v>
      </c>
      <c r="G188" s="923">
        <v>2</v>
      </c>
      <c r="H188" s="928" t="s">
        <v>3323</v>
      </c>
      <c r="I188" s="929"/>
    </row>
    <row r="189" spans="1:9" ht="27.15" customHeight="1">
      <c r="A189"/>
      <c r="B189" s="929"/>
      <c r="C189" s="923" t="s">
        <v>3272</v>
      </c>
      <c r="D189" s="923" t="s">
        <v>3263</v>
      </c>
      <c r="E189" s="923" t="s">
        <v>3324</v>
      </c>
      <c r="F189" s="898">
        <v>46288</v>
      </c>
      <c r="G189" s="923">
        <v>2</v>
      </c>
      <c r="H189" s="928" t="s">
        <v>3325</v>
      </c>
      <c r="I189" s="929"/>
    </row>
    <row r="190" spans="1:9" ht="27.15" customHeight="1">
      <c r="A190"/>
      <c r="B190" s="929"/>
      <c r="C190" s="923" t="s">
        <v>3276</v>
      </c>
      <c r="D190" s="923" t="s">
        <v>3277</v>
      </c>
      <c r="E190" s="923" t="s">
        <v>3326</v>
      </c>
      <c r="F190" s="898">
        <v>46288</v>
      </c>
      <c r="G190" s="923">
        <v>2</v>
      </c>
      <c r="H190" s="928" t="s">
        <v>3327</v>
      </c>
      <c r="I190" s="929"/>
    </row>
    <row r="191" spans="1:9">
      <c r="B191" s="929"/>
      <c r="C191" s="929"/>
      <c r="D191" s="929"/>
      <c r="E191" s="929"/>
      <c r="F191" s="929"/>
      <c r="G191" s="929"/>
      <c r="H191" s="929"/>
      <c r="I191" s="929"/>
    </row>
  </sheetData>
  <mergeCells count="4">
    <mergeCell ref="C3:C5"/>
    <mergeCell ref="D3:F5"/>
    <mergeCell ref="C173:E173"/>
    <mergeCell ref="G173:H173"/>
  </mergeCells>
  <conditionalFormatting sqref="F8:F190">
    <cfRule type="cellIs" dxfId="24" priority="1" operator="equal">
      <formula>1</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N24"/>
  <sheetViews>
    <sheetView workbookViewId="0">
      <selection sqref="A1:C3"/>
    </sheetView>
  </sheetViews>
  <sheetFormatPr baseColWidth="10" defaultColWidth="11.44140625" defaultRowHeight="13.8"/>
  <cols>
    <col min="1" max="1" width="11.109375" style="33" customWidth="1"/>
    <col min="2" max="2" width="15.44140625" style="33" customWidth="1"/>
    <col min="3" max="3" width="18.44140625" style="33" customWidth="1"/>
    <col min="4" max="4" width="16.5546875" style="33" customWidth="1"/>
    <col min="5" max="5" width="12.5546875" style="33" customWidth="1"/>
    <col min="6" max="6" width="65" style="33" customWidth="1"/>
    <col min="7" max="7" width="31.109375" style="33" customWidth="1"/>
    <col min="8" max="8" width="19.88671875" style="33" customWidth="1"/>
    <col min="9" max="9" width="26.44140625" style="33" customWidth="1"/>
    <col min="10" max="10" width="13.88671875" style="33" customWidth="1"/>
    <col min="11" max="11" width="14.44140625" style="33" customWidth="1"/>
    <col min="12" max="12" width="22.109375" style="33" customWidth="1"/>
    <col min="13" max="13" width="17.88671875" style="33" customWidth="1"/>
    <col min="14" max="14" width="16.5546875" style="33" customWidth="1"/>
    <col min="15" max="16384" width="11.44140625" style="33"/>
  </cols>
  <sheetData>
    <row r="1" spans="1:14" s="2" customFormat="1" ht="21.1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2" customFormat="1" ht="23.55" customHeight="1">
      <c r="A2" s="1006"/>
      <c r="B2" s="1007"/>
      <c r="C2" s="1008"/>
      <c r="D2" s="970"/>
      <c r="E2" s="971"/>
      <c r="F2" s="971"/>
      <c r="G2" s="971"/>
      <c r="H2" s="971"/>
      <c r="I2" s="971"/>
      <c r="J2" s="971"/>
      <c r="K2" s="971"/>
      <c r="L2" s="972"/>
      <c r="M2" s="743" t="s">
        <v>3</v>
      </c>
      <c r="N2" s="748">
        <v>2</v>
      </c>
    </row>
    <row r="3" spans="1:14" s="2" customFormat="1" ht="24" customHeight="1">
      <c r="A3" s="1009"/>
      <c r="B3" s="1010"/>
      <c r="C3" s="1011"/>
      <c r="D3" s="1017"/>
      <c r="E3" s="1018"/>
      <c r="F3" s="1018"/>
      <c r="G3" s="1018"/>
      <c r="H3" s="1018"/>
      <c r="I3" s="1018"/>
      <c r="J3" s="1018"/>
      <c r="K3" s="1018"/>
      <c r="L3" s="1019"/>
      <c r="M3" s="744" t="s">
        <v>4</v>
      </c>
      <c r="N3" s="893">
        <v>46272</v>
      </c>
    </row>
    <row r="4" spans="1:14" s="2" customFormat="1" ht="4.3499999999999996" customHeight="1">
      <c r="A4" s="262"/>
      <c r="B4" s="262"/>
      <c r="C4" s="262"/>
      <c r="D4" s="258"/>
      <c r="E4" s="258"/>
      <c r="F4" s="258"/>
      <c r="G4" s="258"/>
      <c r="H4" s="258"/>
      <c r="I4" s="259"/>
      <c r="J4" s="259"/>
      <c r="K4" s="259"/>
      <c r="L4" s="259"/>
      <c r="M4" s="259"/>
      <c r="N4" s="260"/>
    </row>
    <row r="5" spans="1:14" s="2" customFormat="1" ht="36" customHeight="1">
      <c r="A5" s="264" t="s">
        <v>780</v>
      </c>
      <c r="B5" s="264" t="s">
        <v>781</v>
      </c>
      <c r="C5" s="264" t="s">
        <v>7</v>
      </c>
      <c r="D5" s="264" t="s">
        <v>9</v>
      </c>
      <c r="E5" s="264" t="s">
        <v>782</v>
      </c>
      <c r="F5" s="264" t="s">
        <v>783</v>
      </c>
      <c r="G5" s="264" t="s">
        <v>784</v>
      </c>
      <c r="H5" s="264" t="s">
        <v>785</v>
      </c>
      <c r="I5" s="263" t="s">
        <v>786</v>
      </c>
      <c r="J5" s="47" t="s">
        <v>787</v>
      </c>
      <c r="K5" s="47" t="s">
        <v>10</v>
      </c>
      <c r="L5" s="47" t="s">
        <v>788</v>
      </c>
      <c r="M5" s="47" t="s">
        <v>789</v>
      </c>
      <c r="N5" s="47" t="s">
        <v>790</v>
      </c>
    </row>
    <row r="6" spans="1:14" ht="39.75" customHeight="1">
      <c r="A6" s="1021" t="s">
        <v>791</v>
      </c>
      <c r="B6" s="1013">
        <v>24869</v>
      </c>
      <c r="C6" s="1020" t="s">
        <v>792</v>
      </c>
      <c r="D6" s="1012" t="s">
        <v>793</v>
      </c>
      <c r="E6" s="275" t="s">
        <v>794</v>
      </c>
      <c r="F6" s="277" t="s">
        <v>795</v>
      </c>
      <c r="G6" s="31" t="s">
        <v>796</v>
      </c>
      <c r="H6" s="1001" t="s">
        <v>797</v>
      </c>
      <c r="I6" s="17" t="s">
        <v>798</v>
      </c>
      <c r="J6" s="17" t="s">
        <v>799</v>
      </c>
      <c r="K6" s="22">
        <v>1</v>
      </c>
      <c r="L6" s="17" t="s">
        <v>800</v>
      </c>
      <c r="M6" s="17" t="s">
        <v>801</v>
      </c>
      <c r="N6" s="134"/>
    </row>
    <row r="7" spans="1:14" ht="66.75" customHeight="1">
      <c r="A7" s="1021"/>
      <c r="B7" s="1013"/>
      <c r="C7" s="1020"/>
      <c r="D7" s="1012"/>
      <c r="E7" s="275" t="s">
        <v>802</v>
      </c>
      <c r="F7" s="278" t="s">
        <v>803</v>
      </c>
      <c r="G7" s="17" t="s">
        <v>804</v>
      </c>
      <c r="H7" s="1002"/>
      <c r="I7" s="17" t="s">
        <v>805</v>
      </c>
      <c r="J7" s="17" t="s">
        <v>799</v>
      </c>
      <c r="K7" s="22">
        <v>1</v>
      </c>
      <c r="L7" s="17" t="s">
        <v>806</v>
      </c>
      <c r="M7" s="17" t="s">
        <v>801</v>
      </c>
      <c r="N7" s="134"/>
    </row>
    <row r="8" spans="1:14" ht="169.05" customHeight="1">
      <c r="A8" s="1021"/>
      <c r="B8" s="1013"/>
      <c r="C8" s="1020"/>
      <c r="D8" s="1012"/>
      <c r="E8" s="275" t="s">
        <v>807</v>
      </c>
      <c r="F8" s="278" t="s">
        <v>808</v>
      </c>
      <c r="G8" s="17" t="s">
        <v>809</v>
      </c>
      <c r="H8" s="17" t="s">
        <v>797</v>
      </c>
      <c r="I8" s="17" t="s">
        <v>810</v>
      </c>
      <c r="J8" s="17" t="s">
        <v>799</v>
      </c>
      <c r="K8" s="22">
        <v>1</v>
      </c>
      <c r="L8" s="17" t="s">
        <v>811</v>
      </c>
      <c r="M8" s="17" t="s">
        <v>801</v>
      </c>
      <c r="N8" s="134"/>
    </row>
    <row r="9" spans="1:14" ht="42.75" customHeight="1">
      <c r="A9" s="1021"/>
      <c r="B9" s="1013"/>
      <c r="C9" s="1020"/>
      <c r="D9" s="1012"/>
      <c r="E9" s="275" t="s">
        <v>812</v>
      </c>
      <c r="F9" s="278" t="s">
        <v>813</v>
      </c>
      <c r="G9" s="17" t="s">
        <v>814</v>
      </c>
      <c r="H9" s="17" t="s">
        <v>797</v>
      </c>
      <c r="I9" s="17" t="s">
        <v>815</v>
      </c>
      <c r="J9" s="17" t="s">
        <v>799</v>
      </c>
      <c r="K9" s="22">
        <v>1</v>
      </c>
      <c r="L9" s="17" t="s">
        <v>816</v>
      </c>
      <c r="M9" s="17" t="s">
        <v>801</v>
      </c>
      <c r="N9" s="134"/>
    </row>
    <row r="10" spans="1:14" ht="166.05" customHeight="1">
      <c r="A10" s="1021"/>
      <c r="B10" s="1013"/>
      <c r="C10" s="1020"/>
      <c r="D10" s="1012"/>
      <c r="E10" s="275" t="s">
        <v>817</v>
      </c>
      <c r="F10" s="278" t="s">
        <v>818</v>
      </c>
      <c r="G10" s="17" t="s">
        <v>819</v>
      </c>
      <c r="H10" s="17" t="s">
        <v>797</v>
      </c>
      <c r="I10" s="17" t="s">
        <v>820</v>
      </c>
      <c r="J10" s="17" t="s">
        <v>799</v>
      </c>
      <c r="K10" s="22">
        <v>1</v>
      </c>
      <c r="L10" s="17" t="s">
        <v>821</v>
      </c>
      <c r="M10" s="17" t="s">
        <v>801</v>
      </c>
      <c r="N10" s="134"/>
    </row>
    <row r="11" spans="1:14" ht="110.4" customHeight="1">
      <c r="A11" s="1023" t="s">
        <v>791</v>
      </c>
      <c r="B11" s="1029">
        <v>24869</v>
      </c>
      <c r="C11" s="1025" t="s">
        <v>792</v>
      </c>
      <c r="D11" s="1025" t="s">
        <v>793</v>
      </c>
      <c r="E11" s="275" t="s">
        <v>822</v>
      </c>
      <c r="F11" s="278" t="s">
        <v>823</v>
      </c>
      <c r="G11" s="17" t="s">
        <v>824</v>
      </c>
      <c r="H11" s="17" t="s">
        <v>797</v>
      </c>
      <c r="I11" s="17" t="s">
        <v>825</v>
      </c>
      <c r="J11" s="17" t="s">
        <v>799</v>
      </c>
      <c r="K11" s="22">
        <v>1</v>
      </c>
      <c r="L11" s="17" t="s">
        <v>826</v>
      </c>
      <c r="M11" s="17" t="s">
        <v>801</v>
      </c>
      <c r="N11" s="134"/>
    </row>
    <row r="12" spans="1:14" ht="182.4" customHeight="1">
      <c r="A12" s="1023"/>
      <c r="B12" s="1029"/>
      <c r="C12" s="1025"/>
      <c r="D12" s="1025"/>
      <c r="E12" s="275" t="s">
        <v>827</v>
      </c>
      <c r="F12" s="278" t="s">
        <v>828</v>
      </c>
      <c r="G12" s="17" t="s">
        <v>829</v>
      </c>
      <c r="H12" s="17" t="s">
        <v>797</v>
      </c>
      <c r="I12" s="17" t="s">
        <v>830</v>
      </c>
      <c r="J12" s="17" t="s">
        <v>799</v>
      </c>
      <c r="K12" s="133">
        <v>1</v>
      </c>
      <c r="L12" s="17" t="s">
        <v>831</v>
      </c>
      <c r="M12" s="17" t="s">
        <v>801</v>
      </c>
      <c r="N12" s="134"/>
    </row>
    <row r="13" spans="1:14" ht="45.6" customHeight="1">
      <c r="A13" s="1023"/>
      <c r="B13" s="1029"/>
      <c r="C13" s="1025"/>
      <c r="D13" s="1025"/>
      <c r="E13" s="275" t="s">
        <v>827</v>
      </c>
      <c r="F13" s="278" t="s">
        <v>832</v>
      </c>
      <c r="G13" s="17" t="s">
        <v>833</v>
      </c>
      <c r="H13" s="17" t="s">
        <v>797</v>
      </c>
      <c r="I13" s="17" t="s">
        <v>834</v>
      </c>
      <c r="J13" s="17" t="s">
        <v>799</v>
      </c>
      <c r="K13" s="22">
        <v>1</v>
      </c>
      <c r="L13" s="17" t="s">
        <v>835</v>
      </c>
      <c r="M13" s="17" t="s">
        <v>801</v>
      </c>
      <c r="N13" s="134"/>
    </row>
    <row r="14" spans="1:14" ht="82.05" customHeight="1">
      <c r="A14" s="1023"/>
      <c r="B14" s="1029"/>
      <c r="C14" s="1025"/>
      <c r="D14" s="1025"/>
      <c r="E14" s="275" t="s">
        <v>836</v>
      </c>
      <c r="F14" s="278" t="s">
        <v>837</v>
      </c>
      <c r="G14" s="17" t="s">
        <v>838</v>
      </c>
      <c r="H14" s="17" t="s">
        <v>797</v>
      </c>
      <c r="I14" s="17" t="s">
        <v>839</v>
      </c>
      <c r="J14" s="17" t="s">
        <v>32</v>
      </c>
      <c r="K14" s="22" t="s">
        <v>32</v>
      </c>
      <c r="L14" s="17" t="s">
        <v>840</v>
      </c>
      <c r="M14" s="17" t="s">
        <v>801</v>
      </c>
      <c r="N14" s="134"/>
    </row>
    <row r="15" spans="1:14" ht="111.45" customHeight="1">
      <c r="A15" s="1023"/>
      <c r="B15" s="1029"/>
      <c r="C15" s="1025"/>
      <c r="D15" s="1025"/>
      <c r="E15" s="275" t="s">
        <v>841</v>
      </c>
      <c r="F15" s="278" t="s">
        <v>842</v>
      </c>
      <c r="G15" s="17" t="s">
        <v>843</v>
      </c>
      <c r="H15" s="17" t="s">
        <v>797</v>
      </c>
      <c r="I15" s="17" t="s">
        <v>844</v>
      </c>
      <c r="J15" s="17" t="s">
        <v>799</v>
      </c>
      <c r="K15" s="22">
        <v>1</v>
      </c>
      <c r="L15" s="17" t="s">
        <v>845</v>
      </c>
      <c r="M15" s="17" t="s">
        <v>801</v>
      </c>
      <c r="N15" s="134"/>
    </row>
    <row r="16" spans="1:14" ht="57.15" customHeight="1">
      <c r="A16" s="1024" t="s">
        <v>791</v>
      </c>
      <c r="B16" s="1030">
        <v>24869</v>
      </c>
      <c r="C16" s="1027" t="s">
        <v>792</v>
      </c>
      <c r="D16" s="1012" t="s">
        <v>793</v>
      </c>
      <c r="E16" s="275" t="s">
        <v>846</v>
      </c>
      <c r="F16" s="278" t="s">
        <v>847</v>
      </c>
      <c r="G16" s="17" t="s">
        <v>848</v>
      </c>
      <c r="H16" s="17" t="s">
        <v>797</v>
      </c>
      <c r="I16" s="17" t="s">
        <v>849</v>
      </c>
      <c r="J16" s="17" t="s">
        <v>799</v>
      </c>
      <c r="K16" s="22">
        <v>1</v>
      </c>
      <c r="L16" s="17" t="s">
        <v>850</v>
      </c>
      <c r="M16" s="17" t="s">
        <v>801</v>
      </c>
      <c r="N16" s="134"/>
    </row>
    <row r="17" spans="1:14" ht="110.85" customHeight="1">
      <c r="A17" s="1023"/>
      <c r="B17" s="1029"/>
      <c r="C17" s="1027"/>
      <c r="D17" s="1012"/>
      <c r="E17" s="275" t="s">
        <v>851</v>
      </c>
      <c r="F17" s="278" t="s">
        <v>852</v>
      </c>
      <c r="G17" s="17" t="s">
        <v>853</v>
      </c>
      <c r="H17" s="17" t="s">
        <v>797</v>
      </c>
      <c r="I17" s="17" t="s">
        <v>854</v>
      </c>
      <c r="J17" s="17" t="s">
        <v>799</v>
      </c>
      <c r="K17" s="114">
        <v>1</v>
      </c>
      <c r="L17" s="17" t="s">
        <v>855</v>
      </c>
      <c r="M17" s="17" t="s">
        <v>801</v>
      </c>
      <c r="N17" s="134"/>
    </row>
    <row r="18" spans="1:14" ht="123.45" customHeight="1">
      <c r="A18" s="1023"/>
      <c r="B18" s="1029"/>
      <c r="C18" s="1028"/>
      <c r="D18" s="1026"/>
      <c r="E18" s="275" t="s">
        <v>856</v>
      </c>
      <c r="F18" s="278" t="s">
        <v>857</v>
      </c>
      <c r="G18" s="17" t="s">
        <v>858</v>
      </c>
      <c r="H18" s="17" t="s">
        <v>797</v>
      </c>
      <c r="I18" s="17" t="s">
        <v>859</v>
      </c>
      <c r="J18" s="272" t="s">
        <v>799</v>
      </c>
      <c r="K18" s="675">
        <v>1</v>
      </c>
      <c r="L18" s="273" t="s">
        <v>860</v>
      </c>
      <c r="M18" s="17" t="s">
        <v>801</v>
      </c>
      <c r="N18" s="134"/>
    </row>
    <row r="19" spans="1:14" ht="16.8" customHeight="1">
      <c r="A19" s="32"/>
      <c r="B19" s="267"/>
      <c r="C19" s="52"/>
      <c r="F19" s="268"/>
      <c r="K19" s="753">
        <v>1</v>
      </c>
      <c r="N19" s="269"/>
    </row>
    <row r="20" spans="1:14" s="128" customFormat="1" ht="14.4">
      <c r="A20" s="101"/>
      <c r="B20" s="101"/>
      <c r="C20" s="1031" t="s">
        <v>861</v>
      </c>
      <c r="D20" s="1031"/>
      <c r="E20" s="1031"/>
      <c r="F20" s="20" t="s">
        <v>862</v>
      </c>
      <c r="G20" s="1031" t="s">
        <v>863</v>
      </c>
      <c r="H20" s="1031"/>
      <c r="I20" s="752"/>
      <c r="J20" s="752"/>
      <c r="K20" s="752"/>
      <c r="L20" s="752"/>
      <c r="M20" s="752"/>
      <c r="N20" s="752"/>
    </row>
    <row r="21" spans="1:14" s="128" customFormat="1" ht="22.05" customHeight="1">
      <c r="A21" s="101"/>
      <c r="B21" s="101"/>
      <c r="C21" s="1032" t="s">
        <v>864</v>
      </c>
      <c r="D21" s="1032"/>
      <c r="E21" s="1032"/>
      <c r="F21" s="78" t="s">
        <v>865</v>
      </c>
      <c r="G21" s="1032" t="s">
        <v>866</v>
      </c>
      <c r="H21" s="1032"/>
      <c r="I21" s="752"/>
      <c r="J21" s="752"/>
      <c r="K21" s="752"/>
      <c r="L21" s="752"/>
      <c r="M21" s="752"/>
      <c r="N21" s="752"/>
    </row>
    <row r="22" spans="1:14" s="128" customFormat="1" ht="115.65" customHeight="1">
      <c r="A22" s="101"/>
      <c r="B22" s="101"/>
      <c r="C22" s="1022" t="s">
        <v>867</v>
      </c>
      <c r="D22" s="1022"/>
      <c r="E22" s="1022"/>
      <c r="F22" s="85" t="s">
        <v>867</v>
      </c>
      <c r="G22" s="1022" t="s">
        <v>867</v>
      </c>
      <c r="H22" s="1022"/>
      <c r="I22" s="752"/>
      <c r="J22" s="752"/>
      <c r="K22" s="752"/>
      <c r="L22" s="752"/>
      <c r="M22" s="752"/>
      <c r="N22" s="752"/>
    </row>
    <row r="23" spans="1:14">
      <c r="A23" s="49"/>
      <c r="B23" s="49"/>
      <c r="C23" s="49"/>
      <c r="D23" s="132"/>
      <c r="E23" s="132"/>
      <c r="F23" s="25"/>
      <c r="G23" s="23"/>
      <c r="H23" s="23"/>
      <c r="I23" s="23"/>
      <c r="J23" s="23"/>
      <c r="K23" s="23"/>
      <c r="L23" s="23"/>
      <c r="M23" s="23"/>
      <c r="N23" s="23"/>
    </row>
    <row r="24" spans="1:14">
      <c r="A24" s="51"/>
      <c r="B24" s="51"/>
      <c r="C24" s="52"/>
      <c r="D24" s="52"/>
      <c r="E24" s="52"/>
      <c r="F24" s="35"/>
      <c r="K24" s="53"/>
    </row>
  </sheetData>
  <mergeCells count="21">
    <mergeCell ref="G22:H22"/>
    <mergeCell ref="A11:A15"/>
    <mergeCell ref="A16:A18"/>
    <mergeCell ref="D11:D15"/>
    <mergeCell ref="C11:C15"/>
    <mergeCell ref="D16:D18"/>
    <mergeCell ref="C16:C18"/>
    <mergeCell ref="B11:B15"/>
    <mergeCell ref="B16:B18"/>
    <mergeCell ref="C20:E20"/>
    <mergeCell ref="G20:H20"/>
    <mergeCell ref="C21:E21"/>
    <mergeCell ref="G21:H21"/>
    <mergeCell ref="C22:E22"/>
    <mergeCell ref="H6:H7"/>
    <mergeCell ref="A1:C3"/>
    <mergeCell ref="D6:D10"/>
    <mergeCell ref="B6:B10"/>
    <mergeCell ref="D1:L3"/>
    <mergeCell ref="C6:C10"/>
    <mergeCell ref="A6:A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N22"/>
  <sheetViews>
    <sheetView workbookViewId="0">
      <selection sqref="A1:C3"/>
    </sheetView>
  </sheetViews>
  <sheetFormatPr baseColWidth="10" defaultColWidth="11.44140625" defaultRowHeight="13.8"/>
  <cols>
    <col min="1" max="2" width="12.44140625" style="23" customWidth="1"/>
    <col min="3" max="3" width="16" style="23" customWidth="1"/>
    <col min="4" max="4" width="19.44140625" style="23" customWidth="1"/>
    <col min="5" max="5" width="13.88671875" style="23" customWidth="1"/>
    <col min="6" max="6" width="61.109375" style="23" customWidth="1"/>
    <col min="7" max="7" width="23.109375" style="23" customWidth="1"/>
    <col min="8" max="8" width="15.88671875" style="23" customWidth="1"/>
    <col min="9" max="9" width="17.88671875" style="23" customWidth="1"/>
    <col min="10" max="10" width="11.44140625" style="23" customWidth="1"/>
    <col min="11" max="11" width="13.5546875" style="23" customWidth="1"/>
    <col min="12" max="12" width="14.5546875" style="23" customWidth="1"/>
    <col min="13" max="13" width="17.5546875" style="23" customWidth="1"/>
    <col min="14" max="14" width="15.5546875" style="23" customWidth="1"/>
    <col min="15" max="16384" width="11.44140625" style="23"/>
  </cols>
  <sheetData>
    <row r="1" spans="1:14" s="2" customFormat="1" ht="17.850000000000001"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2" customFormat="1" ht="15.75" customHeight="1">
      <c r="A2" s="1006"/>
      <c r="B2" s="1007"/>
      <c r="C2" s="1008"/>
      <c r="D2" s="970"/>
      <c r="E2" s="971"/>
      <c r="F2" s="971"/>
      <c r="G2" s="971"/>
      <c r="H2" s="971"/>
      <c r="I2" s="971"/>
      <c r="J2" s="971"/>
      <c r="K2" s="971"/>
      <c r="L2" s="972"/>
      <c r="M2" s="743" t="s">
        <v>3</v>
      </c>
      <c r="N2" s="748">
        <v>2</v>
      </c>
    </row>
    <row r="3" spans="1:14" s="2" customFormat="1" ht="18.75" customHeight="1">
      <c r="A3" s="1009"/>
      <c r="B3" s="1010"/>
      <c r="C3" s="1011"/>
      <c r="D3" s="1017"/>
      <c r="E3" s="1018"/>
      <c r="F3" s="1018"/>
      <c r="G3" s="1018"/>
      <c r="H3" s="1018"/>
      <c r="I3" s="1018"/>
      <c r="J3" s="1018"/>
      <c r="K3" s="1018"/>
      <c r="L3" s="1019"/>
      <c r="M3" s="744" t="s">
        <v>4</v>
      </c>
      <c r="N3" s="893">
        <v>46272</v>
      </c>
    </row>
    <row r="4" spans="1:14" s="5" customFormat="1" ht="3.75" customHeight="1">
      <c r="A4" s="253"/>
      <c r="B4" s="262"/>
      <c r="C4" s="262"/>
      <c r="D4" s="258"/>
      <c r="E4" s="239"/>
      <c r="F4" s="258"/>
      <c r="G4" s="259"/>
      <c r="H4" s="259"/>
      <c r="I4" s="259"/>
      <c r="J4" s="259"/>
      <c r="K4" s="259"/>
      <c r="L4" s="259"/>
      <c r="M4" s="259"/>
      <c r="N4" s="260"/>
    </row>
    <row r="5" spans="1:14" s="39" customFormat="1" ht="31.2" customHeight="1">
      <c r="A5" s="264" t="s">
        <v>780</v>
      </c>
      <c r="B5" s="264" t="s">
        <v>868</v>
      </c>
      <c r="C5" s="264" t="s">
        <v>7</v>
      </c>
      <c r="D5" s="264" t="s">
        <v>9</v>
      </c>
      <c r="E5" s="264" t="s">
        <v>782</v>
      </c>
      <c r="F5" s="264" t="s">
        <v>783</v>
      </c>
      <c r="G5" s="263" t="s">
        <v>784</v>
      </c>
      <c r="H5" s="47" t="s">
        <v>785</v>
      </c>
      <c r="I5" s="47" t="s">
        <v>786</v>
      </c>
      <c r="J5" s="47" t="s">
        <v>787</v>
      </c>
      <c r="K5" s="47" t="s">
        <v>869</v>
      </c>
      <c r="L5" s="47" t="s">
        <v>788</v>
      </c>
      <c r="M5" s="47" t="s">
        <v>789</v>
      </c>
      <c r="N5" s="47" t="s">
        <v>790</v>
      </c>
    </row>
    <row r="6" spans="1:14" ht="178.95" customHeight="1">
      <c r="A6" s="1036" t="s">
        <v>18</v>
      </c>
      <c r="B6" s="1035">
        <v>30719</v>
      </c>
      <c r="C6" s="1034" t="s">
        <v>19</v>
      </c>
      <c r="D6" s="1033" t="s">
        <v>870</v>
      </c>
      <c r="E6" s="275" t="s">
        <v>807</v>
      </c>
      <c r="F6" s="282" t="s">
        <v>871</v>
      </c>
      <c r="G6" s="17" t="s">
        <v>872</v>
      </c>
      <c r="H6" s="17" t="s">
        <v>873</v>
      </c>
      <c r="I6" s="17" t="s">
        <v>874</v>
      </c>
      <c r="J6" s="17" t="s">
        <v>799</v>
      </c>
      <c r="K6" s="22">
        <v>1</v>
      </c>
      <c r="L6" s="17" t="s">
        <v>875</v>
      </c>
      <c r="M6" s="17" t="s">
        <v>876</v>
      </c>
      <c r="N6" s="134"/>
    </row>
    <row r="7" spans="1:14" ht="98.85" customHeight="1">
      <c r="A7" s="1021"/>
      <c r="B7" s="1013"/>
      <c r="C7" s="1020"/>
      <c r="D7" s="1012"/>
      <c r="E7" s="275" t="s">
        <v>877</v>
      </c>
      <c r="F7" s="162" t="s">
        <v>878</v>
      </c>
      <c r="G7" s="17" t="s">
        <v>879</v>
      </c>
      <c r="H7" s="17" t="s">
        <v>873</v>
      </c>
      <c r="I7" s="17" t="s">
        <v>874</v>
      </c>
      <c r="J7" s="17" t="s">
        <v>799</v>
      </c>
      <c r="K7" s="22">
        <v>1</v>
      </c>
      <c r="L7" s="17" t="s">
        <v>880</v>
      </c>
      <c r="M7" s="17" t="s">
        <v>876</v>
      </c>
      <c r="N7" s="134"/>
    </row>
    <row r="8" spans="1:14" ht="54.75" customHeight="1">
      <c r="A8" s="1021"/>
      <c r="B8" s="1013"/>
      <c r="C8" s="1020"/>
      <c r="D8" s="1026"/>
      <c r="E8" s="275" t="s">
        <v>812</v>
      </c>
      <c r="F8" s="283" t="s">
        <v>881</v>
      </c>
      <c r="G8" s="17" t="s">
        <v>882</v>
      </c>
      <c r="H8" s="17" t="s">
        <v>873</v>
      </c>
      <c r="I8" s="17" t="s">
        <v>883</v>
      </c>
      <c r="J8" s="17" t="s">
        <v>799</v>
      </c>
      <c r="K8" s="22">
        <v>1</v>
      </c>
      <c r="L8" s="17" t="s">
        <v>884</v>
      </c>
      <c r="M8" s="17" t="s">
        <v>876</v>
      </c>
      <c r="N8" s="134"/>
    </row>
    <row r="9" spans="1:14" ht="60.45" customHeight="1">
      <c r="A9" s="1023" t="s">
        <v>18</v>
      </c>
      <c r="B9" s="1029">
        <v>30719</v>
      </c>
      <c r="C9" s="1025" t="s">
        <v>19</v>
      </c>
      <c r="D9" s="1037" t="s">
        <v>870</v>
      </c>
      <c r="E9" s="31" t="s">
        <v>885</v>
      </c>
      <c r="F9" s="85" t="s">
        <v>886</v>
      </c>
      <c r="G9" s="17" t="s">
        <v>882</v>
      </c>
      <c r="H9" s="17" t="s">
        <v>873</v>
      </c>
      <c r="I9" s="17" t="s">
        <v>883</v>
      </c>
      <c r="J9" s="17" t="s">
        <v>799</v>
      </c>
      <c r="K9" s="22">
        <v>1</v>
      </c>
      <c r="L9" s="17" t="s">
        <v>884</v>
      </c>
      <c r="M9" s="17" t="s">
        <v>876</v>
      </c>
      <c r="N9" s="134"/>
    </row>
    <row r="10" spans="1:14" ht="41.4">
      <c r="A10" s="1023"/>
      <c r="B10" s="1029"/>
      <c r="C10" s="1025"/>
      <c r="D10" s="1027"/>
      <c r="E10" s="17" t="s">
        <v>887</v>
      </c>
      <c r="F10" s="77" t="s">
        <v>888</v>
      </c>
      <c r="G10" s="17" t="s">
        <v>889</v>
      </c>
      <c r="H10" s="17" t="s">
        <v>873</v>
      </c>
      <c r="I10" s="17" t="s">
        <v>890</v>
      </c>
      <c r="J10" s="17" t="s">
        <v>799</v>
      </c>
      <c r="K10" s="22">
        <v>1</v>
      </c>
      <c r="L10" s="17" t="s">
        <v>891</v>
      </c>
      <c r="M10" s="17" t="s">
        <v>876</v>
      </c>
      <c r="N10" s="134"/>
    </row>
    <row r="11" spans="1:14" ht="61.95" customHeight="1">
      <c r="A11" s="1023"/>
      <c r="B11" s="1029"/>
      <c r="C11" s="1025"/>
      <c r="D11" s="1027"/>
      <c r="E11" s="17" t="s">
        <v>892</v>
      </c>
      <c r="F11" s="77" t="s">
        <v>893</v>
      </c>
      <c r="G11" s="17" t="s">
        <v>894</v>
      </c>
      <c r="H11" s="17" t="s">
        <v>873</v>
      </c>
      <c r="I11" s="17" t="s">
        <v>895</v>
      </c>
      <c r="J11" s="17" t="s">
        <v>799</v>
      </c>
      <c r="K11" s="22">
        <v>1</v>
      </c>
      <c r="L11" s="17" t="s">
        <v>896</v>
      </c>
      <c r="M11" s="17" t="s">
        <v>876</v>
      </c>
      <c r="N11" s="134"/>
    </row>
    <row r="12" spans="1:14" ht="60.45" customHeight="1">
      <c r="A12" s="1023"/>
      <c r="B12" s="1029"/>
      <c r="C12" s="1025"/>
      <c r="D12" s="1027"/>
      <c r="E12" s="17" t="s">
        <v>897</v>
      </c>
      <c r="F12" s="77" t="s">
        <v>898</v>
      </c>
      <c r="G12" s="17" t="s">
        <v>899</v>
      </c>
      <c r="H12" s="17" t="s">
        <v>873</v>
      </c>
      <c r="I12" s="17" t="s">
        <v>900</v>
      </c>
      <c r="J12" s="17" t="s">
        <v>799</v>
      </c>
      <c r="K12" s="22">
        <v>1</v>
      </c>
      <c r="L12" s="17" t="s">
        <v>901</v>
      </c>
      <c r="M12" s="17" t="s">
        <v>876</v>
      </c>
      <c r="N12" s="134"/>
    </row>
    <row r="13" spans="1:14" ht="44.55" customHeight="1">
      <c r="A13" s="1023"/>
      <c r="B13" s="1029"/>
      <c r="C13" s="1025"/>
      <c r="D13" s="1028"/>
      <c r="E13" s="17" t="s">
        <v>902</v>
      </c>
      <c r="F13" s="77" t="s">
        <v>903</v>
      </c>
      <c r="G13" s="17" t="s">
        <v>904</v>
      </c>
      <c r="H13" s="17" t="s">
        <v>873</v>
      </c>
      <c r="I13" s="17" t="s">
        <v>905</v>
      </c>
      <c r="J13" s="17" t="s">
        <v>799</v>
      </c>
      <c r="K13" s="114">
        <v>1</v>
      </c>
      <c r="L13" s="17" t="s">
        <v>906</v>
      </c>
      <c r="M13" s="17" t="s">
        <v>876</v>
      </c>
      <c r="N13" s="134"/>
    </row>
    <row r="14" spans="1:14" ht="20.399999999999999" customHeight="1">
      <c r="A14" s="32"/>
      <c r="B14" s="267"/>
      <c r="C14" s="33"/>
      <c r="D14" s="33"/>
      <c r="E14" s="33"/>
      <c r="F14" s="35"/>
      <c r="G14" s="33"/>
      <c r="H14" s="33"/>
      <c r="I14" s="33"/>
      <c r="J14" s="33"/>
      <c r="K14" s="764">
        <v>1</v>
      </c>
      <c r="L14" s="33"/>
      <c r="M14" s="33"/>
      <c r="N14" s="269"/>
    </row>
    <row r="15" spans="1:14" s="128" customFormat="1" ht="14.4">
      <c r="A15" s="101"/>
      <c r="B15" s="101"/>
      <c r="C15" s="1031" t="s">
        <v>861</v>
      </c>
      <c r="D15" s="1031"/>
      <c r="E15" s="1031"/>
      <c r="F15" s="20" t="s">
        <v>862</v>
      </c>
      <c r="G15" s="1031" t="s">
        <v>863</v>
      </c>
      <c r="H15" s="1031"/>
      <c r="I15" s="752"/>
      <c r="J15" s="752"/>
      <c r="K15" s="752"/>
      <c r="L15" s="752"/>
      <c r="M15" s="752"/>
      <c r="N15" s="752"/>
    </row>
    <row r="16" spans="1:14" s="128" customFormat="1" ht="22.05" customHeight="1">
      <c r="A16" s="101"/>
      <c r="B16" s="101"/>
      <c r="C16" s="1032" t="s">
        <v>864</v>
      </c>
      <c r="D16" s="1032"/>
      <c r="E16" s="1032"/>
      <c r="F16" s="78" t="s">
        <v>865</v>
      </c>
      <c r="G16" s="1032" t="s">
        <v>866</v>
      </c>
      <c r="H16" s="1032"/>
      <c r="I16" s="752"/>
      <c r="J16" s="752"/>
      <c r="K16" s="752"/>
      <c r="L16" s="752"/>
      <c r="M16" s="752"/>
      <c r="N16" s="752"/>
    </row>
    <row r="17" spans="1:14" s="128" customFormat="1" ht="115.65" customHeight="1">
      <c r="A17" s="101"/>
      <c r="B17" s="101"/>
      <c r="C17" s="1022" t="s">
        <v>867</v>
      </c>
      <c r="D17" s="1022"/>
      <c r="E17" s="1022"/>
      <c r="F17" s="85" t="s">
        <v>867</v>
      </c>
      <c r="G17" s="1022" t="s">
        <v>867</v>
      </c>
      <c r="H17" s="1022"/>
      <c r="I17" s="752"/>
      <c r="J17" s="752"/>
      <c r="K17" s="752"/>
      <c r="L17" s="752"/>
      <c r="M17" s="752"/>
      <c r="N17" s="752"/>
    </row>
    <row r="18" spans="1:14">
      <c r="A18" s="24"/>
      <c r="B18" s="24"/>
      <c r="F18" s="25"/>
    </row>
    <row r="19" spans="1:14">
      <c r="A19" s="24"/>
      <c r="B19" s="24"/>
    </row>
    <row r="20" spans="1:14">
      <c r="A20" s="24"/>
      <c r="B20" s="24"/>
    </row>
    <row r="21" spans="1:14">
      <c r="A21" s="24"/>
      <c r="B21" s="24"/>
    </row>
    <row r="22" spans="1:14">
      <c r="A22" s="24"/>
      <c r="B22" s="24"/>
    </row>
  </sheetData>
  <mergeCells count="16">
    <mergeCell ref="B9:B13"/>
    <mergeCell ref="A9:A13"/>
    <mergeCell ref="A1:C3"/>
    <mergeCell ref="D1:L3"/>
    <mergeCell ref="D6:D8"/>
    <mergeCell ref="C6:C8"/>
    <mergeCell ref="B6:B8"/>
    <mergeCell ref="A6:A8"/>
    <mergeCell ref="D9:D13"/>
    <mergeCell ref="C9:C13"/>
    <mergeCell ref="C15:E15"/>
    <mergeCell ref="G15:H15"/>
    <mergeCell ref="C16:E16"/>
    <mergeCell ref="G16:H16"/>
    <mergeCell ref="C17:E17"/>
    <mergeCell ref="G17:H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N11"/>
  <sheetViews>
    <sheetView workbookViewId="0">
      <selection sqref="A1:C3"/>
    </sheetView>
  </sheetViews>
  <sheetFormatPr baseColWidth="10" defaultColWidth="11.44140625" defaultRowHeight="13.8"/>
  <cols>
    <col min="1" max="1" width="16.109375" style="23" customWidth="1"/>
    <col min="2" max="2" width="16.44140625" style="23" customWidth="1"/>
    <col min="3" max="3" width="18" style="23" customWidth="1"/>
    <col min="4" max="4" width="23" style="23" customWidth="1"/>
    <col min="5" max="5" width="15.44140625" style="23" customWidth="1"/>
    <col min="6" max="6" width="56.109375" style="23" customWidth="1"/>
    <col min="7" max="7" width="18.88671875" style="23" customWidth="1"/>
    <col min="8" max="8" width="12.88671875" style="23" customWidth="1"/>
    <col min="9" max="9" width="17.5546875" style="23" customWidth="1"/>
    <col min="10" max="10" width="15.109375" style="23" customWidth="1"/>
    <col min="11" max="11" width="18.109375" style="23" customWidth="1"/>
    <col min="12" max="12" width="18.44140625" style="23" customWidth="1"/>
    <col min="13" max="13" width="16.44140625" style="23" customWidth="1"/>
    <col min="14" max="14" width="17" style="23" customWidth="1"/>
    <col min="15" max="16384" width="11.44140625" style="23"/>
  </cols>
  <sheetData>
    <row r="1" spans="1:14" s="5" customFormat="1" ht="18.7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649999999999999" customHeight="1">
      <c r="A2" s="1006"/>
      <c r="B2" s="1007"/>
      <c r="C2" s="1008"/>
      <c r="D2" s="970"/>
      <c r="E2" s="971"/>
      <c r="F2" s="971"/>
      <c r="G2" s="971"/>
      <c r="H2" s="971"/>
      <c r="I2" s="971"/>
      <c r="J2" s="971"/>
      <c r="K2" s="971"/>
      <c r="L2" s="972"/>
      <c r="M2" s="743" t="s">
        <v>3</v>
      </c>
      <c r="N2" s="748">
        <v>2</v>
      </c>
    </row>
    <row r="3" spans="1:14" s="5" customFormat="1" ht="19.2" customHeight="1">
      <c r="A3" s="1009"/>
      <c r="B3" s="1010"/>
      <c r="C3" s="1011"/>
      <c r="D3" s="1017"/>
      <c r="E3" s="1018"/>
      <c r="F3" s="1018"/>
      <c r="G3" s="1018"/>
      <c r="H3" s="1018"/>
      <c r="I3" s="1018"/>
      <c r="J3" s="1018"/>
      <c r="K3" s="1018"/>
      <c r="L3" s="1019"/>
      <c r="M3" s="744" t="s">
        <v>4</v>
      </c>
      <c r="N3" s="893">
        <v>46272</v>
      </c>
    </row>
    <row r="4" spans="1:14" s="5" customFormat="1" ht="9.6" customHeight="1">
      <c r="A4" s="262"/>
      <c r="B4" s="262"/>
      <c r="C4" s="262"/>
      <c r="D4" s="258"/>
      <c r="E4" s="258"/>
      <c r="F4" s="258"/>
      <c r="G4" s="258"/>
      <c r="H4" s="259"/>
      <c r="I4" s="259"/>
      <c r="J4" s="259"/>
      <c r="K4" s="259"/>
      <c r="L4" s="259"/>
      <c r="M4" s="259"/>
      <c r="N4" s="260"/>
    </row>
    <row r="5" spans="1:14" s="39" customFormat="1" ht="37.35" customHeight="1">
      <c r="A5" s="264" t="s">
        <v>780</v>
      </c>
      <c r="B5" s="264" t="s">
        <v>868</v>
      </c>
      <c r="C5" s="264" t="s">
        <v>7</v>
      </c>
      <c r="D5" s="264" t="s">
        <v>9</v>
      </c>
      <c r="E5" s="264" t="s">
        <v>782</v>
      </c>
      <c r="F5" s="264" t="s">
        <v>783</v>
      </c>
      <c r="G5" s="264" t="s">
        <v>784</v>
      </c>
      <c r="H5" s="263" t="s">
        <v>785</v>
      </c>
      <c r="I5" s="47" t="s">
        <v>786</v>
      </c>
      <c r="J5" s="47" t="s">
        <v>787</v>
      </c>
      <c r="K5" s="47" t="s">
        <v>869</v>
      </c>
      <c r="L5" s="47" t="s">
        <v>788</v>
      </c>
      <c r="M5" s="47" t="s">
        <v>789</v>
      </c>
      <c r="N5" s="47" t="s">
        <v>790</v>
      </c>
    </row>
    <row r="6" spans="1:14" ht="101.25" customHeight="1">
      <c r="A6" s="98" t="s">
        <v>907</v>
      </c>
      <c r="B6" s="219">
        <v>34437</v>
      </c>
      <c r="C6" s="31" t="s">
        <v>908</v>
      </c>
      <c r="D6" s="31" t="s">
        <v>909</v>
      </c>
      <c r="E6" s="31" t="s">
        <v>910</v>
      </c>
      <c r="F6" s="279" t="s">
        <v>911</v>
      </c>
      <c r="G6" s="31" t="s">
        <v>912</v>
      </c>
      <c r="H6" s="17" t="s">
        <v>873</v>
      </c>
      <c r="I6" s="17" t="s">
        <v>913</v>
      </c>
      <c r="J6" s="22" t="s">
        <v>914</v>
      </c>
      <c r="K6" s="114">
        <v>1</v>
      </c>
      <c r="L6" s="17" t="s">
        <v>915</v>
      </c>
      <c r="M6" s="17" t="s">
        <v>916</v>
      </c>
      <c r="N6" s="134"/>
    </row>
    <row r="7" spans="1:14" ht="19.2" customHeight="1">
      <c r="A7" s="32"/>
      <c r="B7" s="267"/>
      <c r="C7" s="33"/>
      <c r="D7" s="33"/>
      <c r="E7" s="33"/>
      <c r="F7" s="35"/>
      <c r="G7" s="33"/>
      <c r="H7" s="33"/>
      <c r="I7" s="33"/>
      <c r="J7" s="53"/>
      <c r="K7" s="285">
        <v>1</v>
      </c>
      <c r="L7" s="33"/>
      <c r="M7" s="33"/>
      <c r="N7" s="269"/>
    </row>
    <row r="8" spans="1:14" s="128" customFormat="1" ht="14.4">
      <c r="A8" s="101"/>
      <c r="B8" s="101"/>
      <c r="C8" s="1031" t="s">
        <v>861</v>
      </c>
      <c r="D8" s="1031"/>
      <c r="E8" s="1031"/>
      <c r="F8" s="20" t="s">
        <v>862</v>
      </c>
      <c r="G8" s="1031" t="s">
        <v>863</v>
      </c>
      <c r="H8" s="1031"/>
      <c r="I8" s="752"/>
      <c r="J8" s="752"/>
      <c r="K8" s="752"/>
      <c r="L8" s="752"/>
      <c r="M8" s="752"/>
      <c r="N8" s="752"/>
    </row>
    <row r="9" spans="1:14" s="128" customFormat="1" ht="22.05" customHeight="1">
      <c r="A9" s="101"/>
      <c r="B9" s="101"/>
      <c r="C9" s="1032" t="s">
        <v>864</v>
      </c>
      <c r="D9" s="1032"/>
      <c r="E9" s="1032"/>
      <c r="F9" s="78" t="s">
        <v>865</v>
      </c>
      <c r="G9" s="1032" t="s">
        <v>866</v>
      </c>
      <c r="H9" s="1032"/>
      <c r="I9" s="752"/>
      <c r="J9" s="752"/>
      <c r="K9" s="752"/>
      <c r="L9" s="752"/>
      <c r="M9" s="752"/>
      <c r="N9" s="752"/>
    </row>
    <row r="10" spans="1:14" s="128" customFormat="1" ht="115.65" customHeight="1">
      <c r="A10" s="101"/>
      <c r="B10" s="101"/>
      <c r="C10" s="1022" t="s">
        <v>867</v>
      </c>
      <c r="D10" s="1022"/>
      <c r="E10" s="1022"/>
      <c r="F10" s="85" t="s">
        <v>867</v>
      </c>
      <c r="G10" s="1022" t="s">
        <v>867</v>
      </c>
      <c r="H10" s="1022"/>
      <c r="I10" s="752"/>
      <c r="J10" s="752"/>
      <c r="K10" s="752"/>
      <c r="L10" s="752"/>
      <c r="M10" s="752"/>
      <c r="N10" s="752"/>
    </row>
    <row r="11" spans="1:14">
      <c r="A11" s="33"/>
      <c r="B11" s="33"/>
      <c r="C11" s="33"/>
      <c r="D11" s="33"/>
      <c r="E11" s="33"/>
      <c r="F11" s="33"/>
      <c r="G11" s="33"/>
      <c r="H11" s="33"/>
      <c r="I11" s="33"/>
      <c r="J11" s="33"/>
      <c r="K11" s="33"/>
      <c r="L11" s="33"/>
      <c r="M11" s="33"/>
      <c r="N11" s="33"/>
    </row>
  </sheetData>
  <mergeCells count="8">
    <mergeCell ref="C10:E10"/>
    <mergeCell ref="G10:H10"/>
    <mergeCell ref="A1:C3"/>
    <mergeCell ref="D1:L3"/>
    <mergeCell ref="C8:E8"/>
    <mergeCell ref="G8:H8"/>
    <mergeCell ref="C9:E9"/>
    <mergeCell ref="G9:H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P16"/>
  <sheetViews>
    <sheetView workbookViewId="0">
      <selection sqref="A1:C3"/>
    </sheetView>
  </sheetViews>
  <sheetFormatPr baseColWidth="10" defaultColWidth="11.44140625" defaultRowHeight="13.2"/>
  <cols>
    <col min="1" max="1" width="17.5546875" customWidth="1"/>
    <col min="2" max="2" width="17.44140625" customWidth="1"/>
    <col min="3" max="3" width="16.88671875" customWidth="1"/>
    <col min="4" max="4" width="22.109375" customWidth="1"/>
    <col min="5" max="5" width="16.88671875" customWidth="1"/>
    <col min="6" max="6" width="59" customWidth="1"/>
    <col min="7" max="7" width="20.5546875" customWidth="1"/>
    <col min="8" max="8" width="18.109375" customWidth="1"/>
    <col min="9" max="9" width="21.44140625" customWidth="1"/>
    <col min="10" max="10" width="17.44140625" customWidth="1"/>
    <col min="11" max="11" width="13.5546875" customWidth="1"/>
    <col min="12" max="12" width="28.109375" customWidth="1"/>
    <col min="13" max="13" width="18.44140625" customWidth="1"/>
    <col min="14" max="14" width="16.88671875" customWidth="1"/>
  </cols>
  <sheetData>
    <row r="1" spans="1:16"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4" customHeight="1">
      <c r="A2" s="1006"/>
      <c r="B2" s="1007"/>
      <c r="C2" s="1008"/>
      <c r="D2" s="970"/>
      <c r="E2" s="971"/>
      <c r="F2" s="971"/>
      <c r="G2" s="971"/>
      <c r="H2" s="971"/>
      <c r="I2" s="971"/>
      <c r="J2" s="971"/>
      <c r="K2" s="971"/>
      <c r="L2" s="972"/>
      <c r="M2" s="743" t="s">
        <v>3</v>
      </c>
      <c r="N2" s="748">
        <v>2</v>
      </c>
    </row>
    <row r="3" spans="1:16" ht="26.4" customHeight="1">
      <c r="A3" s="1009"/>
      <c r="B3" s="1010"/>
      <c r="C3" s="1011"/>
      <c r="D3" s="1017"/>
      <c r="E3" s="1018"/>
      <c r="F3" s="1018"/>
      <c r="G3" s="1018"/>
      <c r="H3" s="1018"/>
      <c r="I3" s="1018"/>
      <c r="J3" s="1018"/>
      <c r="K3" s="1018"/>
      <c r="L3" s="1019"/>
      <c r="M3" s="744" t="s">
        <v>4</v>
      </c>
      <c r="N3" s="893">
        <v>46272</v>
      </c>
    </row>
    <row r="4" spans="1:16" ht="7.2" customHeight="1">
      <c r="A4" s="291"/>
      <c r="B4" s="291"/>
      <c r="C4" s="291"/>
      <c r="D4" s="286"/>
      <c r="E4" s="286"/>
      <c r="F4" s="286"/>
      <c r="G4" s="286"/>
      <c r="H4" s="286"/>
      <c r="I4" s="286"/>
      <c r="J4" s="286"/>
      <c r="K4" s="286"/>
      <c r="L4" s="286"/>
      <c r="M4" s="286"/>
      <c r="N4" s="286"/>
    </row>
    <row r="5" spans="1:16" ht="52.8" customHeight="1">
      <c r="A5" s="292" t="s">
        <v>780</v>
      </c>
      <c r="B5" s="292" t="s">
        <v>868</v>
      </c>
      <c r="C5" s="292" t="s">
        <v>7</v>
      </c>
      <c r="D5" s="292" t="s">
        <v>9</v>
      </c>
      <c r="E5" s="292" t="s">
        <v>782</v>
      </c>
      <c r="F5" s="292" t="s">
        <v>783</v>
      </c>
      <c r="G5" s="292" t="s">
        <v>784</v>
      </c>
      <c r="H5" s="292" t="s">
        <v>785</v>
      </c>
      <c r="I5" s="292" t="s">
        <v>786</v>
      </c>
      <c r="J5" s="292" t="s">
        <v>787</v>
      </c>
      <c r="K5" s="292" t="s">
        <v>869</v>
      </c>
      <c r="L5" s="292" t="s">
        <v>788</v>
      </c>
      <c r="M5" s="292" t="s">
        <v>789</v>
      </c>
      <c r="N5" s="292" t="s">
        <v>790</v>
      </c>
    </row>
    <row r="6" spans="1:16" ht="57.6" customHeight="1">
      <c r="A6" s="1038" t="s">
        <v>917</v>
      </c>
      <c r="B6" s="1040">
        <v>34932</v>
      </c>
      <c r="C6" s="1042" t="s">
        <v>29</v>
      </c>
      <c r="D6" s="1044" t="s">
        <v>31</v>
      </c>
      <c r="E6" s="231" t="s">
        <v>918</v>
      </c>
      <c r="F6" s="293" t="s">
        <v>919</v>
      </c>
      <c r="G6" s="231" t="s">
        <v>920</v>
      </c>
      <c r="H6" s="209" t="s">
        <v>873</v>
      </c>
      <c r="I6" s="211" t="s">
        <v>921</v>
      </c>
      <c r="J6" s="212" t="s">
        <v>922</v>
      </c>
      <c r="K6" s="214">
        <v>0</v>
      </c>
      <c r="L6" s="630" t="s">
        <v>923</v>
      </c>
      <c r="M6" s="231" t="s">
        <v>924</v>
      </c>
      <c r="N6" s="838"/>
      <c r="P6" s="175" t="s">
        <v>33</v>
      </c>
    </row>
    <row r="7" spans="1:16" ht="304.35000000000002" customHeight="1">
      <c r="A7" s="1039"/>
      <c r="B7" s="1041"/>
      <c r="C7" s="1043"/>
      <c r="D7" s="1045"/>
      <c r="E7" s="180" t="s">
        <v>925</v>
      </c>
      <c r="F7" s="178" t="s">
        <v>926</v>
      </c>
      <c r="G7" s="180" t="s">
        <v>920</v>
      </c>
      <c r="H7" s="13" t="s">
        <v>873</v>
      </c>
      <c r="I7" s="183" t="s">
        <v>921</v>
      </c>
      <c r="J7" s="185" t="s">
        <v>922</v>
      </c>
      <c r="K7" s="186">
        <v>0</v>
      </c>
      <c r="L7" s="630" t="s">
        <v>923</v>
      </c>
      <c r="M7" s="180" t="s">
        <v>927</v>
      </c>
      <c r="N7" s="839"/>
    </row>
    <row r="8" spans="1:16" ht="145.94999999999999" customHeight="1">
      <c r="A8" s="1039"/>
      <c r="B8" s="1041"/>
      <c r="C8" s="1043"/>
      <c r="D8" s="1045"/>
      <c r="E8" s="180" t="s">
        <v>928</v>
      </c>
      <c r="F8" s="178" t="s">
        <v>929</v>
      </c>
      <c r="G8" s="180" t="s">
        <v>920</v>
      </c>
      <c r="H8" s="13" t="s">
        <v>873</v>
      </c>
      <c r="I8" s="183" t="s">
        <v>921</v>
      </c>
      <c r="J8" s="185" t="s">
        <v>922</v>
      </c>
      <c r="K8" s="213">
        <v>0</v>
      </c>
      <c r="L8" s="630" t="s">
        <v>923</v>
      </c>
      <c r="M8" s="180" t="s">
        <v>927</v>
      </c>
      <c r="N8" s="839"/>
    </row>
    <row r="9" spans="1:16" ht="17.25" customHeight="1">
      <c r="A9" s="295"/>
      <c r="B9" s="296"/>
      <c r="C9" s="297"/>
      <c r="D9" s="298"/>
      <c r="E9" s="298"/>
      <c r="F9" s="299"/>
      <c r="G9" s="298"/>
      <c r="H9" s="234"/>
      <c r="I9" s="297"/>
      <c r="J9" s="300"/>
      <c r="K9" s="329">
        <v>0</v>
      </c>
      <c r="L9" s="840"/>
      <c r="M9" s="841"/>
      <c r="N9" s="841"/>
    </row>
    <row r="10" spans="1:16" s="128" customFormat="1" ht="14.4">
      <c r="A10" s="101"/>
      <c r="B10" s="101"/>
      <c r="C10" s="1031" t="s">
        <v>861</v>
      </c>
      <c r="D10" s="1031"/>
      <c r="E10" s="1031"/>
      <c r="F10" s="20" t="s">
        <v>862</v>
      </c>
      <c r="G10" s="1031" t="s">
        <v>863</v>
      </c>
      <c r="H10" s="1031"/>
      <c r="I10" s="752"/>
      <c r="J10" s="752"/>
      <c r="K10" s="752"/>
      <c r="L10" s="752"/>
      <c r="M10" s="752"/>
      <c r="N10" s="752"/>
    </row>
    <row r="11" spans="1:16" s="128" customFormat="1" ht="22.05" customHeight="1">
      <c r="A11" s="101"/>
      <c r="B11" s="101"/>
      <c r="C11" s="1032" t="s">
        <v>864</v>
      </c>
      <c r="D11" s="1032"/>
      <c r="E11" s="1032"/>
      <c r="F11" s="78" t="s">
        <v>865</v>
      </c>
      <c r="G11" s="1032" t="s">
        <v>866</v>
      </c>
      <c r="H11" s="1032"/>
      <c r="I11" s="752"/>
      <c r="J11" s="752"/>
      <c r="K11" s="752"/>
      <c r="L11" s="752"/>
      <c r="M11" s="752"/>
      <c r="N11" s="752"/>
    </row>
    <row r="12" spans="1:16" s="128" customFormat="1" ht="115.65" customHeight="1">
      <c r="A12" s="101"/>
      <c r="B12" s="101"/>
      <c r="C12" s="1022" t="s">
        <v>867</v>
      </c>
      <c r="D12" s="1022"/>
      <c r="E12" s="1022"/>
      <c r="F12" s="85" t="s">
        <v>867</v>
      </c>
      <c r="G12" s="1022" t="s">
        <v>867</v>
      </c>
      <c r="H12" s="1022"/>
      <c r="I12" s="752"/>
      <c r="J12" s="752"/>
      <c r="K12" s="752"/>
      <c r="L12" s="752"/>
      <c r="M12" s="752"/>
      <c r="N12" s="752"/>
    </row>
    <row r="13" spans="1:16" ht="19.649999999999999" customHeight="1">
      <c r="A13" s="295"/>
      <c r="B13" s="296"/>
      <c r="C13" s="297"/>
      <c r="D13" s="298"/>
      <c r="E13" s="298"/>
      <c r="F13" s="32"/>
      <c r="G13" s="51"/>
      <c r="H13" s="51"/>
      <c r="I13" s="51"/>
      <c r="J13" s="300"/>
      <c r="K13" s="318"/>
      <c r="L13" s="840"/>
      <c r="M13" s="841"/>
      <c r="N13" s="841"/>
    </row>
    <row r="14" spans="1:16" ht="18.75" customHeight="1">
      <c r="F14" s="268"/>
      <c r="G14" s="335"/>
      <c r="H14" s="335"/>
      <c r="I14" s="335"/>
    </row>
    <row r="15" spans="1:16" ht="103.2" hidden="1" customHeight="1">
      <c r="F15" s="268"/>
      <c r="G15" s="268"/>
      <c r="H15" s="268"/>
      <c r="I15" s="268"/>
    </row>
    <row r="16" spans="1:16" ht="10.199999999999999" customHeight="1"/>
  </sheetData>
  <mergeCells count="12">
    <mergeCell ref="A1:C3"/>
    <mergeCell ref="D1:L3"/>
    <mergeCell ref="A6:A8"/>
    <mergeCell ref="B6:B8"/>
    <mergeCell ref="C6:C8"/>
    <mergeCell ref="D6:D8"/>
    <mergeCell ref="C10:E10"/>
    <mergeCell ref="G10:H10"/>
    <mergeCell ref="C11:E11"/>
    <mergeCell ref="G11:H11"/>
    <mergeCell ref="C12:E12"/>
    <mergeCell ref="G12:H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N11"/>
  <sheetViews>
    <sheetView workbookViewId="0">
      <selection sqref="A1:C3"/>
    </sheetView>
  </sheetViews>
  <sheetFormatPr baseColWidth="10" defaultColWidth="11.44140625" defaultRowHeight="13.8"/>
  <cols>
    <col min="1" max="1" width="11" style="37" customWidth="1"/>
    <col min="2" max="2" width="12.88671875" style="37" customWidth="1"/>
    <col min="3" max="5" width="14.44140625" style="37" customWidth="1"/>
    <col min="6" max="6" width="81.109375" style="37" customWidth="1"/>
    <col min="7" max="7" width="19.44140625" style="37" customWidth="1"/>
    <col min="8" max="8" width="13.5546875" style="58" customWidth="1"/>
    <col min="9" max="9" width="24" style="37" customWidth="1"/>
    <col min="10" max="10" width="14" style="37" customWidth="1"/>
    <col min="11" max="11" width="18" style="37" customWidth="1"/>
    <col min="12" max="12" width="18.109375" style="37" customWidth="1"/>
    <col min="13" max="13" width="20.5546875" style="37" customWidth="1"/>
    <col min="14" max="14" width="20" style="37" customWidth="1"/>
    <col min="15" max="16384" width="11.44140625" style="37"/>
  </cols>
  <sheetData>
    <row r="1" spans="1:14" s="5" customFormat="1"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6.15" customHeight="1">
      <c r="A4" s="262"/>
      <c r="B4" s="262"/>
      <c r="C4" s="262"/>
      <c r="D4" s="258"/>
      <c r="E4" s="258"/>
      <c r="F4" s="258"/>
      <c r="G4" s="259"/>
      <c r="H4" s="259"/>
      <c r="I4" s="259"/>
      <c r="J4" s="259"/>
      <c r="K4" s="259"/>
      <c r="L4" s="259"/>
      <c r="M4" s="259"/>
      <c r="N4" s="260"/>
    </row>
    <row r="5" spans="1:14" s="5" customFormat="1" ht="47.55" customHeight="1">
      <c r="A5" s="303" t="s">
        <v>780</v>
      </c>
      <c r="B5" s="303" t="s">
        <v>868</v>
      </c>
      <c r="C5" s="303" t="s">
        <v>7</v>
      </c>
      <c r="D5" s="303" t="s">
        <v>9</v>
      </c>
      <c r="E5" s="303" t="s">
        <v>782</v>
      </c>
      <c r="F5" s="303" t="s">
        <v>783</v>
      </c>
      <c r="G5" s="304" t="s">
        <v>784</v>
      </c>
      <c r="H5" s="94" t="s">
        <v>785</v>
      </c>
      <c r="I5" s="94" t="s">
        <v>786</v>
      </c>
      <c r="J5" s="94" t="s">
        <v>787</v>
      </c>
      <c r="K5" s="94" t="s">
        <v>869</v>
      </c>
      <c r="L5" s="94" t="s">
        <v>788</v>
      </c>
      <c r="M5" s="94" t="s">
        <v>789</v>
      </c>
      <c r="N5" s="94" t="s">
        <v>790</v>
      </c>
    </row>
    <row r="6" spans="1:14" ht="210.15" customHeight="1">
      <c r="A6" s="276" t="s">
        <v>34</v>
      </c>
      <c r="B6" s="280">
        <v>34981</v>
      </c>
      <c r="C6" s="275" t="s">
        <v>29</v>
      </c>
      <c r="D6" s="275" t="s">
        <v>36</v>
      </c>
      <c r="E6" s="275" t="s">
        <v>930</v>
      </c>
      <c r="F6" s="309" t="s">
        <v>931</v>
      </c>
      <c r="G6" s="306" t="s">
        <v>932</v>
      </c>
      <c r="H6" s="306" t="s">
        <v>797</v>
      </c>
      <c r="I6" s="274" t="s">
        <v>933</v>
      </c>
      <c r="J6" s="275" t="s">
        <v>914</v>
      </c>
      <c r="K6" s="307">
        <v>1</v>
      </c>
      <c r="L6" s="275" t="s">
        <v>934</v>
      </c>
      <c r="M6" s="275" t="s">
        <v>935</v>
      </c>
      <c r="N6" s="308"/>
    </row>
    <row r="7" spans="1:14" ht="20.25" customHeight="1">
      <c r="A7" s="32"/>
      <c r="B7" s="267"/>
      <c r="C7" s="33"/>
      <c r="D7" s="33"/>
      <c r="E7" s="33"/>
      <c r="F7" s="301"/>
      <c r="G7" s="57"/>
      <c r="H7" s="57"/>
      <c r="I7" s="53"/>
      <c r="J7" s="33"/>
      <c r="K7" s="330">
        <v>1</v>
      </c>
      <c r="L7" s="33"/>
      <c r="M7" s="33"/>
      <c r="N7" s="168"/>
    </row>
    <row r="8" spans="1:14" s="128" customFormat="1" ht="14.4">
      <c r="A8" s="101"/>
      <c r="B8" s="101"/>
      <c r="C8" s="1031" t="s">
        <v>861</v>
      </c>
      <c r="D8" s="1031"/>
      <c r="E8" s="1031"/>
      <c r="F8" s="20" t="s">
        <v>862</v>
      </c>
      <c r="G8" s="1031" t="s">
        <v>863</v>
      </c>
      <c r="H8" s="1031"/>
      <c r="I8" s="752"/>
      <c r="J8" s="752"/>
      <c r="K8" s="752"/>
      <c r="L8" s="752"/>
      <c r="M8" s="752"/>
      <c r="N8" s="752"/>
    </row>
    <row r="9" spans="1:14" s="128" customFormat="1" ht="22.05" customHeight="1">
      <c r="A9" s="101"/>
      <c r="B9" s="101"/>
      <c r="C9" s="1032" t="s">
        <v>864</v>
      </c>
      <c r="D9" s="1032"/>
      <c r="E9" s="1032"/>
      <c r="F9" s="78" t="s">
        <v>865</v>
      </c>
      <c r="G9" s="1032" t="s">
        <v>866</v>
      </c>
      <c r="H9" s="1032"/>
      <c r="I9" s="752"/>
      <c r="J9" s="752"/>
      <c r="K9" s="752"/>
      <c r="L9" s="752"/>
      <c r="M9" s="752"/>
      <c r="N9" s="752"/>
    </row>
    <row r="10" spans="1:14" s="128" customFormat="1" ht="115.65" customHeight="1">
      <c r="A10" s="101"/>
      <c r="B10" s="101"/>
      <c r="C10" s="1022" t="s">
        <v>867</v>
      </c>
      <c r="D10" s="1022"/>
      <c r="E10" s="1022"/>
      <c r="F10" s="85" t="s">
        <v>867</v>
      </c>
      <c r="G10" s="1022" t="s">
        <v>867</v>
      </c>
      <c r="H10" s="1022"/>
      <c r="I10" s="752"/>
      <c r="J10" s="752"/>
      <c r="K10" s="752"/>
      <c r="L10" s="752"/>
      <c r="M10" s="752"/>
      <c r="N10" s="752"/>
    </row>
    <row r="11" spans="1:14" ht="18.149999999999999" customHeight="1">
      <c r="A11" s="32"/>
      <c r="B11" s="32"/>
      <c r="C11" s="56"/>
      <c r="D11" s="33"/>
      <c r="E11" s="33"/>
      <c r="F11" s="56"/>
      <c r="G11" s="57"/>
      <c r="H11" s="57"/>
      <c r="I11" s="53"/>
      <c r="J11" s="33"/>
      <c r="K11" s="38"/>
      <c r="L11" s="33"/>
      <c r="M11" s="38"/>
      <c r="N11" s="38"/>
    </row>
  </sheetData>
  <mergeCells count="8">
    <mergeCell ref="C10:E10"/>
    <mergeCell ref="G10:H10"/>
    <mergeCell ref="A1:C3"/>
    <mergeCell ref="D1:L3"/>
    <mergeCell ref="C8:E8"/>
    <mergeCell ref="G8:H8"/>
    <mergeCell ref="C9:E9"/>
    <mergeCell ref="G9:H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P15"/>
  <sheetViews>
    <sheetView workbookViewId="0">
      <selection sqref="A1:C3"/>
    </sheetView>
  </sheetViews>
  <sheetFormatPr baseColWidth="10" defaultColWidth="11.44140625" defaultRowHeight="13.2"/>
  <cols>
    <col min="1" max="1" width="16.44140625" customWidth="1"/>
    <col min="2" max="2" width="18.44140625" customWidth="1"/>
    <col min="3" max="3" width="16.109375" customWidth="1"/>
    <col min="4" max="4" width="19.44140625" customWidth="1"/>
    <col min="5" max="5" width="16.44140625" customWidth="1"/>
    <col min="6" max="6" width="55.109375" customWidth="1"/>
    <col min="7" max="7" width="18.44140625" customWidth="1"/>
    <col min="8" max="8" width="15.44140625" customWidth="1"/>
    <col min="9" max="9" width="21.44140625" customWidth="1"/>
    <col min="10" max="10" width="15.5546875" customWidth="1"/>
    <col min="11" max="11" width="19.109375" customWidth="1"/>
    <col min="12" max="12" width="20.44140625" customWidth="1"/>
    <col min="13" max="13" width="18.44140625" customWidth="1"/>
    <col min="14" max="14" width="16.88671875" customWidth="1"/>
  </cols>
  <sheetData>
    <row r="1" spans="1:16"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4" customHeight="1">
      <c r="A2" s="1006"/>
      <c r="B2" s="1007"/>
      <c r="C2" s="1008"/>
      <c r="D2" s="970"/>
      <c r="E2" s="971"/>
      <c r="F2" s="971"/>
      <c r="G2" s="971"/>
      <c r="H2" s="971"/>
      <c r="I2" s="971"/>
      <c r="J2" s="971"/>
      <c r="K2" s="971"/>
      <c r="L2" s="972"/>
      <c r="M2" s="743" t="s">
        <v>3</v>
      </c>
      <c r="N2" s="748">
        <v>2</v>
      </c>
    </row>
    <row r="3" spans="1:16" ht="25.35" customHeight="1">
      <c r="A3" s="1009"/>
      <c r="B3" s="1010"/>
      <c r="C3" s="1011"/>
      <c r="D3" s="1017"/>
      <c r="E3" s="1018"/>
      <c r="F3" s="1018"/>
      <c r="G3" s="1018"/>
      <c r="H3" s="1018"/>
      <c r="I3" s="1018"/>
      <c r="J3" s="1018"/>
      <c r="K3" s="1018"/>
      <c r="L3" s="1019"/>
      <c r="M3" s="744" t="s">
        <v>4</v>
      </c>
      <c r="N3" s="893">
        <v>46272</v>
      </c>
    </row>
    <row r="4" spans="1:16" ht="7.65" customHeight="1">
      <c r="A4" s="291"/>
      <c r="B4" s="291"/>
      <c r="C4" s="291"/>
      <c r="D4" s="286"/>
      <c r="E4" s="286"/>
      <c r="F4" s="286"/>
      <c r="G4" s="288"/>
      <c r="H4" s="288"/>
      <c r="I4" s="288"/>
      <c r="J4" s="288"/>
      <c r="K4" s="288"/>
      <c r="L4" s="288"/>
      <c r="M4" s="288"/>
      <c r="N4" s="289"/>
    </row>
    <row r="5" spans="1:16" ht="52.8" customHeight="1">
      <c r="A5" s="319" t="s">
        <v>780</v>
      </c>
      <c r="B5" s="319" t="s">
        <v>868</v>
      </c>
      <c r="C5" s="319" t="s">
        <v>7</v>
      </c>
      <c r="D5" s="319" t="s">
        <v>9</v>
      </c>
      <c r="E5" s="319" t="s">
        <v>782</v>
      </c>
      <c r="F5" s="319" t="s">
        <v>783</v>
      </c>
      <c r="G5" s="313" t="s">
        <v>784</v>
      </c>
      <c r="H5" s="147" t="s">
        <v>785</v>
      </c>
      <c r="I5" s="147" t="s">
        <v>786</v>
      </c>
      <c r="J5" s="147" t="s">
        <v>787</v>
      </c>
      <c r="K5" s="147" t="s">
        <v>869</v>
      </c>
      <c r="L5" s="147" t="s">
        <v>788</v>
      </c>
      <c r="M5" s="147" t="s">
        <v>789</v>
      </c>
      <c r="N5" s="147" t="s">
        <v>790</v>
      </c>
    </row>
    <row r="6" spans="1:16" ht="67.2" customHeight="1">
      <c r="A6" s="1049" t="s">
        <v>38</v>
      </c>
      <c r="B6" s="1048">
        <v>35717</v>
      </c>
      <c r="C6" s="1047" t="s">
        <v>39</v>
      </c>
      <c r="D6" s="1046" t="s">
        <v>936</v>
      </c>
      <c r="E6" s="323" t="s">
        <v>937</v>
      </c>
      <c r="F6" s="324" t="s">
        <v>938</v>
      </c>
      <c r="G6" s="323" t="s">
        <v>939</v>
      </c>
      <c r="H6" s="325" t="s">
        <v>873</v>
      </c>
      <c r="I6" s="322" t="s">
        <v>940</v>
      </c>
      <c r="J6" s="326" t="s">
        <v>922</v>
      </c>
      <c r="K6" s="327">
        <v>0</v>
      </c>
      <c r="L6" s="323" t="s">
        <v>941</v>
      </c>
      <c r="M6" s="842" t="s">
        <v>942</v>
      </c>
      <c r="N6" s="869">
        <v>46142</v>
      </c>
      <c r="P6" s="175" t="s">
        <v>41</v>
      </c>
    </row>
    <row r="7" spans="1:16" ht="43.2" customHeight="1">
      <c r="A7" s="1049"/>
      <c r="B7" s="1048"/>
      <c r="C7" s="1047"/>
      <c r="D7" s="1046"/>
      <c r="E7" s="323" t="s">
        <v>910</v>
      </c>
      <c r="F7" s="328" t="s">
        <v>943</v>
      </c>
      <c r="G7" s="323" t="s">
        <v>939</v>
      </c>
      <c r="H7" s="325" t="s">
        <v>873</v>
      </c>
      <c r="I7" s="322" t="s">
        <v>940</v>
      </c>
      <c r="J7" s="326" t="s">
        <v>922</v>
      </c>
      <c r="K7" s="327">
        <v>0</v>
      </c>
      <c r="L7" s="323" t="s">
        <v>944</v>
      </c>
      <c r="M7" s="842" t="s">
        <v>942</v>
      </c>
      <c r="N7" s="869">
        <v>46142</v>
      </c>
    </row>
    <row r="8" spans="1:16" ht="81.150000000000006" customHeight="1">
      <c r="A8" s="1049"/>
      <c r="B8" s="1048"/>
      <c r="C8" s="1047"/>
      <c r="D8" s="1046"/>
      <c r="E8" s="323" t="s">
        <v>817</v>
      </c>
      <c r="F8" s="328" t="s">
        <v>945</v>
      </c>
      <c r="G8" s="323" t="s">
        <v>939</v>
      </c>
      <c r="H8" s="325" t="s">
        <v>873</v>
      </c>
      <c r="I8" s="322" t="s">
        <v>940</v>
      </c>
      <c r="J8" s="326" t="s">
        <v>922</v>
      </c>
      <c r="K8" s="327">
        <v>0</v>
      </c>
      <c r="L8" s="323" t="s">
        <v>944</v>
      </c>
      <c r="M8" s="842" t="s">
        <v>942</v>
      </c>
      <c r="N8" s="869">
        <v>46142</v>
      </c>
    </row>
    <row r="9" spans="1:16" ht="94.95" customHeight="1">
      <c r="A9" s="1049"/>
      <c r="B9" s="1048"/>
      <c r="C9" s="1047"/>
      <c r="D9" s="1046"/>
      <c r="E9" s="323" t="s">
        <v>822</v>
      </c>
      <c r="F9" s="328" t="s">
        <v>946</v>
      </c>
      <c r="G9" s="323" t="s">
        <v>939</v>
      </c>
      <c r="H9" s="325" t="s">
        <v>873</v>
      </c>
      <c r="I9" s="322" t="s">
        <v>940</v>
      </c>
      <c r="J9" s="326" t="s">
        <v>922</v>
      </c>
      <c r="K9" s="327">
        <v>0</v>
      </c>
      <c r="L9" s="323" t="s">
        <v>941</v>
      </c>
      <c r="M9" s="842" t="s">
        <v>942</v>
      </c>
      <c r="N9" s="869">
        <v>46142</v>
      </c>
    </row>
    <row r="10" spans="1:16" ht="18.149999999999999" customHeight="1">
      <c r="A10" s="314"/>
      <c r="B10" s="315"/>
      <c r="C10" s="316"/>
      <c r="D10" s="317"/>
      <c r="E10" s="298"/>
      <c r="F10" s="299"/>
      <c r="G10" s="298"/>
      <c r="H10" s="234"/>
      <c r="I10" s="297"/>
      <c r="J10" s="300"/>
      <c r="K10" s="294">
        <v>0</v>
      </c>
      <c r="L10" s="298"/>
      <c r="M10" s="841"/>
      <c r="N10" s="841"/>
    </row>
    <row r="11" spans="1:16" s="128" customFormat="1" ht="14.4">
      <c r="A11" s="101"/>
      <c r="B11" s="101"/>
      <c r="C11" s="1031" t="s">
        <v>861</v>
      </c>
      <c r="D11" s="1031"/>
      <c r="E11" s="1031"/>
      <c r="F11" s="20" t="s">
        <v>862</v>
      </c>
      <c r="G11" s="1031" t="s">
        <v>863</v>
      </c>
      <c r="H11" s="1031"/>
      <c r="I11" s="752"/>
      <c r="J11" s="752"/>
      <c r="K11" s="752"/>
      <c r="L11" s="752"/>
      <c r="M11" s="752"/>
      <c r="N11" s="752"/>
      <c r="O11"/>
    </row>
    <row r="12" spans="1:16" s="128" customFormat="1" ht="22.05" customHeight="1">
      <c r="A12" s="101"/>
      <c r="B12" s="101"/>
      <c r="C12" s="1032" t="s">
        <v>864</v>
      </c>
      <c r="D12" s="1032"/>
      <c r="E12" s="1032"/>
      <c r="F12" s="78" t="s">
        <v>865</v>
      </c>
      <c r="G12" s="1032" t="s">
        <v>866</v>
      </c>
      <c r="H12" s="1032"/>
      <c r="I12" s="752"/>
      <c r="J12" s="752"/>
      <c r="K12" s="752"/>
      <c r="L12" s="752"/>
      <c r="M12" s="752"/>
      <c r="N12" s="752"/>
      <c r="O12"/>
    </row>
    <row r="13" spans="1:16" s="128" customFormat="1" ht="115.65" customHeight="1">
      <c r="A13" s="101"/>
      <c r="B13" s="101"/>
      <c r="C13" s="1022" t="s">
        <v>867</v>
      </c>
      <c r="D13" s="1022"/>
      <c r="E13" s="1022"/>
      <c r="F13" s="85" t="s">
        <v>867</v>
      </c>
      <c r="G13" s="1022" t="s">
        <v>867</v>
      </c>
      <c r="H13" s="1022"/>
      <c r="I13" s="752"/>
      <c r="J13" s="752"/>
      <c r="K13" s="752"/>
      <c r="L13" s="752"/>
      <c r="M13" s="752"/>
      <c r="N13" s="752"/>
      <c r="O13"/>
    </row>
    <row r="14" spans="1:16" ht="10.95" customHeight="1">
      <c r="F14" s="1"/>
    </row>
    <row r="15" spans="1:16" ht="10.199999999999999" customHeight="1"/>
  </sheetData>
  <mergeCells count="12">
    <mergeCell ref="A1:C3"/>
    <mergeCell ref="D1:L3"/>
    <mergeCell ref="D6:D9"/>
    <mergeCell ref="C6:C9"/>
    <mergeCell ref="B6:B9"/>
    <mergeCell ref="A6:A9"/>
    <mergeCell ref="C11:E11"/>
    <mergeCell ref="G11:H11"/>
    <mergeCell ref="C12:E12"/>
    <mergeCell ref="G12:H12"/>
    <mergeCell ref="C13:E13"/>
    <mergeCell ref="G13:H13"/>
  </mergeCells>
  <hyperlinks>
    <hyperlink ref="P6" r:id="rId1" xr:uid="{00000000-0004-0000-0700-00000000000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N213"/>
  <sheetViews>
    <sheetView topLeftCell="A6" workbookViewId="0">
      <selection sqref="A1:C3"/>
    </sheetView>
  </sheetViews>
  <sheetFormatPr baseColWidth="10" defaultColWidth="11.44140625" defaultRowHeight="13.8"/>
  <cols>
    <col min="1" max="1" width="11" style="37" customWidth="1"/>
    <col min="2" max="2" width="14.5546875" style="37" customWidth="1"/>
    <col min="3" max="3" width="14.109375" style="37" customWidth="1"/>
    <col min="4" max="4" width="14.44140625" style="37" customWidth="1"/>
    <col min="5" max="5" width="13" style="37" customWidth="1"/>
    <col min="6" max="6" width="65.44140625" style="37" customWidth="1"/>
    <col min="7" max="7" width="16" style="37" customWidth="1"/>
    <col min="8" max="8" width="16" style="58" customWidth="1"/>
    <col min="9" max="9" width="17.88671875" style="37" customWidth="1"/>
    <col min="10" max="10" width="14.44140625" style="37" customWidth="1"/>
    <col min="11" max="14" width="15.109375" style="37" customWidth="1"/>
    <col min="15" max="16384" width="11.44140625" style="37"/>
  </cols>
  <sheetData>
    <row r="1" spans="1:14" ht="17.850000000000001"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16.350000000000001" customHeight="1">
      <c r="A2" s="1006"/>
      <c r="B2" s="1007"/>
      <c r="C2" s="1008"/>
      <c r="D2" s="970"/>
      <c r="E2" s="971"/>
      <c r="F2" s="971"/>
      <c r="G2" s="971"/>
      <c r="H2" s="971"/>
      <c r="I2" s="971"/>
      <c r="J2" s="971"/>
      <c r="K2" s="971"/>
      <c r="L2" s="972"/>
      <c r="M2" s="743" t="s">
        <v>3</v>
      </c>
      <c r="N2" s="748">
        <v>2</v>
      </c>
    </row>
    <row r="3" spans="1:14" ht="20.25" customHeight="1">
      <c r="A3" s="1009"/>
      <c r="B3" s="1010"/>
      <c r="C3" s="1011"/>
      <c r="D3" s="1017"/>
      <c r="E3" s="1018"/>
      <c r="F3" s="1018"/>
      <c r="G3" s="1018"/>
      <c r="H3" s="1018"/>
      <c r="I3" s="1018"/>
      <c r="J3" s="1018"/>
      <c r="K3" s="1018"/>
      <c r="L3" s="1019"/>
      <c r="M3" s="744" t="s">
        <v>4</v>
      </c>
      <c r="N3" s="893">
        <v>46272</v>
      </c>
    </row>
    <row r="4" spans="1:14" s="5" customFormat="1" ht="8.25" customHeight="1">
      <c r="A4" s="262"/>
      <c r="B4" s="262"/>
      <c r="C4" s="262"/>
      <c r="D4" s="258"/>
      <c r="E4" s="258"/>
      <c r="F4" s="258"/>
      <c r="G4" s="258"/>
      <c r="H4" s="258"/>
      <c r="I4" s="258"/>
      <c r="J4" s="258"/>
      <c r="K4" s="258"/>
      <c r="L4" s="259"/>
      <c r="M4" s="259"/>
      <c r="N4" s="260"/>
    </row>
    <row r="5" spans="1:14" s="5" customFormat="1" ht="28.8">
      <c r="A5" s="303" t="s">
        <v>780</v>
      </c>
      <c r="B5" s="303" t="s">
        <v>781</v>
      </c>
      <c r="C5" s="303" t="s">
        <v>7</v>
      </c>
      <c r="D5" s="303" t="s">
        <v>9</v>
      </c>
      <c r="E5" s="303" t="s">
        <v>782</v>
      </c>
      <c r="F5" s="303" t="s">
        <v>783</v>
      </c>
      <c r="G5" s="303" t="s">
        <v>784</v>
      </c>
      <c r="H5" s="303" t="s">
        <v>785</v>
      </c>
      <c r="I5" s="303" t="s">
        <v>786</v>
      </c>
      <c r="J5" s="303" t="s">
        <v>787</v>
      </c>
      <c r="K5" s="303" t="s">
        <v>869</v>
      </c>
      <c r="L5" s="304" t="s">
        <v>788</v>
      </c>
      <c r="M5" s="94" t="s">
        <v>789</v>
      </c>
      <c r="N5" s="94" t="s">
        <v>790</v>
      </c>
    </row>
    <row r="6" spans="1:14" ht="245.85" customHeight="1">
      <c r="A6" s="1023" t="s">
        <v>42</v>
      </c>
      <c r="B6" s="1029">
        <v>36400</v>
      </c>
      <c r="C6" s="1025" t="s">
        <v>947</v>
      </c>
      <c r="D6" s="1025" t="s">
        <v>948</v>
      </c>
      <c r="E6" s="275" t="s">
        <v>802</v>
      </c>
      <c r="F6" s="270" t="s">
        <v>949</v>
      </c>
      <c r="G6" s="306" t="s">
        <v>950</v>
      </c>
      <c r="H6" s="306" t="s">
        <v>873</v>
      </c>
      <c r="I6" s="274" t="s">
        <v>951</v>
      </c>
      <c r="J6" s="275" t="s">
        <v>799</v>
      </c>
      <c r="K6" s="274">
        <v>1</v>
      </c>
      <c r="L6" s="274" t="s">
        <v>952</v>
      </c>
      <c r="M6" s="275" t="s">
        <v>953</v>
      </c>
      <c r="N6" s="332"/>
    </row>
    <row r="7" spans="1:14" ht="114.75" customHeight="1">
      <c r="A7" s="1023"/>
      <c r="B7" s="1029"/>
      <c r="C7" s="1025"/>
      <c r="D7" s="1025"/>
      <c r="E7" s="275" t="s">
        <v>877</v>
      </c>
      <c r="F7" s="270" t="s">
        <v>954</v>
      </c>
      <c r="G7" s="306" t="s">
        <v>950</v>
      </c>
      <c r="H7" s="306" t="s">
        <v>797</v>
      </c>
      <c r="I7" s="274" t="s">
        <v>955</v>
      </c>
      <c r="J7" s="275" t="s">
        <v>799</v>
      </c>
      <c r="K7" s="274">
        <v>1</v>
      </c>
      <c r="L7" s="274" t="s">
        <v>955</v>
      </c>
      <c r="M7" s="275" t="s">
        <v>916</v>
      </c>
      <c r="N7" s="332"/>
    </row>
    <row r="8" spans="1:14" ht="66.75" customHeight="1">
      <c r="A8" s="1023"/>
      <c r="B8" s="1029"/>
      <c r="C8" s="1025"/>
      <c r="D8" s="1025"/>
      <c r="E8" s="275" t="s">
        <v>812</v>
      </c>
      <c r="F8" s="270" t="s">
        <v>956</v>
      </c>
      <c r="G8" s="306" t="s">
        <v>950</v>
      </c>
      <c r="H8" s="306" t="s">
        <v>797</v>
      </c>
      <c r="I8" s="274" t="s">
        <v>957</v>
      </c>
      <c r="J8" s="275" t="s">
        <v>799</v>
      </c>
      <c r="K8" s="274">
        <v>1</v>
      </c>
      <c r="L8" s="274" t="s">
        <v>957</v>
      </c>
      <c r="M8" s="275" t="s">
        <v>801</v>
      </c>
      <c r="N8" s="332"/>
    </row>
    <row r="9" spans="1:14" ht="36.450000000000003" customHeight="1">
      <c r="A9" s="1023"/>
      <c r="B9" s="1029"/>
      <c r="C9" s="1025"/>
      <c r="D9" s="1025"/>
      <c r="E9" s="275" t="s">
        <v>958</v>
      </c>
      <c r="F9" s="270" t="s">
        <v>959</v>
      </c>
      <c r="G9" s="306" t="s">
        <v>950</v>
      </c>
      <c r="H9" s="306" t="s">
        <v>797</v>
      </c>
      <c r="I9" s="274" t="s">
        <v>960</v>
      </c>
      <c r="J9" s="275" t="s">
        <v>799</v>
      </c>
      <c r="K9" s="274">
        <v>1</v>
      </c>
      <c r="L9" s="274" t="s">
        <v>960</v>
      </c>
      <c r="M9" s="275" t="s">
        <v>801</v>
      </c>
      <c r="N9" s="332"/>
    </row>
    <row r="10" spans="1:14" ht="41.25" customHeight="1">
      <c r="A10" s="1023"/>
      <c r="B10" s="1029"/>
      <c r="C10" s="1025"/>
      <c r="D10" s="1025"/>
      <c r="E10" s="275" t="s">
        <v>930</v>
      </c>
      <c r="F10" s="270" t="s">
        <v>961</v>
      </c>
      <c r="G10" s="306" t="s">
        <v>950</v>
      </c>
      <c r="H10" s="306" t="s">
        <v>797</v>
      </c>
      <c r="I10" s="274" t="s">
        <v>960</v>
      </c>
      <c r="J10" s="275" t="s">
        <v>799</v>
      </c>
      <c r="K10" s="274">
        <v>1</v>
      </c>
      <c r="L10" s="274" t="s">
        <v>960</v>
      </c>
      <c r="M10" s="275" t="s">
        <v>801</v>
      </c>
      <c r="N10" s="332"/>
    </row>
    <row r="11" spans="1:14" ht="74.400000000000006" customHeight="1">
      <c r="A11" s="1023"/>
      <c r="B11" s="1029"/>
      <c r="C11" s="1025"/>
      <c r="D11" s="1025"/>
      <c r="E11" s="275" t="s">
        <v>962</v>
      </c>
      <c r="F11" s="333" t="s">
        <v>963</v>
      </c>
      <c r="G11" s="306" t="s">
        <v>950</v>
      </c>
      <c r="H11" s="306" t="s">
        <v>797</v>
      </c>
      <c r="I11" s="274" t="s">
        <v>964</v>
      </c>
      <c r="J11" s="275" t="s">
        <v>799</v>
      </c>
      <c r="K11" s="274">
        <v>1</v>
      </c>
      <c r="L11" s="275" t="s">
        <v>965</v>
      </c>
      <c r="M11" s="275" t="s">
        <v>801</v>
      </c>
      <c r="N11" s="332"/>
    </row>
    <row r="12" spans="1:14" ht="16.8" customHeight="1">
      <c r="A12" s="51"/>
      <c r="B12" s="51"/>
      <c r="C12" s="52"/>
      <c r="D12" s="52"/>
      <c r="E12" s="33"/>
      <c r="F12" s="335"/>
      <c r="G12" s="96"/>
      <c r="H12" s="96"/>
      <c r="I12" s="310"/>
      <c r="J12" s="52"/>
      <c r="K12" s="330">
        <v>1</v>
      </c>
      <c r="L12" s="52"/>
      <c r="M12" s="52"/>
      <c r="N12" s="336"/>
    </row>
    <row r="13" spans="1:14" s="128" customFormat="1" ht="14.4">
      <c r="A13" s="101"/>
      <c r="B13" s="101"/>
      <c r="C13" s="1031" t="s">
        <v>861</v>
      </c>
      <c r="D13" s="1031"/>
      <c r="E13" s="1031"/>
      <c r="F13" s="20" t="s">
        <v>862</v>
      </c>
      <c r="G13" s="1031" t="s">
        <v>863</v>
      </c>
      <c r="H13" s="1031"/>
      <c r="I13" s="752"/>
      <c r="J13" s="752"/>
      <c r="K13" s="752"/>
      <c r="L13" s="752"/>
      <c r="M13" s="752"/>
      <c r="N13" s="752"/>
    </row>
    <row r="14" spans="1:14" s="128" customFormat="1" ht="22.05" customHeight="1">
      <c r="A14" s="101"/>
      <c r="B14" s="101"/>
      <c r="C14" s="1032" t="s">
        <v>864</v>
      </c>
      <c r="D14" s="1032"/>
      <c r="E14" s="1032"/>
      <c r="F14" s="78" t="s">
        <v>865</v>
      </c>
      <c r="G14" s="1032" t="s">
        <v>866</v>
      </c>
      <c r="H14" s="1032"/>
      <c r="I14" s="752"/>
      <c r="J14" s="752"/>
      <c r="K14" s="752"/>
      <c r="L14" s="752"/>
      <c r="M14" s="752"/>
      <c r="N14" s="752"/>
    </row>
    <row r="15" spans="1:14" s="128" customFormat="1" ht="115.65" customHeight="1">
      <c r="A15" s="101"/>
      <c r="B15" s="101"/>
      <c r="C15" s="1022" t="s">
        <v>867</v>
      </c>
      <c r="D15" s="1022"/>
      <c r="E15" s="1022"/>
      <c r="F15" s="85" t="s">
        <v>867</v>
      </c>
      <c r="G15" s="1022" t="s">
        <v>867</v>
      </c>
      <c r="H15" s="1022"/>
      <c r="I15" s="752"/>
      <c r="J15" s="752"/>
      <c r="K15" s="752"/>
      <c r="L15" s="752"/>
      <c r="M15" s="752"/>
      <c r="N15" s="752"/>
    </row>
    <row r="16" spans="1:14" ht="14.4" customHeight="1">
      <c r="A16" s="32"/>
      <c r="B16" s="32"/>
      <c r="C16" s="56"/>
      <c r="D16" s="33"/>
      <c r="E16" s="33"/>
      <c r="F16" s="56"/>
      <c r="G16" s="57"/>
      <c r="H16" s="57"/>
      <c r="I16" s="53"/>
      <c r="J16" s="33"/>
      <c r="K16" s="466"/>
      <c r="L16" s="52"/>
      <c r="M16" s="38"/>
      <c r="N16" s="38"/>
    </row>
    <row r="17" spans="1:12" ht="24.6" customHeight="1">
      <c r="A17" s="24"/>
      <c r="B17" s="24"/>
      <c r="C17" s="59"/>
      <c r="D17" s="23"/>
      <c r="E17" s="23"/>
      <c r="F17" s="59"/>
      <c r="G17" s="60"/>
      <c r="H17" s="60"/>
      <c r="I17" s="23"/>
      <c r="J17" s="23"/>
      <c r="K17" s="50"/>
      <c r="L17" s="50"/>
    </row>
    <row r="18" spans="1:12" ht="10.199999999999999" customHeight="1">
      <c r="A18" s="1050"/>
      <c r="B18" s="24"/>
      <c r="C18" s="1051"/>
      <c r="D18" s="1052"/>
      <c r="E18" s="23"/>
      <c r="F18" s="1051"/>
      <c r="G18" s="1053"/>
      <c r="H18" s="1053"/>
      <c r="I18" s="1054"/>
      <c r="J18" s="1052"/>
      <c r="K18" s="1054"/>
      <c r="L18" s="1052"/>
    </row>
    <row r="19" spans="1:12">
      <c r="A19" s="1050"/>
      <c r="B19" s="24"/>
      <c r="C19" s="1051"/>
      <c r="D19" s="1052"/>
      <c r="E19" s="23"/>
      <c r="F19" s="1051"/>
      <c r="G19" s="1053"/>
      <c r="H19" s="1053"/>
      <c r="I19" s="1052"/>
      <c r="J19" s="1052"/>
      <c r="K19" s="1052"/>
      <c r="L19" s="1052"/>
    </row>
    <row r="20" spans="1:12" ht="10.199999999999999" customHeight="1">
      <c r="A20" s="1050"/>
      <c r="B20" s="24"/>
      <c r="C20" s="1051"/>
      <c r="D20" s="1052"/>
      <c r="E20" s="23"/>
      <c r="F20" s="1051"/>
      <c r="G20" s="1053"/>
      <c r="H20" s="1053"/>
      <c r="I20" s="1054"/>
      <c r="J20" s="1052"/>
      <c r="K20" s="1054"/>
      <c r="L20" s="1052"/>
    </row>
    <row r="21" spans="1:12">
      <c r="A21" s="1050"/>
      <c r="B21" s="24"/>
      <c r="C21" s="1051"/>
      <c r="D21" s="1052"/>
      <c r="E21" s="23"/>
      <c r="F21" s="1051"/>
      <c r="G21" s="1053"/>
      <c r="H21" s="1053"/>
      <c r="I21" s="1052"/>
      <c r="J21" s="1052"/>
      <c r="K21" s="1052"/>
      <c r="L21" s="1052"/>
    </row>
    <row r="22" spans="1:12" ht="10.199999999999999" customHeight="1">
      <c r="A22" s="1050"/>
      <c r="B22" s="24"/>
      <c r="C22" s="1051"/>
      <c r="D22" s="1052"/>
      <c r="E22" s="23"/>
      <c r="F22" s="1051"/>
      <c r="G22" s="1053"/>
      <c r="H22" s="1053"/>
      <c r="I22" s="1054"/>
      <c r="J22" s="1052"/>
      <c r="K22" s="1054"/>
      <c r="L22" s="1052"/>
    </row>
    <row r="23" spans="1:12">
      <c r="A23" s="1050"/>
      <c r="B23" s="24"/>
      <c r="C23" s="1051"/>
      <c r="D23" s="1052"/>
      <c r="E23" s="23"/>
      <c r="F23" s="1051"/>
      <c r="G23" s="1053"/>
      <c r="H23" s="1053"/>
      <c r="I23" s="1052"/>
      <c r="J23" s="1052"/>
      <c r="K23" s="1052"/>
      <c r="L23" s="1052"/>
    </row>
    <row r="24" spans="1:12" ht="10.199999999999999" customHeight="1">
      <c r="A24" s="1050"/>
      <c r="B24" s="24"/>
      <c r="C24" s="1051"/>
      <c r="D24" s="1052"/>
      <c r="E24" s="23"/>
      <c r="F24" s="1051"/>
      <c r="G24" s="1053"/>
      <c r="H24" s="1053"/>
      <c r="I24" s="1054"/>
      <c r="J24" s="1052"/>
      <c r="K24" s="1054"/>
      <c r="L24" s="1052"/>
    </row>
    <row r="25" spans="1:12">
      <c r="A25" s="1050"/>
      <c r="B25" s="24"/>
      <c r="C25" s="1051"/>
      <c r="D25" s="1052"/>
      <c r="E25" s="23"/>
      <c r="F25" s="1051"/>
      <c r="G25" s="1053"/>
      <c r="H25" s="1053"/>
      <c r="I25" s="1052"/>
      <c r="J25" s="1052"/>
      <c r="K25" s="1052"/>
      <c r="L25" s="1052"/>
    </row>
    <row r="26" spans="1:12" ht="10.199999999999999" customHeight="1">
      <c r="A26" s="1050"/>
      <c r="B26" s="24"/>
      <c r="C26" s="1051"/>
      <c r="D26" s="1052"/>
      <c r="E26" s="23"/>
      <c r="F26" s="1051"/>
      <c r="G26" s="1053"/>
      <c r="H26" s="1053"/>
      <c r="I26" s="1054"/>
      <c r="J26" s="1052"/>
      <c r="K26" s="1054"/>
      <c r="L26" s="1052"/>
    </row>
    <row r="27" spans="1:12">
      <c r="A27" s="1050"/>
      <c r="B27" s="24"/>
      <c r="C27" s="1051"/>
      <c r="D27" s="1052"/>
      <c r="E27" s="23"/>
      <c r="F27" s="1051"/>
      <c r="G27" s="1053"/>
      <c r="H27" s="1053"/>
      <c r="I27" s="1052"/>
      <c r="J27" s="1052"/>
      <c r="K27" s="1052"/>
      <c r="L27" s="1052"/>
    </row>
    <row r="28" spans="1:12" ht="10.199999999999999" customHeight="1">
      <c r="A28" s="1050"/>
      <c r="B28" s="24"/>
      <c r="C28" s="1051"/>
      <c r="D28" s="1052"/>
      <c r="E28" s="23"/>
      <c r="F28" s="1051"/>
      <c r="G28" s="1053"/>
      <c r="H28" s="1053"/>
      <c r="I28" s="1054"/>
      <c r="J28" s="1052"/>
      <c r="K28" s="1054"/>
      <c r="L28" s="1052"/>
    </row>
    <row r="29" spans="1:12">
      <c r="A29" s="1050"/>
      <c r="B29" s="24"/>
      <c r="C29" s="1051"/>
      <c r="D29" s="1052"/>
      <c r="E29" s="23"/>
      <c r="F29" s="1051"/>
      <c r="G29" s="1053"/>
      <c r="H29" s="1053"/>
      <c r="I29" s="1052"/>
      <c r="J29" s="1052"/>
      <c r="K29" s="1052"/>
      <c r="L29" s="1052"/>
    </row>
    <row r="30" spans="1:12" ht="10.199999999999999" customHeight="1">
      <c r="A30" s="1050"/>
      <c r="B30" s="24"/>
      <c r="C30" s="1051"/>
      <c r="D30" s="1052"/>
      <c r="E30" s="23"/>
      <c r="F30" s="1051"/>
      <c r="G30" s="1053"/>
      <c r="H30" s="1053"/>
      <c r="I30" s="1054"/>
      <c r="J30" s="1052"/>
      <c r="K30" s="1054"/>
      <c r="L30" s="1052"/>
    </row>
    <row r="31" spans="1:12">
      <c r="A31" s="1050"/>
      <c r="B31" s="24"/>
      <c r="C31" s="1051"/>
      <c r="D31" s="1052"/>
      <c r="E31" s="23"/>
      <c r="F31" s="1051"/>
      <c r="G31" s="1053"/>
      <c r="H31" s="1053"/>
      <c r="I31" s="1052"/>
      <c r="J31" s="1052"/>
      <c r="K31" s="1052"/>
      <c r="L31" s="1052"/>
    </row>
    <row r="32" spans="1:12" ht="10.199999999999999" customHeight="1">
      <c r="A32" s="1050"/>
      <c r="B32" s="24"/>
      <c r="C32" s="1051"/>
      <c r="D32" s="1052"/>
      <c r="E32" s="23"/>
      <c r="F32" s="1051"/>
      <c r="G32" s="1053"/>
      <c r="H32" s="1053"/>
      <c r="I32" s="1054"/>
      <c r="J32" s="1052"/>
      <c r="K32" s="1054"/>
      <c r="L32" s="1052"/>
    </row>
    <row r="33" spans="1:12">
      <c r="A33" s="1050"/>
      <c r="B33" s="24"/>
      <c r="C33" s="1051"/>
      <c r="D33" s="1052"/>
      <c r="E33" s="23"/>
      <c r="F33" s="1051"/>
      <c r="G33" s="1053"/>
      <c r="H33" s="1053"/>
      <c r="I33" s="1052"/>
      <c r="J33" s="1052"/>
      <c r="K33" s="1052"/>
      <c r="L33" s="1052"/>
    </row>
    <row r="34" spans="1:12" ht="16.2" customHeight="1">
      <c r="A34" s="61"/>
      <c r="B34" s="61"/>
      <c r="C34" s="61"/>
      <c r="D34" s="61"/>
      <c r="E34" s="61"/>
      <c r="F34" s="61"/>
      <c r="G34" s="61"/>
      <c r="H34" s="61"/>
      <c r="I34" s="61"/>
      <c r="J34" s="61"/>
      <c r="K34" s="61"/>
    </row>
    <row r="35" spans="1:12" ht="16.2" customHeight="1">
      <c r="A35" s="61"/>
      <c r="B35" s="61"/>
      <c r="C35" s="61"/>
      <c r="D35" s="61"/>
      <c r="E35" s="61"/>
      <c r="F35" s="61"/>
      <c r="G35" s="61"/>
      <c r="H35" s="61"/>
      <c r="I35" s="61"/>
      <c r="J35" s="61"/>
      <c r="K35" s="61"/>
    </row>
    <row r="36" spans="1:12" ht="16.2" customHeight="1">
      <c r="A36" s="61"/>
      <c r="B36" s="61"/>
      <c r="C36" s="61"/>
      <c r="D36" s="61"/>
      <c r="E36" s="61"/>
      <c r="F36" s="61"/>
      <c r="G36" s="61"/>
      <c r="H36" s="61"/>
      <c r="I36" s="61"/>
      <c r="J36" s="61"/>
      <c r="K36" s="61"/>
    </row>
    <row r="37" spans="1:12" ht="12.6" customHeight="1">
      <c r="A37" s="61"/>
      <c r="B37" s="61"/>
      <c r="C37" s="61"/>
      <c r="D37" s="61"/>
      <c r="E37" s="61"/>
      <c r="F37" s="61"/>
      <c r="G37" s="61"/>
      <c r="H37" s="61"/>
      <c r="I37" s="61"/>
      <c r="J37" s="61"/>
      <c r="K37" s="61"/>
    </row>
    <row r="38" spans="1:12" ht="10.199999999999999" customHeight="1">
      <c r="A38" s="61"/>
      <c r="B38" s="61"/>
      <c r="C38" s="61"/>
      <c r="D38" s="61"/>
      <c r="E38" s="61"/>
      <c r="F38" s="61"/>
      <c r="G38" s="61"/>
      <c r="H38" s="61"/>
      <c r="I38" s="61"/>
      <c r="J38" s="61"/>
      <c r="K38" s="61"/>
    </row>
    <row r="39" spans="1:12" ht="10.199999999999999" customHeight="1">
      <c r="A39" s="61"/>
      <c r="B39" s="61"/>
      <c r="C39" s="61"/>
      <c r="D39" s="61"/>
      <c r="E39" s="61"/>
      <c r="F39" s="61"/>
      <c r="G39" s="61"/>
      <c r="H39" s="61"/>
      <c r="I39" s="61"/>
      <c r="J39" s="61"/>
      <c r="K39" s="61"/>
    </row>
    <row r="40" spans="1:12" ht="10.199999999999999" customHeight="1">
      <c r="A40" s="61"/>
      <c r="B40" s="61"/>
      <c r="C40" s="61"/>
      <c r="D40" s="61"/>
      <c r="E40" s="61"/>
      <c r="F40" s="61"/>
      <c r="G40" s="61"/>
      <c r="H40" s="61"/>
      <c r="I40" s="61"/>
      <c r="J40" s="61"/>
      <c r="K40" s="61"/>
    </row>
    <row r="41" spans="1:12" ht="10.199999999999999" customHeight="1">
      <c r="A41" s="61"/>
      <c r="B41" s="61"/>
      <c r="C41" s="61"/>
      <c r="D41" s="61"/>
      <c r="E41" s="61"/>
      <c r="F41" s="61"/>
      <c r="G41" s="61"/>
      <c r="H41" s="61"/>
      <c r="I41" s="61"/>
      <c r="J41" s="61"/>
      <c r="K41" s="61"/>
    </row>
    <row r="42" spans="1:12" ht="10.199999999999999" customHeight="1">
      <c r="A42" s="61"/>
      <c r="B42" s="61"/>
      <c r="C42" s="61"/>
      <c r="D42" s="61"/>
      <c r="E42" s="61"/>
      <c r="F42" s="61"/>
      <c r="G42" s="61"/>
      <c r="H42" s="61"/>
      <c r="I42" s="61"/>
      <c r="J42" s="61"/>
      <c r="K42" s="61"/>
    </row>
    <row r="43" spans="1:12" ht="10.199999999999999" customHeight="1">
      <c r="A43" s="61"/>
      <c r="B43" s="61"/>
      <c r="C43" s="61"/>
      <c r="D43" s="61"/>
      <c r="E43" s="61"/>
      <c r="F43" s="61"/>
      <c r="G43" s="61"/>
      <c r="H43" s="61"/>
      <c r="I43" s="61"/>
      <c r="J43" s="61"/>
      <c r="K43" s="61"/>
    </row>
    <row r="44" spans="1:12" ht="46.2" customHeight="1">
      <c r="A44" s="61"/>
      <c r="B44" s="61"/>
      <c r="C44" s="61"/>
      <c r="D44" s="61"/>
      <c r="E44" s="61"/>
      <c r="F44" s="61"/>
      <c r="G44" s="61"/>
      <c r="H44" s="61"/>
      <c r="I44" s="61"/>
      <c r="J44" s="61"/>
      <c r="K44" s="61"/>
    </row>
    <row r="45" spans="1:12" ht="10.199999999999999" hidden="1" customHeight="1">
      <c r="A45" s="61"/>
      <c r="B45" s="61"/>
      <c r="C45" s="61"/>
      <c r="D45" s="61"/>
      <c r="E45" s="61"/>
      <c r="F45" s="61"/>
      <c r="G45" s="61"/>
      <c r="H45" s="61"/>
      <c r="I45" s="61"/>
      <c r="J45" s="61"/>
      <c r="K45" s="61"/>
    </row>
    <row r="46" spans="1:12" ht="10.199999999999999" hidden="1" customHeight="1">
      <c r="A46" s="61"/>
      <c r="B46" s="61"/>
      <c r="C46" s="61"/>
      <c r="D46" s="61"/>
      <c r="E46" s="61"/>
      <c r="F46" s="61"/>
      <c r="G46" s="61"/>
      <c r="H46" s="61"/>
      <c r="I46" s="61"/>
      <c r="J46" s="61"/>
      <c r="K46" s="61"/>
    </row>
    <row r="47" spans="1:12" ht="10.199999999999999" hidden="1" customHeight="1">
      <c r="A47" s="61"/>
      <c r="B47" s="61"/>
      <c r="C47" s="61"/>
      <c r="D47" s="61"/>
      <c r="E47" s="61"/>
      <c r="F47" s="61"/>
      <c r="G47" s="61"/>
      <c r="H47" s="61"/>
      <c r="I47" s="61"/>
      <c r="J47" s="61"/>
      <c r="K47" s="61"/>
    </row>
    <row r="48" spans="1:12" ht="10.199999999999999" hidden="1" customHeight="1">
      <c r="A48" s="61"/>
      <c r="B48" s="61"/>
      <c r="C48" s="61"/>
      <c r="D48" s="61"/>
      <c r="E48" s="61"/>
      <c r="F48" s="61"/>
      <c r="G48" s="61"/>
      <c r="H48" s="61"/>
      <c r="I48" s="61"/>
      <c r="J48" s="61"/>
      <c r="K48" s="61"/>
    </row>
    <row r="49" spans="1:11" ht="10.199999999999999" hidden="1" customHeight="1">
      <c r="A49" s="61"/>
      <c r="B49" s="61"/>
      <c r="C49" s="61"/>
      <c r="D49" s="61"/>
      <c r="E49" s="61"/>
      <c r="F49" s="61"/>
      <c r="G49" s="61"/>
      <c r="H49" s="61"/>
      <c r="I49" s="61"/>
      <c r="J49" s="61"/>
      <c r="K49" s="61"/>
    </row>
    <row r="50" spans="1:11" ht="10.199999999999999" hidden="1" customHeight="1">
      <c r="A50" s="61"/>
      <c r="B50" s="61"/>
      <c r="C50" s="61"/>
      <c r="D50" s="61"/>
      <c r="E50" s="61"/>
      <c r="F50" s="61"/>
      <c r="G50" s="61"/>
      <c r="H50" s="61"/>
      <c r="I50" s="61"/>
      <c r="J50" s="61"/>
      <c r="K50" s="61"/>
    </row>
    <row r="51" spans="1:11" ht="0.6" hidden="1" customHeight="1">
      <c r="A51" s="61"/>
      <c r="B51" s="61"/>
      <c r="C51" s="61"/>
      <c r="D51" s="61"/>
      <c r="E51" s="61"/>
      <c r="F51" s="61"/>
      <c r="G51" s="61"/>
      <c r="H51" s="61"/>
      <c r="I51" s="61"/>
      <c r="J51" s="61"/>
      <c r="K51" s="61"/>
    </row>
    <row r="52" spans="1:11" ht="10.199999999999999" customHeight="1">
      <c r="A52" s="61"/>
      <c r="B52" s="61"/>
      <c r="C52" s="61"/>
      <c r="D52" s="61"/>
      <c r="E52" s="61"/>
      <c r="F52" s="61"/>
      <c r="G52" s="61"/>
      <c r="H52" s="61"/>
      <c r="I52" s="61"/>
      <c r="J52" s="61"/>
      <c r="K52" s="61"/>
    </row>
    <row r="53" spans="1:11" ht="10.199999999999999" customHeight="1">
      <c r="A53" s="61"/>
      <c r="B53" s="61"/>
      <c r="C53" s="61"/>
      <c r="D53" s="61"/>
      <c r="E53" s="61"/>
      <c r="F53" s="61"/>
      <c r="G53" s="61"/>
      <c r="H53" s="61"/>
      <c r="I53" s="61"/>
      <c r="J53" s="61"/>
      <c r="K53" s="61"/>
    </row>
    <row r="54" spans="1:11" ht="10.199999999999999" customHeight="1">
      <c r="A54" s="61"/>
      <c r="B54" s="61"/>
      <c r="C54" s="61"/>
      <c r="D54" s="61"/>
      <c r="E54" s="61"/>
      <c r="F54" s="61"/>
      <c r="G54" s="61"/>
      <c r="H54" s="61"/>
      <c r="I54" s="61"/>
      <c r="J54" s="61"/>
      <c r="K54" s="61"/>
    </row>
    <row r="55" spans="1:11" ht="10.199999999999999" customHeight="1">
      <c r="A55" s="61"/>
      <c r="B55" s="61"/>
      <c r="C55" s="61"/>
      <c r="D55" s="61"/>
      <c r="E55" s="61"/>
      <c r="F55" s="61"/>
      <c r="G55" s="61"/>
      <c r="H55" s="61"/>
      <c r="I55" s="61"/>
      <c r="J55" s="61"/>
      <c r="K55" s="61"/>
    </row>
    <row r="56" spans="1:11" ht="10.199999999999999" customHeight="1">
      <c r="A56" s="61"/>
      <c r="B56" s="61"/>
      <c r="C56" s="61"/>
      <c r="D56" s="61"/>
      <c r="E56" s="61"/>
      <c r="F56" s="61"/>
      <c r="G56" s="61"/>
      <c r="H56" s="61"/>
      <c r="I56" s="61"/>
      <c r="J56" s="61"/>
      <c r="K56" s="61"/>
    </row>
    <row r="57" spans="1:11" ht="10.199999999999999" customHeight="1">
      <c r="A57" s="61"/>
      <c r="B57" s="61"/>
      <c r="C57" s="61"/>
      <c r="D57" s="61"/>
      <c r="E57" s="61"/>
      <c r="F57" s="61"/>
      <c r="G57" s="61"/>
      <c r="H57" s="61"/>
      <c r="I57" s="61"/>
      <c r="J57" s="61"/>
      <c r="K57" s="61"/>
    </row>
    <row r="58" spans="1:11" ht="10.199999999999999" customHeight="1">
      <c r="A58" s="61"/>
      <c r="B58" s="61"/>
      <c r="C58" s="61"/>
      <c r="D58" s="61"/>
      <c r="E58" s="61"/>
      <c r="F58" s="61"/>
      <c r="G58" s="61"/>
      <c r="H58" s="61"/>
      <c r="I58" s="61"/>
      <c r="J58" s="61"/>
      <c r="K58" s="61"/>
    </row>
    <row r="59" spans="1:11" ht="10.199999999999999" customHeight="1">
      <c r="A59" s="61"/>
      <c r="B59" s="61"/>
      <c r="C59" s="61"/>
      <c r="D59" s="61"/>
      <c r="E59" s="61"/>
      <c r="F59" s="61"/>
      <c r="G59" s="61"/>
      <c r="H59" s="61"/>
      <c r="I59" s="61"/>
      <c r="J59" s="61"/>
      <c r="K59" s="61"/>
    </row>
    <row r="60" spans="1:11" ht="10.199999999999999" customHeight="1">
      <c r="A60" s="61"/>
      <c r="B60" s="61"/>
      <c r="C60" s="61"/>
      <c r="D60" s="61"/>
      <c r="E60" s="61"/>
      <c r="F60" s="61"/>
      <c r="G60" s="61"/>
      <c r="H60" s="61"/>
      <c r="I60" s="61"/>
      <c r="J60" s="61"/>
      <c r="K60" s="61"/>
    </row>
    <row r="61" spans="1:11" ht="40.799999999999997" customHeight="1">
      <c r="A61" s="61"/>
      <c r="B61" s="61"/>
      <c r="C61" s="61"/>
      <c r="D61" s="61"/>
      <c r="E61" s="61"/>
      <c r="F61" s="61"/>
      <c r="G61" s="61"/>
      <c r="H61" s="61"/>
      <c r="I61" s="61"/>
      <c r="J61" s="61"/>
      <c r="K61" s="61"/>
    </row>
    <row r="62" spans="1:11" ht="10.199999999999999" customHeight="1">
      <c r="A62" s="61"/>
      <c r="B62" s="61"/>
      <c r="C62" s="61"/>
      <c r="D62" s="61"/>
      <c r="E62" s="61"/>
      <c r="F62" s="61"/>
      <c r="G62" s="61"/>
      <c r="H62" s="61"/>
      <c r="I62" s="61"/>
      <c r="J62" s="61"/>
      <c r="K62" s="61"/>
    </row>
    <row r="63" spans="1:11" ht="10.199999999999999" customHeight="1">
      <c r="A63" s="61"/>
      <c r="B63" s="61"/>
      <c r="C63" s="61"/>
      <c r="D63" s="61"/>
      <c r="E63" s="61"/>
      <c r="F63" s="61"/>
      <c r="G63" s="61"/>
      <c r="H63" s="61"/>
      <c r="I63" s="61"/>
      <c r="J63" s="61"/>
      <c r="K63" s="61"/>
    </row>
    <row r="64" spans="1:11" ht="10.199999999999999" customHeight="1">
      <c r="A64" s="61"/>
      <c r="B64" s="61"/>
      <c r="C64" s="61"/>
      <c r="D64" s="61"/>
      <c r="E64" s="61"/>
      <c r="F64" s="61"/>
      <c r="G64" s="61"/>
      <c r="H64" s="61"/>
      <c r="I64" s="61"/>
      <c r="J64" s="61"/>
      <c r="K64" s="61"/>
    </row>
    <row r="65" spans="1:11" ht="10.199999999999999" customHeight="1">
      <c r="A65" s="61"/>
      <c r="B65" s="61"/>
      <c r="C65" s="61"/>
      <c r="D65" s="61"/>
      <c r="E65" s="61"/>
      <c r="F65" s="61"/>
      <c r="G65" s="61"/>
      <c r="H65" s="61"/>
      <c r="I65" s="61"/>
      <c r="J65" s="61"/>
      <c r="K65" s="61"/>
    </row>
    <row r="66" spans="1:11" ht="3.6" customHeight="1">
      <c r="A66" s="61"/>
      <c r="B66" s="61"/>
      <c r="C66" s="61"/>
      <c r="D66" s="61"/>
      <c r="E66" s="61"/>
      <c r="F66" s="61"/>
      <c r="G66" s="61"/>
      <c r="H66" s="61"/>
      <c r="I66" s="61"/>
      <c r="J66" s="61"/>
      <c r="K66" s="61"/>
    </row>
    <row r="67" spans="1:11" ht="10.199999999999999" hidden="1" customHeight="1">
      <c r="A67" s="61"/>
      <c r="B67" s="61"/>
      <c r="C67" s="61"/>
      <c r="D67" s="61"/>
      <c r="E67" s="61"/>
      <c r="F67" s="61"/>
      <c r="G67" s="61"/>
      <c r="H67" s="61"/>
      <c r="I67" s="61"/>
      <c r="J67" s="61"/>
      <c r="K67" s="61"/>
    </row>
    <row r="68" spans="1:11" ht="10.199999999999999" hidden="1" customHeight="1">
      <c r="A68" s="61"/>
      <c r="B68" s="61"/>
      <c r="C68" s="61"/>
      <c r="D68" s="61"/>
      <c r="E68" s="61"/>
      <c r="F68" s="61"/>
      <c r="G68" s="61"/>
      <c r="H68" s="61"/>
      <c r="I68" s="61"/>
      <c r="J68" s="61"/>
      <c r="K68" s="61"/>
    </row>
    <row r="69" spans="1:11" ht="39" customHeight="1">
      <c r="A69" s="61"/>
      <c r="B69" s="61"/>
      <c r="C69" s="61"/>
      <c r="D69" s="61"/>
      <c r="E69" s="61"/>
      <c r="F69" s="61"/>
      <c r="G69" s="61"/>
      <c r="H69" s="61"/>
      <c r="I69" s="61"/>
      <c r="J69" s="61"/>
      <c r="K69" s="61"/>
    </row>
    <row r="70" spans="1:11" ht="0.6" hidden="1" customHeight="1">
      <c r="A70" s="61"/>
      <c r="B70" s="61"/>
      <c r="C70" s="61"/>
      <c r="D70" s="61"/>
      <c r="E70" s="61"/>
      <c r="F70" s="61"/>
      <c r="G70" s="61"/>
      <c r="H70" s="61"/>
      <c r="I70" s="61"/>
      <c r="J70" s="61"/>
      <c r="K70" s="61"/>
    </row>
    <row r="71" spans="1:11" ht="10.199999999999999" hidden="1" customHeight="1">
      <c r="A71" s="61"/>
      <c r="B71" s="61"/>
      <c r="C71" s="61"/>
      <c r="D71" s="61"/>
      <c r="E71" s="61"/>
      <c r="F71" s="61"/>
      <c r="G71" s="61"/>
      <c r="H71" s="61"/>
      <c r="I71" s="61"/>
      <c r="J71" s="61"/>
      <c r="K71" s="61"/>
    </row>
    <row r="72" spans="1:11" ht="10.199999999999999" customHeight="1">
      <c r="A72" s="61"/>
      <c r="B72" s="61"/>
      <c r="C72" s="61"/>
      <c r="D72" s="61"/>
      <c r="E72" s="61"/>
      <c r="F72" s="61"/>
      <c r="G72" s="61"/>
      <c r="H72" s="61"/>
      <c r="I72" s="61"/>
      <c r="J72" s="61"/>
      <c r="K72" s="61"/>
    </row>
    <row r="73" spans="1:11" ht="10.199999999999999" customHeight="1">
      <c r="A73" s="61"/>
      <c r="B73" s="61"/>
      <c r="C73" s="61"/>
      <c r="D73" s="61"/>
      <c r="E73" s="61"/>
      <c r="F73" s="61"/>
      <c r="G73" s="61"/>
      <c r="H73" s="61"/>
      <c r="I73" s="61"/>
      <c r="J73" s="61"/>
      <c r="K73" s="61"/>
    </row>
    <row r="74" spans="1:11" ht="10.199999999999999" customHeight="1">
      <c r="A74" s="61"/>
      <c r="B74" s="61"/>
      <c r="C74" s="61"/>
      <c r="D74" s="61"/>
      <c r="E74" s="61"/>
      <c r="F74" s="61"/>
      <c r="G74" s="61"/>
      <c r="H74" s="61"/>
      <c r="I74" s="61"/>
      <c r="J74" s="61"/>
      <c r="K74" s="61"/>
    </row>
    <row r="75" spans="1:11" ht="10.199999999999999" customHeight="1">
      <c r="A75" s="61"/>
      <c r="B75" s="61"/>
      <c r="C75" s="61"/>
      <c r="D75" s="61"/>
      <c r="E75" s="61"/>
      <c r="F75" s="61"/>
      <c r="G75" s="61"/>
      <c r="H75" s="61"/>
      <c r="I75" s="61"/>
      <c r="J75" s="61"/>
      <c r="K75" s="61"/>
    </row>
    <row r="76" spans="1:11" ht="10.199999999999999" customHeight="1">
      <c r="A76" s="61"/>
      <c r="B76" s="61"/>
      <c r="C76" s="61"/>
      <c r="D76" s="61"/>
      <c r="E76" s="61"/>
      <c r="F76" s="61"/>
      <c r="G76" s="61"/>
      <c r="H76" s="61"/>
      <c r="I76" s="61"/>
      <c r="J76" s="61"/>
      <c r="K76" s="61"/>
    </row>
    <row r="77" spans="1:11" ht="10.199999999999999" customHeight="1">
      <c r="A77" s="61"/>
      <c r="B77" s="61"/>
      <c r="C77" s="61"/>
      <c r="D77" s="61"/>
      <c r="E77" s="61"/>
      <c r="F77" s="61"/>
      <c r="G77" s="61"/>
      <c r="H77" s="61"/>
      <c r="I77" s="61"/>
      <c r="J77" s="61"/>
      <c r="K77" s="61"/>
    </row>
    <row r="78" spans="1:11" ht="10.199999999999999" customHeight="1">
      <c r="A78" s="61"/>
      <c r="B78" s="61"/>
      <c r="C78" s="61"/>
      <c r="D78" s="61"/>
      <c r="E78" s="61"/>
      <c r="F78" s="61"/>
      <c r="G78" s="61"/>
      <c r="H78" s="61"/>
      <c r="I78" s="61"/>
      <c r="J78" s="61"/>
      <c r="K78" s="61"/>
    </row>
    <row r="79" spans="1:11" ht="10.199999999999999" customHeight="1">
      <c r="A79" s="61"/>
      <c r="B79" s="61"/>
      <c r="C79" s="61"/>
      <c r="D79" s="61"/>
      <c r="E79" s="61"/>
      <c r="F79" s="61"/>
      <c r="G79" s="61"/>
      <c r="H79" s="61"/>
      <c r="I79" s="61"/>
      <c r="J79" s="61"/>
      <c r="K79" s="61"/>
    </row>
    <row r="80" spans="1:11" ht="10.199999999999999" customHeight="1">
      <c r="A80" s="61"/>
      <c r="B80" s="61"/>
      <c r="C80" s="61"/>
      <c r="D80" s="61"/>
      <c r="E80" s="61"/>
      <c r="F80" s="61"/>
      <c r="G80" s="61"/>
      <c r="H80" s="61"/>
      <c r="I80" s="61"/>
      <c r="J80" s="61"/>
      <c r="K80" s="61"/>
    </row>
    <row r="81" spans="1:11" ht="72.599999999999994" customHeight="1">
      <c r="A81" s="61"/>
      <c r="B81" s="61"/>
      <c r="C81" s="61"/>
      <c r="D81" s="61"/>
      <c r="E81" s="61"/>
      <c r="F81" s="61"/>
      <c r="G81" s="61"/>
      <c r="H81" s="61"/>
      <c r="I81" s="61"/>
      <c r="J81" s="61"/>
      <c r="K81" s="61"/>
    </row>
    <row r="82" spans="1:11" ht="10.199999999999999" customHeight="1">
      <c r="A82" s="61"/>
      <c r="B82" s="61"/>
      <c r="C82" s="61"/>
      <c r="D82" s="61"/>
      <c r="E82" s="61"/>
      <c r="F82" s="61"/>
      <c r="G82" s="61"/>
      <c r="H82" s="61"/>
      <c r="I82" s="61"/>
      <c r="J82" s="61"/>
      <c r="K82" s="61"/>
    </row>
    <row r="83" spans="1:11" ht="10.199999999999999" customHeight="1">
      <c r="A83" s="61"/>
      <c r="B83" s="61"/>
      <c r="C83" s="61"/>
      <c r="D83" s="61"/>
      <c r="E83" s="61"/>
      <c r="F83" s="61"/>
      <c r="G83" s="61"/>
      <c r="H83" s="61"/>
      <c r="I83" s="61"/>
      <c r="J83" s="61"/>
      <c r="K83" s="61"/>
    </row>
    <row r="84" spans="1:11" ht="10.199999999999999" customHeight="1">
      <c r="A84" s="61"/>
      <c r="B84" s="61"/>
      <c r="C84" s="61"/>
      <c r="D84" s="61"/>
      <c r="E84" s="61"/>
      <c r="F84" s="61"/>
      <c r="G84" s="61"/>
      <c r="H84" s="61"/>
      <c r="I84" s="61"/>
      <c r="J84" s="61"/>
      <c r="K84" s="61"/>
    </row>
    <row r="85" spans="1:11" ht="10.199999999999999" customHeight="1">
      <c r="A85" s="61"/>
      <c r="B85" s="61"/>
      <c r="C85" s="61"/>
      <c r="D85" s="61"/>
      <c r="E85" s="61"/>
      <c r="F85" s="61"/>
      <c r="G85" s="61"/>
      <c r="H85" s="61"/>
      <c r="I85" s="61"/>
      <c r="J85" s="61"/>
      <c r="K85" s="61"/>
    </row>
    <row r="86" spans="1:11" ht="9.6" customHeight="1">
      <c r="A86" s="61"/>
      <c r="B86" s="61"/>
      <c r="C86" s="61"/>
      <c r="D86" s="61"/>
      <c r="E86" s="61"/>
      <c r="F86" s="61"/>
      <c r="G86" s="61"/>
      <c r="H86" s="61"/>
      <c r="I86" s="61"/>
      <c r="J86" s="61"/>
      <c r="K86" s="61"/>
    </row>
    <row r="87" spans="1:11" ht="7.8" hidden="1" customHeight="1">
      <c r="A87" s="61"/>
      <c r="B87" s="61"/>
      <c r="C87" s="61"/>
      <c r="D87" s="61"/>
      <c r="E87" s="61"/>
      <c r="F87" s="61"/>
      <c r="G87" s="61"/>
      <c r="H87" s="61"/>
      <c r="I87" s="61"/>
      <c r="J87" s="61"/>
      <c r="K87" s="61"/>
    </row>
    <row r="88" spans="1:11" ht="10.199999999999999" hidden="1" customHeight="1">
      <c r="A88" s="61"/>
      <c r="B88" s="61"/>
      <c r="C88" s="61"/>
      <c r="D88" s="61"/>
      <c r="E88" s="61"/>
      <c r="F88" s="61"/>
      <c r="G88" s="61"/>
      <c r="H88" s="61"/>
      <c r="I88" s="61"/>
      <c r="J88" s="61"/>
      <c r="K88" s="61"/>
    </row>
    <row r="89" spans="1:11" ht="6" hidden="1" customHeight="1">
      <c r="A89" s="61"/>
      <c r="B89" s="61"/>
      <c r="C89" s="61"/>
      <c r="D89" s="61"/>
      <c r="E89" s="61"/>
      <c r="F89" s="61"/>
      <c r="G89" s="61"/>
      <c r="H89" s="61"/>
      <c r="I89" s="61"/>
      <c r="J89" s="61"/>
      <c r="K89" s="61"/>
    </row>
    <row r="90" spans="1:11" ht="10.199999999999999" hidden="1" customHeight="1">
      <c r="A90" s="61"/>
      <c r="B90" s="61"/>
      <c r="C90" s="61"/>
      <c r="D90" s="61"/>
      <c r="E90" s="61"/>
      <c r="F90" s="61"/>
      <c r="G90" s="61"/>
      <c r="H90" s="61"/>
      <c r="I90" s="61"/>
      <c r="J90" s="61"/>
      <c r="K90" s="61"/>
    </row>
    <row r="91" spans="1:11" ht="10.199999999999999" hidden="1" customHeight="1">
      <c r="A91" s="61"/>
      <c r="B91" s="61"/>
      <c r="C91" s="61"/>
      <c r="D91" s="61"/>
      <c r="E91" s="61"/>
      <c r="F91" s="61"/>
      <c r="G91" s="61"/>
      <c r="H91" s="61"/>
      <c r="I91" s="61"/>
      <c r="J91" s="61"/>
      <c r="K91" s="61"/>
    </row>
    <row r="92" spans="1:11" ht="10.199999999999999" customHeight="1">
      <c r="A92" s="61"/>
      <c r="B92" s="61"/>
      <c r="C92" s="61"/>
      <c r="D92" s="61"/>
      <c r="E92" s="61"/>
      <c r="F92" s="61"/>
      <c r="G92" s="61"/>
      <c r="H92" s="61"/>
      <c r="I92" s="61"/>
      <c r="J92" s="61"/>
      <c r="K92" s="61"/>
    </row>
    <row r="93" spans="1:11" ht="10.199999999999999" customHeight="1">
      <c r="A93" s="61"/>
      <c r="B93" s="61"/>
      <c r="C93" s="61"/>
      <c r="D93" s="61"/>
      <c r="E93" s="61"/>
      <c r="F93" s="61"/>
      <c r="G93" s="61"/>
      <c r="H93" s="61"/>
      <c r="I93" s="61"/>
      <c r="J93" s="61"/>
      <c r="K93" s="61"/>
    </row>
    <row r="94" spans="1:11" ht="10.199999999999999" customHeight="1">
      <c r="A94" s="61"/>
      <c r="B94" s="61"/>
      <c r="C94" s="61"/>
      <c r="D94" s="61"/>
      <c r="E94" s="61"/>
      <c r="F94" s="61"/>
      <c r="G94" s="61"/>
      <c r="H94" s="61"/>
      <c r="I94" s="61"/>
      <c r="J94" s="61"/>
      <c r="K94" s="61"/>
    </row>
    <row r="95" spans="1:11" ht="10.199999999999999" customHeight="1">
      <c r="A95" s="61"/>
      <c r="B95" s="61"/>
      <c r="C95" s="61"/>
      <c r="D95" s="61"/>
      <c r="E95" s="61"/>
      <c r="F95" s="61"/>
      <c r="G95" s="61"/>
      <c r="H95" s="61"/>
      <c r="I95" s="61"/>
      <c r="J95" s="61"/>
      <c r="K95" s="61"/>
    </row>
    <row r="96" spans="1:11" ht="10.199999999999999" customHeight="1">
      <c r="A96" s="61"/>
      <c r="B96" s="61"/>
      <c r="C96" s="61"/>
      <c r="D96" s="61"/>
      <c r="E96" s="61"/>
      <c r="F96" s="61"/>
      <c r="G96" s="61"/>
      <c r="H96" s="61"/>
      <c r="I96" s="61"/>
      <c r="J96" s="61"/>
      <c r="K96" s="61"/>
    </row>
    <row r="97" spans="1:11" ht="10.199999999999999" customHeight="1">
      <c r="A97" s="61"/>
      <c r="B97" s="61"/>
      <c r="C97" s="61"/>
      <c r="D97" s="61"/>
      <c r="E97" s="61"/>
      <c r="F97" s="61"/>
      <c r="G97" s="61"/>
      <c r="H97" s="61"/>
      <c r="I97" s="61"/>
      <c r="J97" s="61"/>
      <c r="K97" s="61"/>
    </row>
    <row r="98" spans="1:11" ht="10.199999999999999" customHeight="1">
      <c r="A98" s="61"/>
      <c r="B98" s="61"/>
      <c r="C98" s="61"/>
      <c r="D98" s="61"/>
      <c r="E98" s="61"/>
      <c r="F98" s="61"/>
      <c r="G98" s="61"/>
      <c r="H98" s="61"/>
      <c r="I98" s="61"/>
      <c r="J98" s="61"/>
      <c r="K98" s="61"/>
    </row>
    <row r="99" spans="1:11" ht="10.199999999999999" customHeight="1">
      <c r="A99" s="61"/>
      <c r="B99" s="61"/>
      <c r="C99" s="61"/>
      <c r="D99" s="61"/>
      <c r="E99" s="61"/>
      <c r="F99" s="61"/>
      <c r="G99" s="61"/>
      <c r="H99" s="61"/>
      <c r="I99" s="61"/>
      <c r="J99" s="61"/>
      <c r="K99" s="61"/>
    </row>
    <row r="100" spans="1:11" ht="10.199999999999999" customHeight="1">
      <c r="A100" s="61"/>
      <c r="B100" s="61"/>
      <c r="C100" s="61"/>
      <c r="D100" s="61"/>
      <c r="E100" s="61"/>
      <c r="F100" s="61"/>
      <c r="G100" s="61"/>
      <c r="H100" s="61"/>
      <c r="I100" s="61"/>
      <c r="J100" s="61"/>
      <c r="K100" s="61"/>
    </row>
    <row r="101" spans="1:11" ht="75" customHeight="1">
      <c r="A101" s="61"/>
      <c r="B101" s="61"/>
      <c r="C101" s="61"/>
      <c r="D101" s="61"/>
      <c r="E101" s="61"/>
      <c r="F101" s="61"/>
      <c r="G101" s="61"/>
      <c r="H101" s="61"/>
      <c r="I101" s="61"/>
      <c r="J101" s="61"/>
      <c r="K101" s="61"/>
    </row>
    <row r="102" spans="1:11" ht="10.199999999999999" customHeight="1">
      <c r="A102" s="61"/>
      <c r="B102" s="61"/>
      <c r="C102" s="61"/>
      <c r="D102" s="61"/>
      <c r="E102" s="61"/>
      <c r="F102" s="61"/>
      <c r="G102" s="61"/>
      <c r="H102" s="61"/>
      <c r="I102" s="61"/>
      <c r="J102" s="61"/>
      <c r="K102" s="61"/>
    </row>
    <row r="103" spans="1:11" ht="10.199999999999999" customHeight="1">
      <c r="A103" s="61"/>
      <c r="B103" s="61"/>
      <c r="C103" s="61"/>
      <c r="D103" s="61"/>
      <c r="E103" s="61"/>
      <c r="F103" s="61"/>
      <c r="G103" s="61"/>
      <c r="H103" s="61"/>
      <c r="I103" s="61"/>
      <c r="J103" s="61"/>
      <c r="K103" s="61"/>
    </row>
    <row r="104" spans="1:11" ht="10.199999999999999" customHeight="1">
      <c r="A104" s="61"/>
      <c r="B104" s="61"/>
      <c r="C104" s="61"/>
      <c r="D104" s="61"/>
      <c r="E104" s="61"/>
      <c r="F104" s="61"/>
      <c r="G104" s="61"/>
      <c r="H104" s="61"/>
      <c r="I104" s="61"/>
      <c r="J104" s="61"/>
      <c r="K104" s="61"/>
    </row>
    <row r="105" spans="1:11" ht="10.199999999999999" customHeight="1">
      <c r="A105" s="61"/>
      <c r="B105" s="61"/>
      <c r="C105" s="61"/>
      <c r="D105" s="61"/>
      <c r="E105" s="61"/>
      <c r="F105" s="61"/>
      <c r="G105" s="61"/>
      <c r="H105" s="61"/>
      <c r="I105" s="61"/>
      <c r="J105" s="61"/>
      <c r="K105" s="61"/>
    </row>
    <row r="106" spans="1:11" ht="10.199999999999999" customHeight="1">
      <c r="A106" s="61"/>
      <c r="B106" s="61"/>
      <c r="C106" s="61"/>
      <c r="D106" s="61"/>
      <c r="E106" s="61"/>
      <c r="F106" s="61"/>
      <c r="G106" s="61"/>
      <c r="H106" s="61"/>
      <c r="I106" s="61"/>
      <c r="J106" s="61"/>
      <c r="K106" s="61"/>
    </row>
    <row r="107" spans="1:11" ht="10.199999999999999" customHeight="1">
      <c r="A107" s="61"/>
      <c r="B107" s="61"/>
      <c r="C107" s="61"/>
      <c r="D107" s="61"/>
      <c r="E107" s="61"/>
      <c r="F107" s="61"/>
      <c r="G107" s="61"/>
      <c r="H107" s="61"/>
      <c r="I107" s="61"/>
      <c r="J107" s="61"/>
      <c r="K107" s="61"/>
    </row>
    <row r="108" spans="1:11" ht="10.199999999999999" hidden="1" customHeight="1">
      <c r="A108" s="61"/>
      <c r="B108" s="61"/>
      <c r="C108" s="61"/>
      <c r="D108" s="61"/>
      <c r="E108" s="61"/>
      <c r="F108" s="61"/>
      <c r="G108" s="61"/>
      <c r="H108" s="61"/>
      <c r="I108" s="61"/>
      <c r="J108" s="61"/>
      <c r="K108" s="61"/>
    </row>
    <row r="109" spans="1:11" ht="21.6" hidden="1" customHeight="1">
      <c r="A109" s="61"/>
      <c r="B109" s="61"/>
      <c r="C109" s="61"/>
      <c r="D109" s="61"/>
      <c r="E109" s="61"/>
      <c r="F109" s="61"/>
      <c r="G109" s="61"/>
      <c r="H109" s="61"/>
      <c r="I109" s="61"/>
      <c r="J109" s="61"/>
      <c r="K109" s="61"/>
    </row>
    <row r="110" spans="1:11" ht="10.199999999999999" hidden="1" customHeight="1">
      <c r="A110" s="61"/>
      <c r="B110" s="61"/>
      <c r="C110" s="61"/>
      <c r="D110" s="61"/>
      <c r="E110" s="61"/>
      <c r="F110" s="61"/>
      <c r="G110" s="61"/>
      <c r="H110" s="61"/>
      <c r="I110" s="61"/>
      <c r="J110" s="61"/>
      <c r="K110" s="61"/>
    </row>
    <row r="111" spans="1:11" ht="10.199999999999999" hidden="1" customHeight="1">
      <c r="A111" s="61"/>
      <c r="B111" s="61"/>
      <c r="C111" s="61"/>
      <c r="D111" s="61"/>
      <c r="E111" s="61"/>
      <c r="F111" s="61"/>
      <c r="G111" s="61"/>
      <c r="H111" s="61"/>
      <c r="I111" s="61"/>
      <c r="J111" s="61"/>
      <c r="K111" s="61"/>
    </row>
    <row r="112" spans="1:11" ht="10.199999999999999" customHeight="1">
      <c r="A112" s="61"/>
      <c r="B112" s="61"/>
      <c r="C112" s="61"/>
      <c r="D112" s="61"/>
      <c r="E112" s="61"/>
      <c r="F112" s="61"/>
      <c r="G112" s="61"/>
      <c r="H112" s="61"/>
      <c r="I112" s="61"/>
      <c r="J112" s="61"/>
      <c r="K112" s="61"/>
    </row>
    <row r="113" spans="1:11" ht="10.199999999999999" customHeight="1">
      <c r="A113" s="61"/>
      <c r="B113" s="61"/>
      <c r="C113" s="61"/>
      <c r="D113" s="61"/>
      <c r="E113" s="61"/>
      <c r="F113" s="61"/>
      <c r="G113" s="61"/>
      <c r="H113" s="61"/>
      <c r="I113" s="61"/>
      <c r="J113" s="61"/>
      <c r="K113" s="61"/>
    </row>
    <row r="114" spans="1:11" ht="10.199999999999999" customHeight="1">
      <c r="A114" s="61"/>
      <c r="B114" s="61"/>
      <c r="C114" s="61"/>
      <c r="D114" s="61"/>
      <c r="E114" s="61"/>
      <c r="F114" s="61"/>
      <c r="G114" s="61"/>
      <c r="H114" s="61"/>
      <c r="I114" s="61"/>
      <c r="J114" s="61"/>
      <c r="K114" s="61"/>
    </row>
    <row r="115" spans="1:11" ht="3.6" customHeight="1">
      <c r="A115" s="61"/>
      <c r="B115" s="61"/>
      <c r="C115" s="61"/>
      <c r="D115" s="61"/>
      <c r="E115" s="61"/>
      <c r="F115" s="61"/>
      <c r="G115" s="61"/>
      <c r="H115" s="61"/>
      <c r="I115" s="61"/>
      <c r="J115" s="61"/>
      <c r="K115" s="61"/>
    </row>
    <row r="116" spans="1:11" ht="10.199999999999999" hidden="1" customHeight="1">
      <c r="A116" s="61"/>
      <c r="B116" s="61"/>
      <c r="C116" s="61"/>
      <c r="D116" s="61"/>
      <c r="E116" s="61"/>
      <c r="F116" s="61"/>
      <c r="G116" s="61"/>
      <c r="H116" s="61"/>
      <c r="I116" s="61"/>
      <c r="J116" s="61"/>
      <c r="K116" s="61"/>
    </row>
    <row r="117" spans="1:11" ht="0.6" hidden="1" customHeight="1">
      <c r="A117" s="61"/>
      <c r="B117" s="61"/>
      <c r="C117" s="61"/>
      <c r="D117" s="61"/>
      <c r="E117" s="61"/>
      <c r="F117" s="61"/>
      <c r="G117" s="61"/>
      <c r="H117" s="61"/>
      <c r="I117" s="61"/>
      <c r="J117" s="61"/>
      <c r="K117" s="61"/>
    </row>
    <row r="118" spans="1:11" ht="10.199999999999999" hidden="1" customHeight="1">
      <c r="A118" s="61"/>
      <c r="B118" s="61"/>
      <c r="C118" s="61"/>
      <c r="D118" s="61"/>
      <c r="E118" s="61"/>
      <c r="F118" s="61"/>
      <c r="G118" s="61"/>
      <c r="H118" s="61"/>
      <c r="I118" s="61"/>
      <c r="J118" s="61"/>
      <c r="K118" s="61"/>
    </row>
    <row r="119" spans="1:11" ht="10.199999999999999" hidden="1" customHeight="1">
      <c r="A119" s="61"/>
      <c r="B119" s="61"/>
      <c r="C119" s="61"/>
      <c r="D119" s="61"/>
      <c r="E119" s="61"/>
      <c r="F119" s="61"/>
      <c r="G119" s="61"/>
      <c r="H119" s="61"/>
      <c r="I119" s="61"/>
      <c r="J119" s="61"/>
      <c r="K119" s="61"/>
    </row>
    <row r="120" spans="1:11" ht="10.199999999999999" hidden="1" customHeight="1">
      <c r="A120" s="61"/>
      <c r="B120" s="61"/>
      <c r="C120" s="61"/>
      <c r="D120" s="61"/>
      <c r="E120" s="61"/>
      <c r="F120" s="61"/>
      <c r="G120" s="61"/>
      <c r="H120" s="61"/>
      <c r="I120" s="61"/>
      <c r="J120" s="61"/>
      <c r="K120" s="61"/>
    </row>
    <row r="121" spans="1:11" ht="10.199999999999999" hidden="1" customHeight="1">
      <c r="A121" s="61"/>
      <c r="B121" s="61"/>
      <c r="C121" s="61"/>
      <c r="D121" s="61"/>
      <c r="E121" s="61"/>
      <c r="F121" s="61"/>
      <c r="G121" s="61"/>
      <c r="H121" s="61"/>
      <c r="I121" s="61"/>
      <c r="J121" s="61"/>
      <c r="K121" s="61"/>
    </row>
    <row r="122" spans="1:11" ht="10.199999999999999" customHeight="1">
      <c r="A122" s="61"/>
      <c r="B122" s="61"/>
      <c r="C122" s="61"/>
      <c r="D122" s="61"/>
      <c r="E122" s="61"/>
      <c r="F122" s="61"/>
      <c r="G122" s="61"/>
      <c r="H122" s="61"/>
      <c r="I122" s="61"/>
      <c r="J122" s="61"/>
      <c r="K122" s="61"/>
    </row>
    <row r="123" spans="1:11" ht="10.199999999999999" customHeight="1">
      <c r="A123" s="61"/>
      <c r="B123" s="61"/>
      <c r="C123" s="61"/>
      <c r="D123" s="61"/>
      <c r="E123" s="61"/>
      <c r="F123" s="61"/>
      <c r="G123" s="61"/>
      <c r="H123" s="61"/>
      <c r="I123" s="61"/>
      <c r="J123" s="61"/>
      <c r="K123" s="61"/>
    </row>
    <row r="124" spans="1:11" ht="10.199999999999999" customHeight="1">
      <c r="A124" s="61"/>
      <c r="B124" s="61"/>
      <c r="C124" s="61"/>
      <c r="D124" s="61"/>
      <c r="E124" s="61"/>
      <c r="F124" s="61"/>
      <c r="G124" s="61"/>
      <c r="H124" s="61"/>
      <c r="I124" s="61"/>
      <c r="J124" s="61"/>
      <c r="K124" s="61"/>
    </row>
    <row r="125" spans="1:11" ht="10.199999999999999" customHeight="1">
      <c r="A125" s="61"/>
      <c r="B125" s="61"/>
      <c r="C125" s="61"/>
      <c r="D125" s="61"/>
      <c r="E125" s="61"/>
      <c r="F125" s="61"/>
      <c r="G125" s="61"/>
      <c r="H125" s="61"/>
      <c r="I125" s="61"/>
      <c r="J125" s="61"/>
      <c r="K125" s="61"/>
    </row>
    <row r="126" spans="1:11" ht="10.199999999999999" customHeight="1">
      <c r="A126" s="61"/>
      <c r="B126" s="61"/>
      <c r="C126" s="61"/>
      <c r="D126" s="61"/>
      <c r="E126" s="61"/>
      <c r="F126" s="61"/>
      <c r="G126" s="61"/>
      <c r="H126" s="61"/>
      <c r="I126" s="61"/>
      <c r="J126" s="61"/>
      <c r="K126" s="61"/>
    </row>
    <row r="127" spans="1:11" ht="10.199999999999999" customHeight="1">
      <c r="A127" s="61"/>
      <c r="B127" s="61"/>
      <c r="C127" s="61"/>
      <c r="D127" s="61"/>
      <c r="E127" s="61"/>
      <c r="F127" s="61"/>
      <c r="G127" s="61"/>
      <c r="H127" s="61"/>
      <c r="I127" s="61"/>
      <c r="J127" s="61"/>
      <c r="K127" s="61"/>
    </row>
    <row r="128" spans="1:11" ht="10.199999999999999" customHeight="1">
      <c r="A128" s="61"/>
      <c r="B128" s="61"/>
      <c r="C128" s="61"/>
      <c r="D128" s="61"/>
      <c r="E128" s="61"/>
      <c r="F128" s="61"/>
      <c r="G128" s="61"/>
      <c r="H128" s="61"/>
      <c r="I128" s="61"/>
      <c r="J128" s="61"/>
      <c r="K128" s="61"/>
    </row>
    <row r="129" spans="1:11" ht="10.199999999999999" customHeight="1">
      <c r="A129" s="61"/>
      <c r="B129" s="61"/>
      <c r="C129" s="61"/>
      <c r="D129" s="61"/>
      <c r="E129" s="61"/>
      <c r="F129" s="61"/>
      <c r="G129" s="61"/>
      <c r="H129" s="61"/>
      <c r="I129" s="61"/>
      <c r="J129" s="61"/>
      <c r="K129" s="61"/>
    </row>
    <row r="130" spans="1:11" ht="10.199999999999999" customHeight="1">
      <c r="A130" s="61"/>
      <c r="B130" s="61"/>
      <c r="C130" s="61"/>
      <c r="D130" s="61"/>
      <c r="E130" s="61"/>
      <c r="F130" s="61"/>
      <c r="G130" s="61"/>
      <c r="H130" s="61"/>
      <c r="I130" s="61"/>
      <c r="J130" s="61"/>
      <c r="K130" s="61"/>
    </row>
    <row r="131" spans="1:11" ht="40.799999999999997" customHeight="1">
      <c r="A131" s="61"/>
      <c r="B131" s="61"/>
      <c r="C131" s="61"/>
      <c r="D131" s="61"/>
      <c r="E131" s="61"/>
      <c r="F131" s="61"/>
      <c r="G131" s="61"/>
      <c r="H131" s="61"/>
      <c r="I131" s="61"/>
      <c r="J131" s="61"/>
      <c r="K131" s="61"/>
    </row>
    <row r="132" spans="1:11" ht="10.199999999999999" customHeight="1">
      <c r="A132" s="61"/>
      <c r="B132" s="61"/>
      <c r="C132" s="61"/>
      <c r="D132" s="61"/>
      <c r="E132" s="61"/>
      <c r="F132" s="61"/>
      <c r="G132" s="61"/>
      <c r="H132" s="61"/>
      <c r="I132" s="61"/>
      <c r="J132" s="61"/>
      <c r="K132" s="61"/>
    </row>
    <row r="133" spans="1:11" ht="10.199999999999999" customHeight="1">
      <c r="A133" s="61"/>
      <c r="B133" s="61"/>
      <c r="C133" s="61"/>
      <c r="D133" s="61"/>
      <c r="E133" s="61"/>
      <c r="F133" s="61"/>
      <c r="G133" s="61"/>
      <c r="H133" s="61"/>
      <c r="I133" s="61"/>
      <c r="J133" s="61"/>
      <c r="K133" s="61"/>
    </row>
    <row r="134" spans="1:11" ht="10.199999999999999" customHeight="1">
      <c r="A134" s="61"/>
      <c r="B134" s="61"/>
      <c r="C134" s="61"/>
      <c r="D134" s="61"/>
      <c r="E134" s="61"/>
      <c r="F134" s="61"/>
      <c r="G134" s="61"/>
      <c r="H134" s="61"/>
      <c r="I134" s="61"/>
      <c r="J134" s="61"/>
      <c r="K134" s="61"/>
    </row>
    <row r="135" spans="1:11" ht="10.199999999999999" customHeight="1">
      <c r="A135" s="61"/>
      <c r="B135" s="61"/>
      <c r="C135" s="61"/>
      <c r="D135" s="61"/>
      <c r="E135" s="61"/>
      <c r="F135" s="61"/>
      <c r="G135" s="61"/>
      <c r="H135" s="61"/>
      <c r="I135" s="61"/>
      <c r="J135" s="61"/>
      <c r="K135" s="61"/>
    </row>
    <row r="136" spans="1:11" ht="10.199999999999999" customHeight="1">
      <c r="A136" s="61"/>
      <c r="B136" s="61"/>
      <c r="C136" s="61"/>
      <c r="D136" s="61"/>
      <c r="E136" s="61"/>
      <c r="F136" s="61"/>
      <c r="G136" s="61"/>
      <c r="H136" s="61"/>
      <c r="I136" s="61"/>
      <c r="J136" s="61"/>
      <c r="K136" s="61"/>
    </row>
    <row r="137" spans="1:11" ht="48.6" customHeight="1">
      <c r="A137" s="61"/>
      <c r="B137" s="61"/>
      <c r="C137" s="61"/>
      <c r="D137" s="61"/>
      <c r="E137" s="61"/>
      <c r="F137" s="61"/>
      <c r="G137" s="61"/>
      <c r="H137" s="61"/>
      <c r="I137" s="61"/>
      <c r="J137" s="61"/>
      <c r="K137" s="61"/>
    </row>
    <row r="138" spans="1:11" ht="3.6" hidden="1" customHeight="1">
      <c r="A138" s="61"/>
      <c r="B138" s="61"/>
      <c r="C138" s="61"/>
      <c r="D138" s="61"/>
      <c r="E138" s="61"/>
      <c r="F138" s="61"/>
      <c r="G138" s="61"/>
      <c r="H138" s="61"/>
      <c r="I138" s="61"/>
      <c r="J138" s="61"/>
      <c r="K138" s="61"/>
    </row>
    <row r="139" spans="1:11" ht="1.8" hidden="1" customHeight="1">
      <c r="A139" s="61"/>
      <c r="B139" s="61"/>
      <c r="C139" s="61"/>
      <c r="D139" s="61"/>
      <c r="E139" s="61"/>
      <c r="F139" s="61"/>
      <c r="G139" s="61"/>
      <c r="H139" s="61"/>
      <c r="I139" s="61"/>
      <c r="J139" s="61"/>
      <c r="K139" s="61"/>
    </row>
    <row r="140" spans="1:11" ht="10.199999999999999" hidden="1" customHeight="1">
      <c r="A140" s="61"/>
      <c r="B140" s="61"/>
      <c r="C140" s="61"/>
      <c r="D140" s="61"/>
      <c r="E140" s="61"/>
      <c r="F140" s="61"/>
      <c r="G140" s="61"/>
      <c r="H140" s="61"/>
      <c r="I140" s="61"/>
      <c r="J140" s="61"/>
      <c r="K140" s="61"/>
    </row>
    <row r="141" spans="1:11" ht="27.6" hidden="1" customHeight="1">
      <c r="A141" s="61"/>
      <c r="B141" s="61"/>
      <c r="C141" s="61"/>
      <c r="D141" s="61"/>
      <c r="E141" s="61"/>
      <c r="F141" s="61"/>
      <c r="G141" s="61"/>
      <c r="H141" s="61"/>
      <c r="I141" s="61"/>
      <c r="J141" s="61"/>
      <c r="K141" s="61"/>
    </row>
    <row r="142" spans="1:11" ht="10.199999999999999" customHeight="1">
      <c r="A142" s="61"/>
      <c r="B142" s="61"/>
      <c r="C142" s="61"/>
      <c r="D142" s="61"/>
      <c r="E142" s="61"/>
      <c r="F142" s="61"/>
      <c r="G142" s="61"/>
      <c r="H142" s="61"/>
      <c r="I142" s="61"/>
      <c r="J142" s="61"/>
      <c r="K142" s="61"/>
    </row>
    <row r="143" spans="1:11" ht="10.199999999999999" customHeight="1">
      <c r="A143" s="61"/>
      <c r="B143" s="61"/>
      <c r="C143" s="61"/>
      <c r="D143" s="61"/>
      <c r="E143" s="61"/>
      <c r="F143" s="61"/>
      <c r="G143" s="61"/>
      <c r="H143" s="61"/>
      <c r="I143" s="61"/>
      <c r="J143" s="61"/>
      <c r="K143" s="61"/>
    </row>
    <row r="144" spans="1:11" ht="10.199999999999999" customHeight="1">
      <c r="A144" s="61"/>
      <c r="B144" s="61"/>
      <c r="C144" s="61"/>
      <c r="D144" s="61"/>
      <c r="E144" s="61"/>
      <c r="F144" s="61"/>
      <c r="G144" s="61"/>
      <c r="H144" s="61"/>
      <c r="I144" s="61"/>
      <c r="J144" s="61"/>
      <c r="K144" s="61"/>
    </row>
    <row r="145" spans="1:11" ht="10.199999999999999" customHeight="1">
      <c r="A145" s="61"/>
      <c r="B145" s="61"/>
      <c r="C145" s="61"/>
      <c r="D145" s="61"/>
      <c r="E145" s="61"/>
      <c r="F145" s="61"/>
      <c r="G145" s="61"/>
      <c r="H145" s="61"/>
      <c r="I145" s="61"/>
      <c r="J145" s="61"/>
      <c r="K145" s="61"/>
    </row>
    <row r="146" spans="1:11" ht="10.199999999999999" customHeight="1">
      <c r="A146" s="61"/>
      <c r="B146" s="61"/>
      <c r="C146" s="61"/>
      <c r="D146" s="61"/>
      <c r="E146" s="61"/>
      <c r="F146" s="61"/>
      <c r="G146" s="61"/>
      <c r="H146" s="61"/>
      <c r="I146" s="61"/>
      <c r="J146" s="61"/>
      <c r="K146" s="61"/>
    </row>
    <row r="147" spans="1:11" ht="10.199999999999999" customHeight="1">
      <c r="A147" s="61"/>
      <c r="B147" s="61"/>
      <c r="C147" s="61"/>
      <c r="D147" s="61"/>
      <c r="E147" s="61"/>
      <c r="F147" s="61"/>
      <c r="G147" s="61"/>
      <c r="H147" s="61"/>
      <c r="I147" s="61"/>
      <c r="J147" s="61"/>
      <c r="K147" s="61"/>
    </row>
    <row r="148" spans="1:11" ht="10.199999999999999" customHeight="1">
      <c r="A148" s="61"/>
      <c r="B148" s="61"/>
      <c r="C148" s="61"/>
      <c r="D148" s="61"/>
      <c r="E148" s="61"/>
      <c r="F148" s="61"/>
      <c r="G148" s="61"/>
      <c r="H148" s="61"/>
      <c r="I148" s="61"/>
      <c r="J148" s="61"/>
      <c r="K148" s="61"/>
    </row>
    <row r="149" spans="1:11" ht="10.199999999999999" customHeight="1">
      <c r="A149" s="61"/>
      <c r="B149" s="61"/>
      <c r="C149" s="61"/>
      <c r="D149" s="61"/>
      <c r="E149" s="61"/>
      <c r="F149" s="61"/>
      <c r="G149" s="61"/>
      <c r="H149" s="61"/>
      <c r="I149" s="61"/>
      <c r="J149" s="61"/>
      <c r="K149" s="61"/>
    </row>
    <row r="150" spans="1:11" ht="10.199999999999999" customHeight="1">
      <c r="A150" s="61"/>
      <c r="B150" s="61"/>
      <c r="C150" s="61"/>
      <c r="D150" s="61"/>
      <c r="E150" s="61"/>
      <c r="F150" s="61"/>
      <c r="G150" s="61"/>
      <c r="H150" s="61"/>
      <c r="I150" s="61"/>
      <c r="J150" s="61"/>
      <c r="K150" s="61"/>
    </row>
    <row r="151" spans="1:11" ht="85.2" customHeight="1">
      <c r="A151" s="61"/>
      <c r="B151" s="61"/>
      <c r="C151" s="61"/>
      <c r="D151" s="61"/>
      <c r="E151" s="61"/>
      <c r="F151" s="61"/>
      <c r="G151" s="61"/>
      <c r="H151" s="61"/>
      <c r="I151" s="61"/>
      <c r="J151" s="61"/>
      <c r="K151" s="61"/>
    </row>
    <row r="152" spans="1:11" ht="10.199999999999999" customHeight="1">
      <c r="A152" s="61"/>
      <c r="B152" s="61"/>
      <c r="C152" s="61"/>
      <c r="D152" s="61"/>
      <c r="E152" s="61"/>
      <c r="F152" s="61"/>
      <c r="G152" s="61"/>
      <c r="H152" s="61"/>
      <c r="I152" s="61"/>
      <c r="J152" s="61"/>
      <c r="K152" s="61"/>
    </row>
    <row r="153" spans="1:11" ht="10.199999999999999" customHeight="1">
      <c r="A153" s="61"/>
      <c r="B153" s="61"/>
      <c r="C153" s="61"/>
      <c r="D153" s="61"/>
      <c r="E153" s="61"/>
      <c r="F153" s="61"/>
      <c r="G153" s="61"/>
      <c r="H153" s="61"/>
      <c r="I153" s="61"/>
      <c r="J153" s="61"/>
      <c r="K153" s="61"/>
    </row>
    <row r="154" spans="1:11" ht="10.199999999999999" customHeight="1">
      <c r="A154" s="61"/>
      <c r="B154" s="61"/>
      <c r="C154" s="61"/>
      <c r="D154" s="61"/>
      <c r="E154" s="61"/>
      <c r="F154" s="61"/>
      <c r="G154" s="61"/>
      <c r="H154" s="61"/>
      <c r="I154" s="61"/>
      <c r="J154" s="61"/>
      <c r="K154" s="61"/>
    </row>
    <row r="155" spans="1:11" ht="10.199999999999999" customHeight="1">
      <c r="A155" s="61"/>
      <c r="B155" s="61"/>
      <c r="C155" s="61"/>
      <c r="D155" s="61"/>
      <c r="E155" s="61"/>
      <c r="F155" s="61"/>
      <c r="G155" s="61"/>
      <c r="H155" s="61"/>
      <c r="I155" s="61"/>
      <c r="J155" s="61"/>
      <c r="K155" s="61"/>
    </row>
    <row r="156" spans="1:11" ht="10.199999999999999" customHeight="1">
      <c r="A156" s="61"/>
      <c r="B156" s="61"/>
      <c r="C156" s="61"/>
      <c r="D156" s="61"/>
      <c r="E156" s="61"/>
      <c r="F156" s="61"/>
      <c r="G156" s="61"/>
      <c r="H156" s="61"/>
      <c r="I156" s="61"/>
      <c r="J156" s="61"/>
      <c r="K156" s="61"/>
    </row>
    <row r="157" spans="1:11" ht="10.199999999999999" customHeight="1">
      <c r="A157" s="61"/>
      <c r="B157" s="61"/>
      <c r="C157" s="61"/>
      <c r="D157" s="61"/>
      <c r="E157" s="61"/>
      <c r="F157" s="61"/>
      <c r="G157" s="61"/>
      <c r="H157" s="61"/>
      <c r="I157" s="61"/>
      <c r="J157" s="61"/>
      <c r="K157" s="61"/>
    </row>
    <row r="158" spans="1:11" ht="10.199999999999999" customHeight="1">
      <c r="A158" s="61"/>
      <c r="B158" s="61"/>
      <c r="C158" s="61"/>
      <c r="D158" s="61"/>
      <c r="E158" s="61"/>
      <c r="F158" s="61"/>
      <c r="G158" s="61"/>
      <c r="H158" s="61"/>
      <c r="I158" s="61"/>
      <c r="J158" s="61"/>
      <c r="K158" s="61"/>
    </row>
    <row r="159" spans="1:11" ht="10.199999999999999" customHeight="1">
      <c r="A159" s="61"/>
      <c r="B159" s="61"/>
      <c r="C159" s="61"/>
      <c r="D159" s="61"/>
      <c r="E159" s="61"/>
      <c r="F159" s="61"/>
      <c r="G159" s="61"/>
      <c r="H159" s="61"/>
      <c r="I159" s="61"/>
      <c r="J159" s="61"/>
      <c r="K159" s="61"/>
    </row>
    <row r="160" spans="1:11" ht="10.199999999999999" customHeight="1">
      <c r="A160" s="61"/>
      <c r="B160" s="61"/>
      <c r="C160" s="61"/>
      <c r="D160" s="61"/>
      <c r="E160" s="61"/>
      <c r="F160" s="61"/>
      <c r="G160" s="61"/>
      <c r="H160" s="61"/>
      <c r="I160" s="61"/>
      <c r="J160" s="61"/>
      <c r="K160" s="61"/>
    </row>
    <row r="161" spans="1:11" ht="70.2" customHeight="1">
      <c r="A161" s="61"/>
      <c r="B161" s="61"/>
      <c r="C161" s="61"/>
      <c r="D161" s="61"/>
      <c r="E161" s="61"/>
      <c r="F161" s="61"/>
      <c r="G161" s="61"/>
      <c r="H161" s="61"/>
      <c r="I161" s="61"/>
      <c r="J161" s="61"/>
      <c r="K161" s="61"/>
    </row>
    <row r="162" spans="1:11" ht="10.199999999999999" customHeight="1">
      <c r="A162" s="61"/>
      <c r="B162" s="61"/>
      <c r="C162" s="61"/>
      <c r="D162" s="61"/>
      <c r="E162" s="61"/>
      <c r="F162" s="61"/>
      <c r="G162" s="61"/>
      <c r="H162" s="61"/>
      <c r="I162" s="61"/>
      <c r="J162" s="61"/>
      <c r="K162" s="61"/>
    </row>
    <row r="163" spans="1:11" ht="10.199999999999999" customHeight="1">
      <c r="A163" s="61"/>
      <c r="B163" s="61"/>
      <c r="C163" s="61"/>
      <c r="D163" s="61"/>
      <c r="E163" s="61"/>
      <c r="F163" s="61"/>
      <c r="G163" s="61"/>
      <c r="H163" s="61"/>
      <c r="I163" s="61"/>
      <c r="J163" s="61"/>
      <c r="K163" s="61"/>
    </row>
    <row r="164" spans="1:11" ht="10.199999999999999" customHeight="1">
      <c r="A164" s="61"/>
      <c r="B164" s="61"/>
      <c r="C164" s="61"/>
      <c r="D164" s="61"/>
      <c r="E164" s="61"/>
      <c r="F164" s="61"/>
      <c r="G164" s="61"/>
      <c r="H164" s="61"/>
      <c r="I164" s="61"/>
      <c r="J164" s="61"/>
      <c r="K164" s="61"/>
    </row>
    <row r="165" spans="1:11" ht="10.199999999999999" customHeight="1">
      <c r="A165" s="61"/>
      <c r="B165" s="61"/>
      <c r="C165" s="61"/>
      <c r="D165" s="61"/>
      <c r="E165" s="61"/>
      <c r="F165" s="61"/>
      <c r="G165" s="61"/>
      <c r="H165" s="61"/>
      <c r="I165" s="61"/>
      <c r="J165" s="61"/>
      <c r="K165" s="61"/>
    </row>
    <row r="166" spans="1:11" ht="10.199999999999999" customHeight="1">
      <c r="A166" s="61"/>
      <c r="B166" s="61"/>
      <c r="C166" s="61"/>
      <c r="D166" s="61"/>
      <c r="E166" s="61"/>
      <c r="F166" s="61"/>
      <c r="G166" s="61"/>
      <c r="H166" s="61"/>
      <c r="I166" s="61"/>
      <c r="J166" s="61"/>
      <c r="K166" s="61"/>
    </row>
    <row r="167" spans="1:11" ht="10.199999999999999" customHeight="1">
      <c r="A167" s="61"/>
      <c r="B167" s="61"/>
      <c r="C167" s="61"/>
      <c r="D167" s="61"/>
      <c r="E167" s="61"/>
      <c r="F167" s="61"/>
      <c r="G167" s="61"/>
      <c r="H167" s="61"/>
      <c r="I167" s="61"/>
      <c r="J167" s="61"/>
      <c r="K167" s="61"/>
    </row>
    <row r="168" spans="1:11" ht="10.199999999999999" customHeight="1">
      <c r="A168" s="61"/>
      <c r="B168" s="61"/>
      <c r="C168" s="61"/>
      <c r="D168" s="61"/>
      <c r="E168" s="61"/>
      <c r="F168" s="61"/>
      <c r="G168" s="61"/>
      <c r="H168" s="61"/>
      <c r="I168" s="61"/>
      <c r="J168" s="61"/>
      <c r="K168" s="61"/>
    </row>
    <row r="169" spans="1:11" ht="43.8" customHeight="1">
      <c r="A169" s="61"/>
      <c r="B169" s="61"/>
      <c r="C169" s="61"/>
      <c r="D169" s="61"/>
      <c r="E169" s="61"/>
      <c r="F169" s="61"/>
      <c r="G169" s="61"/>
      <c r="H169" s="61"/>
      <c r="I169" s="61"/>
      <c r="J169" s="61"/>
      <c r="K169" s="61"/>
    </row>
    <row r="170" spans="1:11" ht="10.199999999999999" hidden="1" customHeight="1">
      <c r="A170" s="61"/>
      <c r="B170" s="61"/>
      <c r="C170" s="61"/>
      <c r="D170" s="61"/>
      <c r="E170" s="61"/>
      <c r="F170" s="61"/>
      <c r="G170" s="61"/>
      <c r="H170" s="61"/>
      <c r="I170" s="61"/>
      <c r="J170" s="61"/>
      <c r="K170" s="61"/>
    </row>
    <row r="171" spans="1:11" ht="15" hidden="1" customHeight="1">
      <c r="A171" s="61"/>
      <c r="B171" s="61"/>
      <c r="C171" s="61"/>
      <c r="D171" s="61"/>
      <c r="E171" s="61"/>
      <c r="F171" s="61"/>
      <c r="G171" s="61"/>
      <c r="H171" s="61"/>
      <c r="I171" s="61"/>
      <c r="J171" s="61"/>
      <c r="K171" s="61"/>
    </row>
    <row r="172" spans="1:11" ht="10.199999999999999" customHeight="1">
      <c r="A172" s="61"/>
      <c r="B172" s="61"/>
      <c r="C172" s="61"/>
      <c r="D172" s="61"/>
      <c r="E172" s="61"/>
      <c r="F172" s="61"/>
      <c r="G172" s="61"/>
      <c r="H172" s="61"/>
      <c r="I172" s="61"/>
      <c r="J172" s="61"/>
      <c r="K172" s="61"/>
    </row>
    <row r="173" spans="1:11" ht="10.199999999999999" customHeight="1">
      <c r="A173" s="61"/>
      <c r="B173" s="61"/>
      <c r="C173" s="61"/>
      <c r="D173" s="61"/>
      <c r="E173" s="61"/>
      <c r="F173" s="61"/>
      <c r="G173" s="61"/>
      <c r="H173" s="61"/>
      <c r="I173" s="61"/>
      <c r="J173" s="61"/>
      <c r="K173" s="61"/>
    </row>
    <row r="174" spans="1:11" ht="10.199999999999999" customHeight="1">
      <c r="A174" s="61"/>
      <c r="B174" s="61"/>
      <c r="C174" s="61"/>
      <c r="D174" s="61"/>
      <c r="E174" s="61"/>
      <c r="F174" s="61"/>
      <c r="G174" s="61"/>
      <c r="H174" s="61"/>
      <c r="I174" s="61"/>
      <c r="J174" s="61"/>
      <c r="K174" s="61"/>
    </row>
    <row r="175" spans="1:11" ht="10.199999999999999" customHeight="1">
      <c r="A175" s="61"/>
      <c r="B175" s="61"/>
      <c r="C175" s="61"/>
      <c r="D175" s="61"/>
      <c r="E175" s="61"/>
      <c r="F175" s="61"/>
      <c r="G175" s="61"/>
      <c r="H175" s="61"/>
      <c r="I175" s="61"/>
      <c r="J175" s="61"/>
      <c r="K175" s="61"/>
    </row>
    <row r="176" spans="1:11" ht="10.199999999999999" customHeight="1">
      <c r="A176" s="61"/>
      <c r="B176" s="61"/>
      <c r="C176" s="61"/>
      <c r="D176" s="61"/>
      <c r="E176" s="61"/>
      <c r="F176" s="61"/>
      <c r="G176" s="61"/>
      <c r="H176" s="61"/>
      <c r="I176" s="61"/>
      <c r="J176" s="61"/>
      <c r="K176" s="61"/>
    </row>
    <row r="177" spans="1:11" ht="10.199999999999999" customHeight="1">
      <c r="A177" s="61"/>
      <c r="B177" s="61"/>
      <c r="C177" s="61"/>
      <c r="D177" s="61"/>
      <c r="E177" s="61"/>
      <c r="F177" s="61"/>
      <c r="G177" s="61"/>
      <c r="H177" s="61"/>
      <c r="I177" s="61"/>
      <c r="J177" s="61"/>
      <c r="K177" s="61"/>
    </row>
    <row r="178" spans="1:11" ht="9" hidden="1" customHeight="1">
      <c r="A178" s="61"/>
      <c r="B178" s="61"/>
      <c r="C178" s="61"/>
      <c r="D178" s="61"/>
      <c r="E178" s="61"/>
      <c r="F178" s="61"/>
      <c r="G178" s="61"/>
      <c r="H178" s="61"/>
      <c r="I178" s="61"/>
      <c r="J178" s="61"/>
      <c r="K178" s="61"/>
    </row>
    <row r="179" spans="1:11" ht="10.199999999999999" hidden="1" customHeight="1">
      <c r="A179" s="61"/>
      <c r="B179" s="61"/>
      <c r="C179" s="61"/>
      <c r="D179" s="61"/>
      <c r="E179" s="61"/>
      <c r="F179" s="61"/>
      <c r="G179" s="61"/>
      <c r="H179" s="61"/>
      <c r="I179" s="61"/>
      <c r="J179" s="61"/>
      <c r="K179" s="61"/>
    </row>
    <row r="180" spans="1:11" ht="10.199999999999999" hidden="1" customHeight="1">
      <c r="A180" s="61"/>
      <c r="B180" s="61"/>
      <c r="C180" s="61"/>
      <c r="D180" s="61"/>
      <c r="E180" s="61"/>
      <c r="F180" s="61"/>
      <c r="G180" s="61"/>
      <c r="H180" s="61"/>
      <c r="I180" s="61"/>
      <c r="J180" s="61"/>
      <c r="K180" s="61"/>
    </row>
    <row r="181" spans="1:11" ht="14.4" hidden="1" customHeight="1">
      <c r="A181" s="61"/>
      <c r="B181" s="61"/>
      <c r="C181" s="61"/>
      <c r="D181" s="61"/>
      <c r="E181" s="61"/>
      <c r="F181" s="61"/>
      <c r="G181" s="61"/>
      <c r="H181" s="61"/>
      <c r="I181" s="61"/>
      <c r="J181" s="61"/>
      <c r="K181" s="61"/>
    </row>
    <row r="182" spans="1:11" ht="10.199999999999999" customHeight="1">
      <c r="A182" s="61"/>
      <c r="B182" s="61"/>
      <c r="C182" s="61"/>
      <c r="D182" s="61"/>
      <c r="E182" s="61"/>
      <c r="F182" s="61"/>
      <c r="G182" s="61"/>
      <c r="H182" s="61"/>
      <c r="I182" s="61"/>
      <c r="J182" s="61"/>
      <c r="K182" s="61"/>
    </row>
    <row r="183" spans="1:11" ht="10.199999999999999" customHeight="1">
      <c r="A183" s="61"/>
      <c r="B183" s="61"/>
      <c r="C183" s="61"/>
      <c r="D183" s="61"/>
      <c r="E183" s="61"/>
      <c r="F183" s="61"/>
      <c r="G183" s="61"/>
      <c r="H183" s="61"/>
      <c r="I183" s="61"/>
      <c r="J183" s="61"/>
      <c r="K183" s="61"/>
    </row>
    <row r="184" spans="1:11" ht="10.199999999999999" customHeight="1">
      <c r="A184" s="61"/>
      <c r="B184" s="61"/>
      <c r="C184" s="61"/>
      <c r="D184" s="61"/>
      <c r="E184" s="61"/>
      <c r="F184" s="61"/>
      <c r="G184" s="61"/>
      <c r="H184" s="61"/>
      <c r="I184" s="61"/>
      <c r="J184" s="61"/>
      <c r="K184" s="61"/>
    </row>
    <row r="185" spans="1:11" ht="10.199999999999999" customHeight="1">
      <c r="A185" s="61"/>
      <c r="B185" s="61"/>
      <c r="C185" s="61"/>
      <c r="D185" s="61"/>
      <c r="E185" s="61"/>
      <c r="F185" s="61"/>
      <c r="G185" s="61"/>
      <c r="H185" s="61"/>
      <c r="I185" s="61"/>
      <c r="J185" s="61"/>
      <c r="K185" s="61"/>
    </row>
    <row r="186" spans="1:11" ht="10.199999999999999" customHeight="1">
      <c r="A186" s="61"/>
      <c r="B186" s="61"/>
      <c r="C186" s="61"/>
      <c r="D186" s="61"/>
      <c r="E186" s="61"/>
      <c r="F186" s="61"/>
      <c r="G186" s="61"/>
      <c r="H186" s="61"/>
      <c r="I186" s="61"/>
      <c r="J186" s="61"/>
      <c r="K186" s="61"/>
    </row>
    <row r="187" spans="1:11" ht="10.199999999999999" customHeight="1">
      <c r="A187" s="61"/>
      <c r="B187" s="61"/>
      <c r="C187" s="61"/>
      <c r="D187" s="61"/>
      <c r="E187" s="61"/>
      <c r="F187" s="61"/>
      <c r="G187" s="61"/>
      <c r="H187" s="61"/>
      <c r="I187" s="61"/>
      <c r="J187" s="61"/>
      <c r="K187" s="61"/>
    </row>
    <row r="188" spans="1:11" ht="10.199999999999999" customHeight="1">
      <c r="A188" s="61"/>
      <c r="B188" s="61"/>
      <c r="C188" s="61"/>
      <c r="D188" s="61"/>
      <c r="E188" s="61"/>
      <c r="F188" s="61"/>
      <c r="G188" s="61"/>
      <c r="H188" s="61"/>
      <c r="I188" s="61"/>
      <c r="J188" s="61"/>
      <c r="K188" s="61"/>
    </row>
    <row r="189" spans="1:11" ht="10.199999999999999" customHeight="1">
      <c r="A189" s="61"/>
      <c r="B189" s="61"/>
      <c r="C189" s="61"/>
      <c r="D189" s="61"/>
      <c r="E189" s="61"/>
      <c r="F189" s="61"/>
      <c r="G189" s="61"/>
      <c r="H189" s="61"/>
      <c r="I189" s="61"/>
      <c r="J189" s="61"/>
      <c r="K189" s="61"/>
    </row>
    <row r="190" spans="1:11" ht="10.199999999999999" customHeight="1">
      <c r="A190" s="61"/>
      <c r="B190" s="61"/>
      <c r="C190" s="61"/>
      <c r="D190" s="61"/>
      <c r="E190" s="61"/>
      <c r="F190" s="61"/>
      <c r="G190" s="61"/>
      <c r="H190" s="61"/>
      <c r="I190" s="61"/>
      <c r="J190" s="61"/>
      <c r="K190" s="61"/>
    </row>
    <row r="191" spans="1:11" ht="73.2" customHeight="1">
      <c r="A191" s="61"/>
      <c r="B191" s="61"/>
      <c r="C191" s="61"/>
      <c r="D191" s="61"/>
      <c r="E191" s="61"/>
      <c r="F191" s="61"/>
      <c r="G191" s="61"/>
      <c r="H191" s="61"/>
      <c r="I191" s="61"/>
      <c r="J191" s="61"/>
      <c r="K191" s="61"/>
    </row>
    <row r="192" spans="1:11" ht="13.2" customHeight="1">
      <c r="A192" s="61"/>
      <c r="B192" s="61"/>
      <c r="C192" s="61"/>
      <c r="D192" s="61"/>
      <c r="E192" s="61"/>
      <c r="F192" s="61"/>
      <c r="G192" s="61"/>
      <c r="H192" s="61"/>
      <c r="I192" s="61"/>
      <c r="J192" s="61"/>
      <c r="K192" s="61"/>
    </row>
    <row r="193" spans="1:11" ht="10.199999999999999" hidden="1" customHeight="1">
      <c r="A193" s="61"/>
      <c r="B193" s="61"/>
      <c r="C193" s="61"/>
      <c r="D193" s="61"/>
      <c r="E193" s="61"/>
      <c r="F193" s="61"/>
      <c r="G193" s="61"/>
      <c r="H193" s="61"/>
      <c r="I193" s="61"/>
      <c r="J193" s="61"/>
      <c r="K193" s="61"/>
    </row>
    <row r="194" spans="1:11" ht="10.199999999999999" hidden="1" customHeight="1">
      <c r="A194" s="61"/>
      <c r="B194" s="61"/>
      <c r="C194" s="61"/>
      <c r="D194" s="61"/>
      <c r="E194" s="61"/>
      <c r="F194" s="61"/>
      <c r="G194" s="61"/>
      <c r="H194" s="61"/>
      <c r="I194" s="61"/>
      <c r="J194" s="61"/>
      <c r="K194" s="61"/>
    </row>
    <row r="195" spans="1:11" ht="10.199999999999999" hidden="1" customHeight="1">
      <c r="A195" s="61"/>
      <c r="B195" s="61"/>
      <c r="C195" s="61"/>
      <c r="D195" s="61"/>
      <c r="E195" s="61"/>
      <c r="F195" s="61"/>
      <c r="G195" s="61"/>
      <c r="H195" s="61"/>
      <c r="I195" s="61"/>
      <c r="J195" s="61"/>
      <c r="K195" s="61"/>
    </row>
    <row r="196" spans="1:11" ht="10.199999999999999" hidden="1" customHeight="1">
      <c r="A196" s="61"/>
      <c r="B196" s="61"/>
      <c r="C196" s="61"/>
      <c r="D196" s="61"/>
      <c r="E196" s="61"/>
      <c r="F196" s="61"/>
      <c r="G196" s="61"/>
      <c r="H196" s="61"/>
      <c r="I196" s="61"/>
      <c r="J196" s="61"/>
      <c r="K196" s="61"/>
    </row>
    <row r="197" spans="1:11" ht="10.199999999999999" hidden="1" customHeight="1">
      <c r="A197" s="61"/>
      <c r="B197" s="61"/>
      <c r="C197" s="61"/>
      <c r="D197" s="61"/>
      <c r="E197" s="61"/>
      <c r="F197" s="61"/>
      <c r="G197" s="61"/>
      <c r="H197" s="61"/>
      <c r="I197" s="61"/>
      <c r="J197" s="61"/>
      <c r="K197" s="61"/>
    </row>
    <row r="198" spans="1:11" ht="10.199999999999999" hidden="1" customHeight="1">
      <c r="A198" s="61"/>
      <c r="B198" s="61"/>
      <c r="C198" s="61"/>
      <c r="D198" s="61"/>
      <c r="E198" s="61"/>
      <c r="F198" s="61"/>
      <c r="G198" s="61"/>
      <c r="H198" s="61"/>
      <c r="I198" s="61"/>
      <c r="J198" s="61"/>
      <c r="K198" s="61"/>
    </row>
    <row r="199" spans="1:11" ht="10.199999999999999" hidden="1" customHeight="1">
      <c r="A199" s="61"/>
      <c r="B199" s="61"/>
      <c r="C199" s="61"/>
      <c r="D199" s="61"/>
      <c r="E199" s="61"/>
      <c r="F199" s="61"/>
      <c r="G199" s="61"/>
      <c r="H199" s="61"/>
      <c r="I199" s="61"/>
      <c r="J199" s="61"/>
      <c r="K199" s="61"/>
    </row>
    <row r="200" spans="1:11" ht="10.199999999999999" hidden="1" customHeight="1">
      <c r="A200" s="61"/>
      <c r="B200" s="61"/>
      <c r="C200" s="61"/>
      <c r="D200" s="61"/>
      <c r="E200" s="61"/>
      <c r="F200" s="61"/>
      <c r="G200" s="61"/>
      <c r="H200" s="61"/>
      <c r="I200" s="61"/>
      <c r="J200" s="61"/>
      <c r="K200" s="61"/>
    </row>
    <row r="201" spans="1:11" ht="10.199999999999999" hidden="1" customHeight="1">
      <c r="A201" s="61"/>
      <c r="B201" s="61"/>
      <c r="C201" s="61"/>
      <c r="D201" s="61"/>
      <c r="E201" s="61"/>
      <c r="F201" s="61"/>
      <c r="G201" s="61"/>
      <c r="H201" s="61"/>
      <c r="I201" s="61"/>
      <c r="J201" s="61"/>
      <c r="K201" s="61"/>
    </row>
    <row r="202" spans="1:11" ht="10.199999999999999" customHeight="1">
      <c r="A202" s="61"/>
      <c r="B202" s="61"/>
      <c r="C202" s="61"/>
      <c r="D202" s="61"/>
      <c r="E202" s="61"/>
      <c r="F202" s="61"/>
      <c r="G202" s="61"/>
      <c r="H202" s="61"/>
      <c r="I202" s="61"/>
      <c r="J202" s="61"/>
      <c r="K202" s="61"/>
    </row>
    <row r="203" spans="1:11" ht="10.199999999999999" customHeight="1">
      <c r="A203" s="61"/>
      <c r="B203" s="61"/>
      <c r="C203" s="61"/>
      <c r="D203" s="61"/>
      <c r="E203" s="61"/>
      <c r="F203" s="61"/>
      <c r="G203" s="61"/>
      <c r="H203" s="61"/>
      <c r="I203" s="61"/>
      <c r="J203" s="61"/>
      <c r="K203" s="61"/>
    </row>
    <row r="204" spans="1:11" ht="10.199999999999999" customHeight="1">
      <c r="A204" s="61"/>
      <c r="B204" s="61"/>
      <c r="C204" s="61"/>
      <c r="D204" s="61"/>
      <c r="E204" s="61"/>
      <c r="F204" s="61"/>
      <c r="G204" s="61"/>
      <c r="H204" s="61"/>
      <c r="I204" s="61"/>
      <c r="J204" s="61"/>
      <c r="K204" s="61"/>
    </row>
    <row r="205" spans="1:11" ht="10.199999999999999" customHeight="1">
      <c r="A205" s="61"/>
      <c r="B205" s="61"/>
      <c r="C205" s="61"/>
      <c r="D205" s="61"/>
      <c r="E205" s="61"/>
      <c r="F205" s="61"/>
      <c r="G205" s="61"/>
      <c r="H205" s="61"/>
      <c r="I205" s="61"/>
      <c r="J205" s="61"/>
      <c r="K205" s="61"/>
    </row>
    <row r="206" spans="1:11" ht="9.6" customHeight="1">
      <c r="A206" s="61"/>
      <c r="B206" s="61"/>
      <c r="C206" s="61"/>
      <c r="D206" s="61"/>
      <c r="E206" s="61"/>
      <c r="F206" s="61"/>
      <c r="G206" s="61"/>
      <c r="H206" s="61"/>
      <c r="I206" s="61"/>
      <c r="J206" s="61"/>
      <c r="K206" s="61"/>
    </row>
    <row r="207" spans="1:11" ht="0.6" hidden="1" customHeight="1">
      <c r="A207" s="61"/>
      <c r="B207" s="61"/>
      <c r="C207" s="61"/>
      <c r="D207" s="61"/>
      <c r="E207" s="61"/>
      <c r="F207" s="61"/>
      <c r="G207" s="61"/>
      <c r="H207" s="61"/>
      <c r="I207" s="61"/>
      <c r="J207" s="61"/>
      <c r="K207" s="61"/>
    </row>
    <row r="208" spans="1:11" ht="9" hidden="1" customHeight="1">
      <c r="A208" s="61"/>
      <c r="B208" s="61"/>
      <c r="C208" s="61"/>
      <c r="D208" s="61"/>
      <c r="E208" s="61"/>
      <c r="F208" s="61"/>
      <c r="G208" s="61"/>
      <c r="H208" s="61"/>
      <c r="I208" s="61"/>
      <c r="J208" s="61"/>
      <c r="K208" s="61"/>
    </row>
    <row r="209" spans="1:11" ht="10.199999999999999" hidden="1" customHeight="1">
      <c r="A209" s="61"/>
      <c r="B209" s="61"/>
      <c r="C209" s="61"/>
      <c r="D209" s="61"/>
      <c r="E209" s="61"/>
      <c r="F209" s="61"/>
      <c r="G209" s="61"/>
      <c r="H209" s="61"/>
      <c r="I209" s="61"/>
      <c r="J209" s="61"/>
      <c r="K209" s="61"/>
    </row>
    <row r="210" spans="1:11" ht="10.199999999999999" customHeight="1">
      <c r="A210" s="61"/>
      <c r="B210" s="61"/>
      <c r="C210" s="61"/>
      <c r="D210" s="61"/>
      <c r="E210" s="61"/>
      <c r="F210" s="61"/>
      <c r="G210" s="61"/>
      <c r="H210" s="61"/>
      <c r="I210" s="61"/>
      <c r="J210" s="61"/>
      <c r="K210" s="61"/>
    </row>
    <row r="211" spans="1:11" ht="1.8" customHeight="1">
      <c r="A211" s="61"/>
      <c r="B211" s="61"/>
      <c r="C211" s="61"/>
      <c r="D211" s="61"/>
      <c r="E211" s="61"/>
      <c r="F211" s="61"/>
      <c r="G211" s="61"/>
      <c r="H211" s="61"/>
      <c r="I211" s="61"/>
      <c r="J211" s="61"/>
      <c r="K211" s="61"/>
    </row>
    <row r="212" spans="1:11" ht="13.2" customHeight="1">
      <c r="A212" s="61"/>
      <c r="B212" s="61"/>
      <c r="C212" s="61"/>
      <c r="D212" s="61"/>
      <c r="E212" s="61"/>
      <c r="F212" s="61"/>
      <c r="G212" s="61"/>
      <c r="H212" s="61"/>
      <c r="I212" s="61"/>
      <c r="J212" s="61"/>
      <c r="K212" s="61"/>
    </row>
    <row r="213" spans="1:11" ht="13.2" customHeight="1">
      <c r="A213" s="61"/>
      <c r="B213" s="61"/>
      <c r="C213" s="61"/>
      <c r="D213" s="61"/>
      <c r="E213" s="61"/>
      <c r="F213" s="61"/>
      <c r="G213" s="61"/>
      <c r="H213" s="61"/>
      <c r="I213" s="61"/>
      <c r="J213" s="61"/>
      <c r="K213" s="61"/>
    </row>
  </sheetData>
  <mergeCells count="92">
    <mergeCell ref="C15:E15"/>
    <mergeCell ref="G15:H15"/>
    <mergeCell ref="H30:H31"/>
    <mergeCell ref="J32:J33"/>
    <mergeCell ref="K32:K33"/>
    <mergeCell ref="I22:I23"/>
    <mergeCell ref="J22:J23"/>
    <mergeCell ref="K22:K23"/>
    <mergeCell ref="H18:H19"/>
    <mergeCell ref="H20:H21"/>
    <mergeCell ref="L32:L33"/>
    <mergeCell ref="I30:I31"/>
    <mergeCell ref="J30:J31"/>
    <mergeCell ref="K30:K31"/>
    <mergeCell ref="L30:L31"/>
    <mergeCell ref="L28:L29"/>
    <mergeCell ref="I26:I27"/>
    <mergeCell ref="J26:J27"/>
    <mergeCell ref="K26:K27"/>
    <mergeCell ref="A32:A33"/>
    <mergeCell ref="C32:C33"/>
    <mergeCell ref="D32:D33"/>
    <mergeCell ref="F32:F33"/>
    <mergeCell ref="G32:G33"/>
    <mergeCell ref="A30:A31"/>
    <mergeCell ref="C30:C31"/>
    <mergeCell ref="D30:D31"/>
    <mergeCell ref="F30:F31"/>
    <mergeCell ref="G30:G31"/>
    <mergeCell ref="H32:H33"/>
    <mergeCell ref="I32:I33"/>
    <mergeCell ref="L26:L27"/>
    <mergeCell ref="A28:A29"/>
    <mergeCell ref="C28:C29"/>
    <mergeCell ref="D28:D29"/>
    <mergeCell ref="F28:F29"/>
    <mergeCell ref="G28:G29"/>
    <mergeCell ref="A26:A27"/>
    <mergeCell ref="C26:C27"/>
    <mergeCell ref="D26:D27"/>
    <mergeCell ref="F26:F27"/>
    <mergeCell ref="G26:G27"/>
    <mergeCell ref="H26:H27"/>
    <mergeCell ref="H28:H29"/>
    <mergeCell ref="I28:I29"/>
    <mergeCell ref="J28:J29"/>
    <mergeCell ref="K28:K29"/>
    <mergeCell ref="L22:L23"/>
    <mergeCell ref="H22:H23"/>
    <mergeCell ref="H24:H25"/>
    <mergeCell ref="I24:I25"/>
    <mergeCell ref="J24:J25"/>
    <mergeCell ref="K24:K25"/>
    <mergeCell ref="L24:L25"/>
    <mergeCell ref="A22:A23"/>
    <mergeCell ref="C22:C23"/>
    <mergeCell ref="D22:D23"/>
    <mergeCell ref="F22:F23"/>
    <mergeCell ref="G22:G23"/>
    <mergeCell ref="A24:A25"/>
    <mergeCell ref="C24:C25"/>
    <mergeCell ref="D24:D25"/>
    <mergeCell ref="F24:F25"/>
    <mergeCell ref="G24:G25"/>
    <mergeCell ref="L20:L21"/>
    <mergeCell ref="I18:I19"/>
    <mergeCell ref="J18:J19"/>
    <mergeCell ref="K18:K19"/>
    <mergeCell ref="L18:L19"/>
    <mergeCell ref="I20:I21"/>
    <mergeCell ref="J20:J21"/>
    <mergeCell ref="K20:K21"/>
    <mergeCell ref="A18:A19"/>
    <mergeCell ref="C18:C19"/>
    <mergeCell ref="D18:D19"/>
    <mergeCell ref="F18:F19"/>
    <mergeCell ref="G18:G19"/>
    <mergeCell ref="A20:A21"/>
    <mergeCell ref="C20:C21"/>
    <mergeCell ref="D20:D21"/>
    <mergeCell ref="F20:F21"/>
    <mergeCell ref="G20:G21"/>
    <mergeCell ref="C13:E13"/>
    <mergeCell ref="G13:H13"/>
    <mergeCell ref="C14:E14"/>
    <mergeCell ref="G14:H14"/>
    <mergeCell ref="A1:C3"/>
    <mergeCell ref="D1:L3"/>
    <mergeCell ref="D6:D11"/>
    <mergeCell ref="C6:C11"/>
    <mergeCell ref="B6:B11"/>
    <mergeCell ref="A6:A1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N12"/>
  <sheetViews>
    <sheetView workbookViewId="0">
      <selection sqref="A1:C3"/>
    </sheetView>
  </sheetViews>
  <sheetFormatPr baseColWidth="10" defaultColWidth="11.44140625" defaultRowHeight="13.8"/>
  <cols>
    <col min="1" max="1" width="14.88671875" style="23" customWidth="1"/>
    <col min="2" max="2" width="17.109375" style="23" customWidth="1"/>
    <col min="3" max="3" width="18" style="23" customWidth="1"/>
    <col min="4" max="4" width="19.5546875" style="23" customWidth="1"/>
    <col min="5" max="5" width="17.44140625" style="23" customWidth="1"/>
    <col min="6" max="6" width="66" style="23" customWidth="1"/>
    <col min="7" max="7" width="24.109375" style="23" customWidth="1"/>
    <col min="8" max="8" width="15.5546875" style="23" customWidth="1"/>
    <col min="9" max="9" width="18.109375" style="23" customWidth="1"/>
    <col min="10" max="10" width="14.5546875" style="23" customWidth="1"/>
    <col min="11" max="11" width="19" style="23" customWidth="1"/>
    <col min="12" max="12" width="19.5546875" style="23" customWidth="1"/>
    <col min="13" max="13" width="17.109375" style="23" customWidth="1"/>
    <col min="14" max="14" width="17.44140625" style="23" customWidth="1"/>
    <col min="15" max="16384" width="11.44140625" style="23"/>
  </cols>
  <sheetData>
    <row r="1" spans="1:14" s="5" customFormat="1"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05"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6.75" customHeight="1">
      <c r="A4" s="262"/>
      <c r="B4" s="262"/>
      <c r="C4" s="262"/>
      <c r="D4" s="258"/>
      <c r="E4" s="258"/>
      <c r="F4" s="258"/>
      <c r="G4" s="259"/>
      <c r="H4" s="259"/>
      <c r="I4" s="259"/>
      <c r="J4" s="259"/>
      <c r="K4" s="259"/>
      <c r="L4" s="259"/>
      <c r="M4" s="259"/>
      <c r="N4" s="260"/>
    </row>
    <row r="5" spans="1:14" s="5" customFormat="1" ht="31.65" customHeight="1">
      <c r="A5" s="264" t="s">
        <v>780</v>
      </c>
      <c r="B5" s="264" t="s">
        <v>868</v>
      </c>
      <c r="C5" s="264" t="s">
        <v>7</v>
      </c>
      <c r="D5" s="264" t="s">
        <v>9</v>
      </c>
      <c r="E5" s="264" t="s">
        <v>966</v>
      </c>
      <c r="F5" s="264" t="s">
        <v>783</v>
      </c>
      <c r="G5" s="263" t="s">
        <v>784</v>
      </c>
      <c r="H5" s="47" t="s">
        <v>785</v>
      </c>
      <c r="I5" s="47" t="s">
        <v>786</v>
      </c>
      <c r="J5" s="47" t="s">
        <v>787</v>
      </c>
      <c r="K5" s="47" t="s">
        <v>869</v>
      </c>
      <c r="L5" s="47" t="s">
        <v>788</v>
      </c>
      <c r="M5" s="47" t="s">
        <v>789</v>
      </c>
      <c r="N5" s="47" t="s">
        <v>790</v>
      </c>
    </row>
    <row r="6" spans="1:14" ht="79.650000000000006" customHeight="1">
      <c r="A6" s="1036" t="s">
        <v>967</v>
      </c>
      <c r="B6" s="1035">
        <v>37025</v>
      </c>
      <c r="C6" s="1034" t="s">
        <v>968</v>
      </c>
      <c r="D6" s="1034" t="s">
        <v>969</v>
      </c>
      <c r="E6" s="31" t="s">
        <v>918</v>
      </c>
      <c r="F6" s="338" t="s">
        <v>970</v>
      </c>
      <c r="G6" s="1060" t="s">
        <v>971</v>
      </c>
      <c r="H6" s="1061" t="s">
        <v>873</v>
      </c>
      <c r="I6" s="1060" t="s">
        <v>972</v>
      </c>
      <c r="J6" s="1060" t="s">
        <v>914</v>
      </c>
      <c r="K6" s="1062">
        <v>1</v>
      </c>
      <c r="L6" s="1060" t="s">
        <v>973</v>
      </c>
      <c r="M6" s="1060" t="s">
        <v>801</v>
      </c>
      <c r="N6" s="1055"/>
    </row>
    <row r="7" spans="1:14" ht="48.45" customHeight="1">
      <c r="A7" s="1059"/>
      <c r="B7" s="1058"/>
      <c r="C7" s="1057"/>
      <c r="D7" s="1057"/>
      <c r="E7" s="31" t="s">
        <v>925</v>
      </c>
      <c r="F7" s="338" t="s">
        <v>974</v>
      </c>
      <c r="G7" s="1057"/>
      <c r="H7" s="1002"/>
      <c r="I7" s="1057"/>
      <c r="J7" s="1057"/>
      <c r="K7" s="1063"/>
      <c r="L7" s="1057"/>
      <c r="M7" s="1057"/>
      <c r="N7" s="1056"/>
    </row>
    <row r="8" spans="1:14" ht="23.55" customHeight="1">
      <c r="A8" s="32"/>
      <c r="B8" s="267"/>
      <c r="C8" s="33"/>
      <c r="D8" s="33"/>
      <c r="E8" s="33"/>
      <c r="F8" s="35"/>
      <c r="G8" s="33"/>
      <c r="H8" s="57"/>
      <c r="I8" s="33"/>
      <c r="J8" s="33"/>
      <c r="K8" s="285">
        <v>1</v>
      </c>
      <c r="L8" s="33"/>
      <c r="M8" s="33"/>
      <c r="N8" s="337"/>
    </row>
    <row r="9" spans="1:14" s="128" customFormat="1" ht="14.4">
      <c r="A9" s="101"/>
      <c r="B9" s="101"/>
      <c r="C9" s="1031" t="s">
        <v>861</v>
      </c>
      <c r="D9" s="1031"/>
      <c r="E9" s="1031"/>
      <c r="F9" s="20" t="s">
        <v>862</v>
      </c>
      <c r="G9" s="1031" t="s">
        <v>863</v>
      </c>
      <c r="H9" s="1031"/>
      <c r="I9" s="752"/>
      <c r="J9" s="752"/>
      <c r="K9" s="752"/>
      <c r="L9" s="752"/>
      <c r="M9" s="752"/>
      <c r="N9" s="752"/>
    </row>
    <row r="10" spans="1:14" s="128" customFormat="1" ht="22.05" customHeight="1">
      <c r="A10" s="101"/>
      <c r="B10" s="101"/>
      <c r="C10" s="1032" t="s">
        <v>864</v>
      </c>
      <c r="D10" s="1032"/>
      <c r="E10" s="1032"/>
      <c r="F10" s="78" t="s">
        <v>865</v>
      </c>
      <c r="G10" s="1032" t="s">
        <v>866</v>
      </c>
      <c r="H10" s="1032"/>
      <c r="I10" s="752"/>
      <c r="J10" s="752"/>
      <c r="K10" s="752"/>
      <c r="L10" s="752"/>
      <c r="M10" s="752"/>
      <c r="N10" s="752"/>
    </row>
    <row r="11" spans="1:14" s="128" customFormat="1" ht="115.65" customHeight="1">
      <c r="A11" s="101"/>
      <c r="B11" s="101"/>
      <c r="C11" s="1022" t="s">
        <v>867</v>
      </c>
      <c r="D11" s="1022"/>
      <c r="E11" s="1022"/>
      <c r="F11" s="85" t="s">
        <v>867</v>
      </c>
      <c r="G11" s="1022" t="s">
        <v>867</v>
      </c>
      <c r="H11" s="1022"/>
      <c r="I11" s="752"/>
      <c r="J11" s="752"/>
      <c r="K11" s="752"/>
      <c r="L11" s="752"/>
      <c r="M11" s="752"/>
      <c r="N11" s="752"/>
    </row>
    <row r="12" spans="1:14" ht="10.95" customHeight="1">
      <c r="A12" s="33"/>
      <c r="B12" s="33"/>
      <c r="C12" s="33"/>
      <c r="D12" s="33"/>
      <c r="E12" s="33"/>
      <c r="F12" s="33"/>
      <c r="G12" s="33"/>
      <c r="H12" s="33"/>
      <c r="I12" s="33"/>
      <c r="J12" s="33"/>
      <c r="K12" s="33"/>
      <c r="L12" s="33"/>
      <c r="M12" s="33"/>
      <c r="N12" s="33"/>
    </row>
  </sheetData>
  <mergeCells count="20">
    <mergeCell ref="N6:N7"/>
    <mergeCell ref="A1:C3"/>
    <mergeCell ref="D1:L3"/>
    <mergeCell ref="C6:C7"/>
    <mergeCell ref="B6:B7"/>
    <mergeCell ref="A6:A7"/>
    <mergeCell ref="G6:G7"/>
    <mergeCell ref="H6:H7"/>
    <mergeCell ref="I6:I7"/>
    <mergeCell ref="J6:J7"/>
    <mergeCell ref="K6:K7"/>
    <mergeCell ref="L6:L7"/>
    <mergeCell ref="M6:M7"/>
    <mergeCell ref="D6:D7"/>
    <mergeCell ref="C9:E9"/>
    <mergeCell ref="G9:H9"/>
    <mergeCell ref="C10:E10"/>
    <mergeCell ref="G10:H10"/>
    <mergeCell ref="C11:E11"/>
    <mergeCell ref="G11:H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P20"/>
  <sheetViews>
    <sheetView workbookViewId="0">
      <selection sqref="A1:C3"/>
    </sheetView>
  </sheetViews>
  <sheetFormatPr baseColWidth="10" defaultColWidth="11.44140625" defaultRowHeight="13.2"/>
  <cols>
    <col min="1" max="1" width="17.88671875" customWidth="1"/>
    <col min="2" max="2" width="18.88671875" customWidth="1"/>
    <col min="3" max="3" width="17.44140625" customWidth="1"/>
    <col min="4" max="5" width="22.109375" customWidth="1"/>
    <col min="6" max="6" width="82.5546875" customWidth="1"/>
    <col min="7" max="7" width="19.109375" customWidth="1"/>
    <col min="8" max="8" width="15.44140625" customWidth="1"/>
    <col min="9" max="9" width="21.44140625" customWidth="1"/>
    <col min="10" max="10" width="17.44140625" customWidth="1"/>
    <col min="11" max="11" width="13.5546875" customWidth="1"/>
    <col min="12" max="12" width="20.44140625" customWidth="1"/>
    <col min="13" max="13" width="18.44140625" customWidth="1"/>
    <col min="14" max="14" width="16.88671875" customWidth="1"/>
    <col min="15" max="15" width="2.88671875" customWidth="1"/>
  </cols>
  <sheetData>
    <row r="1" spans="1:16" ht="23.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0.55" customHeight="1">
      <c r="A2" s="1006"/>
      <c r="B2" s="1007"/>
      <c r="C2" s="1008"/>
      <c r="D2" s="970"/>
      <c r="E2" s="971"/>
      <c r="F2" s="971"/>
      <c r="G2" s="971"/>
      <c r="H2" s="971"/>
      <c r="I2" s="971"/>
      <c r="J2" s="971"/>
      <c r="K2" s="971"/>
      <c r="L2" s="972"/>
      <c r="M2" s="743" t="s">
        <v>3</v>
      </c>
      <c r="N2" s="748">
        <v>2</v>
      </c>
    </row>
    <row r="3" spans="1:16" ht="22.05" customHeight="1">
      <c r="A3" s="1009"/>
      <c r="B3" s="1010"/>
      <c r="C3" s="1011"/>
      <c r="D3" s="1017"/>
      <c r="E3" s="1018"/>
      <c r="F3" s="1018"/>
      <c r="G3" s="1018"/>
      <c r="H3" s="1018"/>
      <c r="I3" s="1018"/>
      <c r="J3" s="1018"/>
      <c r="K3" s="1018"/>
      <c r="L3" s="1019"/>
      <c r="M3" s="744" t="s">
        <v>4</v>
      </c>
      <c r="N3" s="893">
        <v>46272</v>
      </c>
    </row>
    <row r="4" spans="1:16" ht="7.2" customHeight="1">
      <c r="A4" s="291"/>
      <c r="B4" s="291"/>
      <c r="C4" s="291"/>
      <c r="D4" s="286"/>
      <c r="E4" s="288"/>
      <c r="F4" s="288"/>
      <c r="G4" s="288"/>
      <c r="H4" s="288"/>
      <c r="I4" s="288"/>
      <c r="J4" s="288"/>
      <c r="K4" s="288"/>
      <c r="L4" s="288"/>
      <c r="M4" s="288"/>
      <c r="N4" s="289"/>
    </row>
    <row r="5" spans="1:16" ht="52.8" customHeight="1">
      <c r="A5" s="292" t="s">
        <v>780</v>
      </c>
      <c r="B5" s="292" t="s">
        <v>868</v>
      </c>
      <c r="C5" s="292" t="s">
        <v>7</v>
      </c>
      <c r="D5" s="292" t="s">
        <v>9</v>
      </c>
      <c r="E5" s="313" t="s">
        <v>782</v>
      </c>
      <c r="F5" s="147" t="s">
        <v>783</v>
      </c>
      <c r="G5" s="147" t="s">
        <v>784</v>
      </c>
      <c r="H5" s="147" t="s">
        <v>785</v>
      </c>
      <c r="I5" s="147" t="s">
        <v>786</v>
      </c>
      <c r="J5" s="147" t="s">
        <v>787</v>
      </c>
      <c r="K5" s="147" t="s">
        <v>869</v>
      </c>
      <c r="L5" s="147" t="s">
        <v>788</v>
      </c>
      <c r="M5" s="147" t="s">
        <v>789</v>
      </c>
      <c r="N5" s="147" t="s">
        <v>790</v>
      </c>
    </row>
    <row r="6" spans="1:16" ht="56.55" customHeight="1">
      <c r="A6" s="1038" t="s">
        <v>975</v>
      </c>
      <c r="B6" s="1040">
        <v>38399</v>
      </c>
      <c r="C6" s="1042" t="s">
        <v>976</v>
      </c>
      <c r="D6" s="1044" t="s">
        <v>977</v>
      </c>
      <c r="E6" s="180" t="s">
        <v>918</v>
      </c>
      <c r="F6" s="178" t="s">
        <v>978</v>
      </c>
      <c r="G6" s="180" t="s">
        <v>979</v>
      </c>
      <c r="H6" s="13" t="s">
        <v>873</v>
      </c>
      <c r="I6" s="183" t="s">
        <v>980</v>
      </c>
      <c r="J6" s="185" t="s">
        <v>914</v>
      </c>
      <c r="K6" s="186">
        <v>1</v>
      </c>
      <c r="L6" s="180" t="s">
        <v>981</v>
      </c>
      <c r="M6" s="839" t="s">
        <v>30</v>
      </c>
      <c r="N6" s="839"/>
      <c r="P6" s="175" t="s">
        <v>52</v>
      </c>
    </row>
    <row r="7" spans="1:16" ht="70.05" customHeight="1">
      <c r="A7" s="1039"/>
      <c r="B7" s="1041"/>
      <c r="C7" s="1043"/>
      <c r="D7" s="1045"/>
      <c r="E7" s="180" t="s">
        <v>925</v>
      </c>
      <c r="F7" s="178" t="s">
        <v>982</v>
      </c>
      <c r="G7" s="180" t="s">
        <v>979</v>
      </c>
      <c r="H7" s="13" t="s">
        <v>873</v>
      </c>
      <c r="I7" s="183" t="s">
        <v>980</v>
      </c>
      <c r="J7" s="185" t="s">
        <v>914</v>
      </c>
      <c r="K7" s="186">
        <v>1</v>
      </c>
      <c r="L7" s="180" t="s">
        <v>941</v>
      </c>
      <c r="M7" s="839" t="s">
        <v>30</v>
      </c>
      <c r="N7" s="839"/>
    </row>
    <row r="8" spans="1:16" ht="69.599999999999994" customHeight="1">
      <c r="A8" s="1039"/>
      <c r="B8" s="1041"/>
      <c r="C8" s="1043"/>
      <c r="D8" s="1045"/>
      <c r="E8" s="180" t="s">
        <v>928</v>
      </c>
      <c r="F8" s="178" t="s">
        <v>983</v>
      </c>
      <c r="G8" s="180" t="s">
        <v>979</v>
      </c>
      <c r="H8" s="13" t="s">
        <v>873</v>
      </c>
      <c r="I8" s="183" t="s">
        <v>980</v>
      </c>
      <c r="J8" s="185" t="s">
        <v>914</v>
      </c>
      <c r="K8" s="186">
        <v>1</v>
      </c>
      <c r="L8" s="180" t="s">
        <v>944</v>
      </c>
      <c r="M8" s="839" t="s">
        <v>30</v>
      </c>
      <c r="N8" s="839"/>
    </row>
    <row r="9" spans="1:16" ht="160.35" customHeight="1">
      <c r="A9" s="1039"/>
      <c r="B9" s="1041"/>
      <c r="C9" s="1043"/>
      <c r="D9" s="1045"/>
      <c r="E9" s="180" t="s">
        <v>802</v>
      </c>
      <c r="F9" s="178" t="s">
        <v>984</v>
      </c>
      <c r="G9" s="180" t="s">
        <v>979</v>
      </c>
      <c r="H9" s="13" t="s">
        <v>873</v>
      </c>
      <c r="I9" s="183" t="s">
        <v>980</v>
      </c>
      <c r="J9" s="185" t="s">
        <v>914</v>
      </c>
      <c r="K9" s="186">
        <v>1</v>
      </c>
      <c r="L9" s="180" t="s">
        <v>944</v>
      </c>
      <c r="M9" s="839" t="s">
        <v>30</v>
      </c>
      <c r="N9" s="839"/>
    </row>
    <row r="10" spans="1:16" ht="68.55" customHeight="1">
      <c r="A10" s="1039"/>
      <c r="B10" s="1041"/>
      <c r="C10" s="1043"/>
      <c r="D10" s="1045"/>
      <c r="E10" s="180" t="s">
        <v>807</v>
      </c>
      <c r="F10" s="178" t="s">
        <v>985</v>
      </c>
      <c r="G10" s="180" t="s">
        <v>979</v>
      </c>
      <c r="H10" s="13" t="s">
        <v>873</v>
      </c>
      <c r="I10" s="183" t="s">
        <v>980</v>
      </c>
      <c r="J10" s="185" t="s">
        <v>914</v>
      </c>
      <c r="K10" s="186">
        <v>1</v>
      </c>
      <c r="L10" s="180" t="s">
        <v>944</v>
      </c>
      <c r="M10" s="839" t="s">
        <v>30</v>
      </c>
      <c r="N10" s="839"/>
    </row>
    <row r="11" spans="1:16" ht="93.6" customHeight="1">
      <c r="A11" s="1039"/>
      <c r="B11" s="1041"/>
      <c r="C11" s="1043"/>
      <c r="D11" s="1045"/>
      <c r="E11" s="180" t="s">
        <v>986</v>
      </c>
      <c r="F11" s="178" t="s">
        <v>987</v>
      </c>
      <c r="G11" s="180" t="s">
        <v>979</v>
      </c>
      <c r="H11" s="13" t="s">
        <v>873</v>
      </c>
      <c r="I11" s="183" t="s">
        <v>980</v>
      </c>
      <c r="J11" s="185" t="s">
        <v>914</v>
      </c>
      <c r="K11" s="186">
        <v>1</v>
      </c>
      <c r="L11" s="180" t="s">
        <v>944</v>
      </c>
      <c r="M11" s="839" t="s">
        <v>30</v>
      </c>
      <c r="N11" s="839"/>
    </row>
    <row r="12" spans="1:16" ht="37.200000000000003" customHeight="1">
      <c r="A12" s="1039"/>
      <c r="B12" s="1041"/>
      <c r="C12" s="1043"/>
      <c r="D12" s="1045"/>
      <c r="E12" s="180" t="s">
        <v>988</v>
      </c>
      <c r="F12" s="178" t="s">
        <v>989</v>
      </c>
      <c r="G12" s="180" t="s">
        <v>979</v>
      </c>
      <c r="H12" s="13" t="s">
        <v>873</v>
      </c>
      <c r="I12" s="183" t="s">
        <v>980</v>
      </c>
      <c r="J12" s="185" t="s">
        <v>914</v>
      </c>
      <c r="K12" s="186">
        <v>1</v>
      </c>
      <c r="L12" s="180" t="s">
        <v>944</v>
      </c>
      <c r="M12" s="839" t="s">
        <v>30</v>
      </c>
      <c r="N12" s="839"/>
    </row>
    <row r="13" spans="1:16" ht="51.45" customHeight="1">
      <c r="A13" s="1039"/>
      <c r="B13" s="1041"/>
      <c r="C13" s="1043"/>
      <c r="D13" s="1045"/>
      <c r="E13" s="180" t="s">
        <v>990</v>
      </c>
      <c r="F13" s="178" t="s">
        <v>991</v>
      </c>
      <c r="G13" s="180" t="s">
        <v>979</v>
      </c>
      <c r="H13" s="13" t="s">
        <v>873</v>
      </c>
      <c r="I13" s="183" t="s">
        <v>980</v>
      </c>
      <c r="J13" s="185" t="s">
        <v>914</v>
      </c>
      <c r="K13" s="186">
        <v>1</v>
      </c>
      <c r="L13" s="180" t="s">
        <v>944</v>
      </c>
      <c r="M13" s="839" t="s">
        <v>30</v>
      </c>
      <c r="N13" s="839"/>
    </row>
    <row r="14" spans="1:16" ht="317.25" customHeight="1">
      <c r="A14" s="1039"/>
      <c r="B14" s="1041"/>
      <c r="C14" s="1043"/>
      <c r="D14" s="1045"/>
      <c r="E14" s="180" t="s">
        <v>992</v>
      </c>
      <c r="F14" s="178" t="s">
        <v>993</v>
      </c>
      <c r="G14" s="180" t="s">
        <v>979</v>
      </c>
      <c r="H14" s="13" t="s">
        <v>873</v>
      </c>
      <c r="I14" s="183" t="s">
        <v>980</v>
      </c>
      <c r="J14" s="185" t="s">
        <v>914</v>
      </c>
      <c r="K14" s="213">
        <v>1</v>
      </c>
      <c r="L14" s="180" t="s">
        <v>944</v>
      </c>
      <c r="M14" s="839" t="s">
        <v>30</v>
      </c>
      <c r="N14" s="839"/>
    </row>
    <row r="15" spans="1:16" ht="20.55" customHeight="1">
      <c r="A15" s="295"/>
      <c r="B15" s="296"/>
      <c r="C15" s="297"/>
      <c r="D15" s="298"/>
      <c r="E15" s="298"/>
      <c r="F15" s="299"/>
      <c r="G15" s="298"/>
      <c r="H15" s="234"/>
      <c r="I15" s="297"/>
      <c r="J15" s="300"/>
      <c r="K15" s="329">
        <v>1</v>
      </c>
      <c r="L15" s="298"/>
      <c r="M15" s="841"/>
      <c r="N15" s="841"/>
    </row>
    <row r="16" spans="1:16" s="128" customFormat="1" ht="14.4">
      <c r="A16" s="101"/>
      <c r="B16" s="101"/>
      <c r="C16" s="1031" t="s">
        <v>861</v>
      </c>
      <c r="D16" s="1031"/>
      <c r="E16" s="1031"/>
      <c r="F16" s="20" t="s">
        <v>862</v>
      </c>
      <c r="G16" s="1031" t="s">
        <v>863</v>
      </c>
      <c r="H16" s="1031"/>
      <c r="I16" s="752"/>
      <c r="J16" s="752"/>
      <c r="K16" s="752"/>
      <c r="L16" s="752"/>
      <c r="M16" s="752"/>
      <c r="N16" s="752"/>
      <c r="O16" s="752"/>
    </row>
    <row r="17" spans="1:15" s="128" customFormat="1" ht="22.05" customHeight="1">
      <c r="A17" s="101"/>
      <c r="B17" s="101"/>
      <c r="C17" s="1032" t="s">
        <v>864</v>
      </c>
      <c r="D17" s="1032"/>
      <c r="E17" s="1032"/>
      <c r="F17" s="78" t="s">
        <v>865</v>
      </c>
      <c r="G17" s="1032" t="s">
        <v>866</v>
      </c>
      <c r="H17" s="1032"/>
      <c r="I17" s="752"/>
      <c r="J17" s="752"/>
      <c r="K17" s="752"/>
      <c r="L17" s="752"/>
      <c r="M17" s="752"/>
      <c r="N17" s="752"/>
      <c r="O17" s="752"/>
    </row>
    <row r="18" spans="1:15" s="128" customFormat="1" ht="115.65" customHeight="1">
      <c r="A18" s="101"/>
      <c r="B18" s="101"/>
      <c r="C18" s="1022" t="s">
        <v>867</v>
      </c>
      <c r="D18" s="1022"/>
      <c r="E18" s="1022"/>
      <c r="F18" s="85" t="s">
        <v>867</v>
      </c>
      <c r="G18" s="1022" t="s">
        <v>867</v>
      </c>
      <c r="H18" s="1022"/>
      <c r="I18" s="752"/>
      <c r="J18" s="752"/>
      <c r="K18" s="752"/>
      <c r="L18" s="752"/>
      <c r="M18" s="752"/>
      <c r="N18" s="752"/>
      <c r="O18" s="752"/>
    </row>
    <row r="19" spans="1:15" ht="18.75" customHeight="1">
      <c r="F19" s="1"/>
    </row>
    <row r="20" spans="1:15" ht="14.85" customHeight="1"/>
  </sheetData>
  <mergeCells count="12">
    <mergeCell ref="A6:A14"/>
    <mergeCell ref="B6:B14"/>
    <mergeCell ref="C6:C14"/>
    <mergeCell ref="D6:D14"/>
    <mergeCell ref="A1:C3"/>
    <mergeCell ref="D1:L3"/>
    <mergeCell ref="C16:E16"/>
    <mergeCell ref="G16:H16"/>
    <mergeCell ref="C17:E17"/>
    <mergeCell ref="G17:H17"/>
    <mergeCell ref="C18:E18"/>
    <mergeCell ref="G18:H18"/>
  </mergeCells>
  <hyperlinks>
    <hyperlink ref="P6" r:id="rId1" xr:uid="{00000000-0004-0000-0A00-000000000000}"/>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N21"/>
  <sheetViews>
    <sheetView workbookViewId="0">
      <selection sqref="A1:C3"/>
    </sheetView>
  </sheetViews>
  <sheetFormatPr baseColWidth="10" defaultColWidth="11.44140625" defaultRowHeight="13.8"/>
  <cols>
    <col min="1" max="1" width="11.44140625" style="23"/>
    <col min="2" max="2" width="15.5546875" style="23" customWidth="1"/>
    <col min="3" max="3" width="18" style="23" customWidth="1"/>
    <col min="4" max="4" width="16.5546875" style="23" customWidth="1"/>
    <col min="5" max="5" width="17.44140625" style="23" customWidth="1"/>
    <col min="6" max="6" width="62.88671875" style="23" customWidth="1"/>
    <col min="7" max="7" width="29.88671875" style="23" customWidth="1"/>
    <col min="8" max="8" width="13.88671875" style="23" customWidth="1"/>
    <col min="9" max="9" width="21.109375" style="23" customWidth="1"/>
    <col min="10" max="10" width="14.109375" style="23" customWidth="1"/>
    <col min="11" max="11" width="14.88671875" style="23" customWidth="1"/>
    <col min="12" max="12" width="20.88671875" style="23" customWidth="1"/>
    <col min="13" max="13" width="16.88671875" style="23" customWidth="1"/>
    <col min="14" max="14" width="17" style="23" customWidth="1"/>
    <col min="15" max="16384" width="11.44140625" style="23"/>
  </cols>
  <sheetData>
    <row r="1" spans="1:14" s="5" customFormat="1" ht="21.1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1.15" customHeight="1">
      <c r="A2" s="1006"/>
      <c r="B2" s="1007"/>
      <c r="C2" s="1008"/>
      <c r="D2" s="970"/>
      <c r="E2" s="971"/>
      <c r="F2" s="971"/>
      <c r="G2" s="971"/>
      <c r="H2" s="971"/>
      <c r="I2" s="971"/>
      <c r="J2" s="971"/>
      <c r="K2" s="971"/>
      <c r="L2" s="972"/>
      <c r="M2" s="743" t="s">
        <v>3</v>
      </c>
      <c r="N2" s="748">
        <v>2</v>
      </c>
    </row>
    <row r="3" spans="1:14" s="5" customFormat="1" ht="18.75" customHeight="1">
      <c r="A3" s="1009"/>
      <c r="B3" s="1010"/>
      <c r="C3" s="1011"/>
      <c r="D3" s="1017"/>
      <c r="E3" s="1018"/>
      <c r="F3" s="1018"/>
      <c r="G3" s="1018"/>
      <c r="H3" s="1018"/>
      <c r="I3" s="1018"/>
      <c r="J3" s="1018"/>
      <c r="K3" s="1018"/>
      <c r="L3" s="1019"/>
      <c r="M3" s="744" t="s">
        <v>4</v>
      </c>
      <c r="N3" s="893">
        <v>46272</v>
      </c>
    </row>
    <row r="4" spans="1:14" s="5" customFormat="1" ht="5.25" customHeight="1">
      <c r="A4" s="262"/>
      <c r="B4" s="262"/>
      <c r="C4" s="262"/>
      <c r="D4" s="259"/>
      <c r="E4" s="259"/>
      <c r="F4" s="259"/>
      <c r="G4" s="259"/>
      <c r="H4" s="259"/>
      <c r="I4" s="259"/>
      <c r="J4" s="259"/>
      <c r="K4" s="259"/>
      <c r="L4" s="259"/>
      <c r="M4" s="259"/>
      <c r="N4" s="260"/>
    </row>
    <row r="5" spans="1:14" s="5" customFormat="1" ht="34.049999999999997" customHeight="1">
      <c r="A5" s="292" t="s">
        <v>780</v>
      </c>
      <c r="B5" s="292" t="s">
        <v>868</v>
      </c>
      <c r="C5" s="292" t="s">
        <v>7</v>
      </c>
      <c r="D5" s="292" t="s">
        <v>9</v>
      </c>
      <c r="E5" s="313" t="s">
        <v>782</v>
      </c>
      <c r="F5" s="147" t="s">
        <v>783</v>
      </c>
      <c r="G5" s="147" t="s">
        <v>784</v>
      </c>
      <c r="H5" s="147" t="s">
        <v>785</v>
      </c>
      <c r="I5" s="147" t="s">
        <v>786</v>
      </c>
      <c r="J5" s="147" t="s">
        <v>787</v>
      </c>
      <c r="K5" s="147" t="s">
        <v>869</v>
      </c>
      <c r="L5" s="147" t="s">
        <v>788</v>
      </c>
      <c r="M5" s="147" t="s">
        <v>789</v>
      </c>
      <c r="N5" s="147" t="s">
        <v>790</v>
      </c>
    </row>
    <row r="6" spans="1:14" ht="63.45" customHeight="1">
      <c r="A6" s="1031" t="s">
        <v>53</v>
      </c>
      <c r="B6" s="1064">
        <v>38388</v>
      </c>
      <c r="C6" s="1032" t="s">
        <v>994</v>
      </c>
      <c r="D6" s="1032" t="s">
        <v>995</v>
      </c>
      <c r="E6" s="17" t="s">
        <v>996</v>
      </c>
      <c r="F6" s="21" t="s">
        <v>997</v>
      </c>
      <c r="G6" s="17" t="s">
        <v>998</v>
      </c>
      <c r="H6" s="17" t="s">
        <v>797</v>
      </c>
      <c r="I6" s="17" t="s">
        <v>999</v>
      </c>
      <c r="J6" s="17" t="s">
        <v>914</v>
      </c>
      <c r="K6" s="22">
        <v>1</v>
      </c>
      <c r="L6" s="17" t="s">
        <v>1000</v>
      </c>
      <c r="M6" s="17" t="s">
        <v>1001</v>
      </c>
      <c r="N6" s="135"/>
    </row>
    <row r="7" spans="1:14" ht="68.25" customHeight="1">
      <c r="A7" s="1031"/>
      <c r="B7" s="1021"/>
      <c r="C7" s="1032"/>
      <c r="D7" s="1032"/>
      <c r="E7" s="17" t="s">
        <v>1002</v>
      </c>
      <c r="F7" s="21" t="s">
        <v>1003</v>
      </c>
      <c r="G7" s="17" t="s">
        <v>998</v>
      </c>
      <c r="H7" s="17" t="s">
        <v>797</v>
      </c>
      <c r="I7" s="17" t="s">
        <v>1004</v>
      </c>
      <c r="J7" s="17" t="s">
        <v>914</v>
      </c>
      <c r="K7" s="22">
        <v>1</v>
      </c>
      <c r="L7" s="17" t="s">
        <v>1000</v>
      </c>
      <c r="M7" s="17" t="s">
        <v>1001</v>
      </c>
      <c r="N7" s="135"/>
    </row>
    <row r="8" spans="1:14" ht="58.95" customHeight="1">
      <c r="A8" s="1031"/>
      <c r="B8" s="1059"/>
      <c r="C8" s="1032"/>
      <c r="D8" s="1032"/>
      <c r="E8" s="17" t="s">
        <v>1005</v>
      </c>
      <c r="F8" s="21" t="s">
        <v>1006</v>
      </c>
      <c r="G8" s="17" t="s">
        <v>998</v>
      </c>
      <c r="H8" s="17" t="s">
        <v>797</v>
      </c>
      <c r="I8" s="17" t="s">
        <v>1007</v>
      </c>
      <c r="J8" s="17" t="s">
        <v>914</v>
      </c>
      <c r="K8" s="114">
        <v>1</v>
      </c>
      <c r="L8" s="17" t="s">
        <v>1000</v>
      </c>
      <c r="M8" s="17" t="s">
        <v>1001</v>
      </c>
      <c r="N8" s="135"/>
    </row>
    <row r="9" spans="1:14" ht="17.850000000000001" customHeight="1">
      <c r="A9" s="32"/>
      <c r="B9" s="32"/>
      <c r="C9" s="33"/>
      <c r="D9" s="33"/>
      <c r="E9" s="33"/>
      <c r="F9" s="35"/>
      <c r="G9" s="339"/>
      <c r="H9" s="33"/>
      <c r="I9" s="33"/>
      <c r="J9" s="33"/>
      <c r="K9" s="340">
        <v>1</v>
      </c>
      <c r="L9" s="33"/>
      <c r="M9" s="33"/>
      <c r="N9" s="337"/>
    </row>
    <row r="10" spans="1:14" s="128" customFormat="1" ht="14.4">
      <c r="A10" s="101"/>
      <c r="B10" s="101"/>
      <c r="C10" s="1031" t="s">
        <v>861</v>
      </c>
      <c r="D10" s="1031"/>
      <c r="E10" s="1031"/>
      <c r="F10" s="20" t="s">
        <v>862</v>
      </c>
      <c r="G10" s="1031" t="s">
        <v>863</v>
      </c>
      <c r="H10" s="1031"/>
      <c r="I10" s="752"/>
      <c r="J10" s="752"/>
      <c r="K10" s="752"/>
      <c r="L10" s="752"/>
      <c r="M10" s="752"/>
      <c r="N10" s="752"/>
    </row>
    <row r="11" spans="1:14" s="128" customFormat="1" ht="22.05" customHeight="1">
      <c r="A11" s="101"/>
      <c r="B11" s="101"/>
      <c r="C11" s="1032" t="s">
        <v>864</v>
      </c>
      <c r="D11" s="1032"/>
      <c r="E11" s="1032"/>
      <c r="F11" s="78" t="s">
        <v>865</v>
      </c>
      <c r="G11" s="1032" t="s">
        <v>866</v>
      </c>
      <c r="H11" s="1032"/>
      <c r="I11" s="752"/>
      <c r="J11" s="752"/>
      <c r="K11" s="752"/>
      <c r="L11" s="752"/>
      <c r="M11" s="752"/>
      <c r="N11" s="752"/>
    </row>
    <row r="12" spans="1:14" s="128" customFormat="1" ht="115.65" customHeight="1">
      <c r="A12" s="101"/>
      <c r="B12" s="101"/>
      <c r="C12" s="1022" t="s">
        <v>867</v>
      </c>
      <c r="D12" s="1022"/>
      <c r="E12" s="1022"/>
      <c r="F12" s="85" t="s">
        <v>867</v>
      </c>
      <c r="G12" s="1022" t="s">
        <v>867</v>
      </c>
      <c r="H12" s="1022"/>
      <c r="I12" s="752"/>
      <c r="J12" s="752"/>
      <c r="K12" s="752"/>
      <c r="L12" s="752"/>
      <c r="M12" s="752"/>
      <c r="N12" s="752"/>
    </row>
    <row r="13" spans="1:14">
      <c r="A13" s="33"/>
      <c r="B13" s="33"/>
      <c r="C13" s="33"/>
      <c r="D13" s="33"/>
      <c r="E13" s="33"/>
      <c r="F13" s="35"/>
      <c r="G13" s="33"/>
      <c r="H13" s="33"/>
      <c r="I13" s="33"/>
      <c r="J13" s="33"/>
      <c r="K13" s="33"/>
      <c r="L13" s="33"/>
      <c r="M13" s="33"/>
      <c r="N13" s="33"/>
    </row>
    <row r="14" spans="1:14">
      <c r="F14" s="25"/>
    </row>
    <row r="15" spans="1:14">
      <c r="F15" s="25"/>
    </row>
    <row r="16" spans="1:14">
      <c r="F16" s="25"/>
    </row>
    <row r="17" spans="6:6">
      <c r="F17" s="25"/>
    </row>
    <row r="18" spans="6:6">
      <c r="F18" s="25"/>
    </row>
    <row r="19" spans="6:6">
      <c r="F19" s="25"/>
    </row>
    <row r="20" spans="6:6">
      <c r="F20" s="25"/>
    </row>
    <row r="21" spans="6:6">
      <c r="F21" s="25"/>
    </row>
  </sheetData>
  <mergeCells count="12">
    <mergeCell ref="C12:E12"/>
    <mergeCell ref="G12:H12"/>
    <mergeCell ref="A1:C3"/>
    <mergeCell ref="D1:L3"/>
    <mergeCell ref="A6:A8"/>
    <mergeCell ref="D6:D8"/>
    <mergeCell ref="C6:C8"/>
    <mergeCell ref="B6:B8"/>
    <mergeCell ref="C10:E10"/>
    <mergeCell ref="G10:H10"/>
    <mergeCell ref="C11:E11"/>
    <mergeCell ref="G11:H1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N12"/>
  <sheetViews>
    <sheetView workbookViewId="0">
      <selection sqref="A1:C3"/>
    </sheetView>
  </sheetViews>
  <sheetFormatPr baseColWidth="10" defaultColWidth="11.44140625" defaultRowHeight="13.8"/>
  <cols>
    <col min="1" max="1" width="14.5546875" style="62" customWidth="1"/>
    <col min="2" max="2" width="16" style="62" customWidth="1"/>
    <col min="3" max="3" width="15.88671875" style="62" customWidth="1"/>
    <col min="4" max="4" width="22.109375" style="62" customWidth="1"/>
    <col min="5" max="5" width="14.109375" style="62" customWidth="1"/>
    <col min="6" max="6" width="41.109375" style="62" customWidth="1"/>
    <col min="7" max="7" width="20.44140625" style="62" customWidth="1"/>
    <col min="8" max="8" width="13.88671875" style="62" customWidth="1"/>
    <col min="9" max="9" width="19.109375" style="62" customWidth="1"/>
    <col min="10" max="10" width="18.44140625" style="62" customWidth="1"/>
    <col min="11" max="11" width="17.88671875" style="62" customWidth="1"/>
    <col min="12" max="12" width="23.109375" style="62" customWidth="1"/>
    <col min="13" max="13" width="17.88671875" style="62" customWidth="1"/>
    <col min="14" max="14" width="18.109375" style="62" customWidth="1"/>
    <col min="15" max="16384" width="11.44140625" style="62"/>
  </cols>
  <sheetData>
    <row r="1" spans="1:14" s="4" customFormat="1"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4" customFormat="1" ht="22.95" customHeight="1">
      <c r="A2" s="1006"/>
      <c r="B2" s="1007"/>
      <c r="C2" s="1008"/>
      <c r="D2" s="970"/>
      <c r="E2" s="971"/>
      <c r="F2" s="971"/>
      <c r="G2" s="971"/>
      <c r="H2" s="971"/>
      <c r="I2" s="971"/>
      <c r="J2" s="971"/>
      <c r="K2" s="971"/>
      <c r="L2" s="972"/>
      <c r="M2" s="743" t="s">
        <v>3</v>
      </c>
      <c r="N2" s="748">
        <v>2</v>
      </c>
    </row>
    <row r="3" spans="1:14" s="4" customFormat="1" ht="24" customHeight="1">
      <c r="A3" s="1009"/>
      <c r="B3" s="1010"/>
      <c r="C3" s="1011"/>
      <c r="D3" s="1017"/>
      <c r="E3" s="1018"/>
      <c r="F3" s="1018"/>
      <c r="G3" s="1018"/>
      <c r="H3" s="1018"/>
      <c r="I3" s="1018"/>
      <c r="J3" s="1018"/>
      <c r="K3" s="1018"/>
      <c r="L3" s="1019"/>
      <c r="M3" s="744" t="s">
        <v>4</v>
      </c>
      <c r="N3" s="893">
        <v>46272</v>
      </c>
    </row>
    <row r="4" spans="1:14" s="4" customFormat="1" ht="8.25" customHeight="1">
      <c r="A4" s="262"/>
      <c r="B4" s="262"/>
      <c r="C4" s="262"/>
      <c r="D4" s="258"/>
      <c r="E4" s="258"/>
      <c r="F4" s="258"/>
      <c r="G4" s="259"/>
      <c r="H4" s="259"/>
      <c r="I4" s="259"/>
      <c r="J4" s="259"/>
      <c r="K4" s="259"/>
      <c r="L4" s="259"/>
      <c r="M4" s="259"/>
      <c r="N4" s="260"/>
    </row>
    <row r="5" spans="1:14" s="4" customFormat="1" ht="38.85" customHeight="1">
      <c r="A5" s="264" t="s">
        <v>780</v>
      </c>
      <c r="B5" s="264" t="s">
        <v>868</v>
      </c>
      <c r="C5" s="264" t="s">
        <v>7</v>
      </c>
      <c r="D5" s="264" t="s">
        <v>9</v>
      </c>
      <c r="E5" s="264" t="s">
        <v>782</v>
      </c>
      <c r="F5" s="264" t="s">
        <v>783</v>
      </c>
      <c r="G5" s="263" t="s">
        <v>784</v>
      </c>
      <c r="H5" s="47" t="s">
        <v>785</v>
      </c>
      <c r="I5" s="47" t="s">
        <v>786</v>
      </c>
      <c r="J5" s="47" t="s">
        <v>787</v>
      </c>
      <c r="K5" s="47" t="s">
        <v>869</v>
      </c>
      <c r="L5" s="47" t="s">
        <v>788</v>
      </c>
      <c r="M5" s="47" t="s">
        <v>789</v>
      </c>
      <c r="N5" s="47" t="s">
        <v>790</v>
      </c>
    </row>
    <row r="6" spans="1:14" ht="86.4" customHeight="1">
      <c r="A6" s="349" t="s">
        <v>57</v>
      </c>
      <c r="B6" s="350" t="s">
        <v>1008</v>
      </c>
      <c r="C6" s="352" t="s">
        <v>160</v>
      </c>
      <c r="D6" s="352" t="s">
        <v>1009</v>
      </c>
      <c r="E6" s="352" t="s">
        <v>925</v>
      </c>
      <c r="F6" s="353" t="s">
        <v>1010</v>
      </c>
      <c r="G6" s="351" t="s">
        <v>1011</v>
      </c>
      <c r="H6" s="121" t="s">
        <v>797</v>
      </c>
      <c r="I6" s="194" t="s">
        <v>1012</v>
      </c>
      <c r="J6" s="221" t="s">
        <v>914</v>
      </c>
      <c r="K6" s="123">
        <v>1</v>
      </c>
      <c r="L6" s="190" t="s">
        <v>1013</v>
      </c>
      <c r="M6" s="189" t="s">
        <v>30</v>
      </c>
      <c r="N6" s="222"/>
    </row>
    <row r="7" spans="1:14" ht="16.8" customHeight="1">
      <c r="A7" s="341"/>
      <c r="B7" s="342"/>
      <c r="C7" s="342"/>
      <c r="D7" s="342"/>
      <c r="E7" s="342"/>
      <c r="F7" s="343"/>
      <c r="G7" s="344"/>
      <c r="H7" s="344"/>
      <c r="I7" s="345"/>
      <c r="J7" s="346"/>
      <c r="K7" s="354">
        <v>1</v>
      </c>
      <c r="L7" s="347"/>
      <c r="M7" s="348"/>
      <c r="N7" s="348"/>
    </row>
    <row r="8" spans="1:14" s="128" customFormat="1" ht="14.4">
      <c r="A8" s="101"/>
      <c r="B8" s="101"/>
      <c r="C8" s="1031" t="s">
        <v>861</v>
      </c>
      <c r="D8" s="1031"/>
      <c r="E8" s="1031"/>
      <c r="F8" s="20" t="s">
        <v>862</v>
      </c>
      <c r="G8" s="1031" t="s">
        <v>863</v>
      </c>
      <c r="H8" s="1031"/>
      <c r="I8" s="752"/>
      <c r="J8" s="752"/>
      <c r="K8" s="752"/>
      <c r="L8" s="752"/>
      <c r="M8" s="752"/>
      <c r="N8" s="752"/>
    </row>
    <row r="9" spans="1:14" s="128" customFormat="1" ht="22.05" customHeight="1">
      <c r="A9" s="101"/>
      <c r="B9" s="101"/>
      <c r="C9" s="1032" t="s">
        <v>864</v>
      </c>
      <c r="D9" s="1032"/>
      <c r="E9" s="1032"/>
      <c r="F9" s="78" t="s">
        <v>865</v>
      </c>
      <c r="G9" s="1032" t="s">
        <v>866</v>
      </c>
      <c r="H9" s="1032"/>
      <c r="I9" s="752"/>
      <c r="J9" s="752"/>
      <c r="K9" s="752"/>
      <c r="L9" s="752"/>
      <c r="M9" s="752"/>
      <c r="N9" s="752"/>
    </row>
    <row r="10" spans="1:14" s="128" customFormat="1" ht="115.65" customHeight="1">
      <c r="A10" s="101"/>
      <c r="B10" s="101"/>
      <c r="C10" s="1022" t="s">
        <v>867</v>
      </c>
      <c r="D10" s="1022"/>
      <c r="E10" s="1022"/>
      <c r="F10" s="85" t="s">
        <v>867</v>
      </c>
      <c r="G10" s="1022" t="s">
        <v>867</v>
      </c>
      <c r="H10" s="1022"/>
      <c r="I10" s="752"/>
      <c r="J10" s="752"/>
      <c r="K10" s="752"/>
      <c r="L10" s="752"/>
      <c r="M10" s="752"/>
      <c r="N10" s="752"/>
    </row>
    <row r="11" spans="1:14">
      <c r="A11" s="355"/>
      <c r="B11" s="356"/>
      <c r="C11" s="345"/>
      <c r="D11" s="357"/>
      <c r="E11" s="357"/>
      <c r="F11" s="344"/>
      <c r="G11" s="344"/>
      <c r="H11" s="344"/>
      <c r="I11" s="345"/>
      <c r="J11" s="38"/>
      <c r="K11" s="345"/>
      <c r="L11"/>
      <c r="M11" s="181"/>
      <c r="N11" s="181"/>
    </row>
    <row r="12" spans="1:14">
      <c r="A12" s="38"/>
      <c r="B12" s="38"/>
      <c r="C12" s="38"/>
      <c r="D12" s="38"/>
      <c r="E12" s="38"/>
      <c r="F12" s="38"/>
      <c r="G12" s="38"/>
      <c r="H12" s="38"/>
      <c r="I12" s="38"/>
      <c r="J12" s="38"/>
      <c r="K12" s="38"/>
      <c r="L12" s="38"/>
      <c r="M12" s="38"/>
      <c r="N12" s="38"/>
    </row>
  </sheetData>
  <mergeCells count="8">
    <mergeCell ref="C10:E10"/>
    <mergeCell ref="G10:H10"/>
    <mergeCell ref="A1:C3"/>
    <mergeCell ref="D1:L3"/>
    <mergeCell ref="C8:E8"/>
    <mergeCell ref="G8:H8"/>
    <mergeCell ref="C9:E9"/>
    <mergeCell ref="G9:H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N14"/>
  <sheetViews>
    <sheetView workbookViewId="0">
      <selection sqref="A1:C3"/>
    </sheetView>
  </sheetViews>
  <sheetFormatPr baseColWidth="10" defaultColWidth="11.44140625" defaultRowHeight="13.8"/>
  <cols>
    <col min="1" max="1" width="13.44140625" style="62" customWidth="1"/>
    <col min="2" max="2" width="18.5546875" style="62" customWidth="1"/>
    <col min="3" max="3" width="17.88671875" style="62" customWidth="1"/>
    <col min="4" max="4" width="20.44140625" style="62" customWidth="1"/>
    <col min="5" max="5" width="16.109375" style="62" customWidth="1"/>
    <col min="6" max="6" width="53.88671875" style="62" customWidth="1"/>
    <col min="7" max="7" width="17.109375" style="62" customWidth="1"/>
    <col min="8" max="8" width="13.88671875" style="62" customWidth="1"/>
    <col min="9" max="9" width="20.5546875" style="62" customWidth="1"/>
    <col min="10" max="10" width="12" style="62" customWidth="1"/>
    <col min="11" max="11" width="20.109375" style="62" customWidth="1"/>
    <col min="12" max="12" width="17" style="62" customWidth="1"/>
    <col min="13" max="13" width="18.88671875" style="62" customWidth="1"/>
    <col min="14" max="14" width="21.109375" style="62" customWidth="1"/>
    <col min="15" max="16384" width="11.44140625" style="62"/>
  </cols>
  <sheetData>
    <row r="1" spans="1:14" s="4" customFormat="1"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4" customFormat="1" ht="21.6" customHeight="1">
      <c r="A2" s="1006"/>
      <c r="B2" s="1007"/>
      <c r="C2" s="1008"/>
      <c r="D2" s="970"/>
      <c r="E2" s="971"/>
      <c r="F2" s="971"/>
      <c r="G2" s="971"/>
      <c r="H2" s="971"/>
      <c r="I2" s="971"/>
      <c r="J2" s="971"/>
      <c r="K2" s="971"/>
      <c r="L2" s="972"/>
      <c r="M2" s="743" t="s">
        <v>3</v>
      </c>
      <c r="N2" s="748">
        <v>2</v>
      </c>
    </row>
    <row r="3" spans="1:14" s="4" customFormat="1" ht="20.25" customHeight="1">
      <c r="A3" s="1009"/>
      <c r="B3" s="1010"/>
      <c r="C3" s="1011"/>
      <c r="D3" s="1017"/>
      <c r="E3" s="1018"/>
      <c r="F3" s="1018"/>
      <c r="G3" s="1018"/>
      <c r="H3" s="1018"/>
      <c r="I3" s="1018"/>
      <c r="J3" s="1018"/>
      <c r="K3" s="1018"/>
      <c r="L3" s="1019"/>
      <c r="M3" s="744" t="s">
        <v>4</v>
      </c>
      <c r="N3" s="893">
        <v>46272</v>
      </c>
    </row>
    <row r="4" spans="1:14" s="4" customFormat="1" ht="6.15" customHeight="1">
      <c r="A4" s="262"/>
      <c r="B4" s="262"/>
      <c r="C4" s="262"/>
      <c r="D4" s="258"/>
      <c r="E4" s="258"/>
      <c r="F4" s="258"/>
      <c r="G4" s="259"/>
      <c r="H4" s="259"/>
      <c r="I4" s="259"/>
      <c r="J4" s="259"/>
      <c r="K4" s="259"/>
      <c r="L4" s="259"/>
      <c r="M4" s="259"/>
      <c r="N4" s="260"/>
    </row>
    <row r="5" spans="1:14" s="4" customFormat="1" ht="36.450000000000003" customHeight="1">
      <c r="A5" s="303" t="s">
        <v>780</v>
      </c>
      <c r="B5" s="303" t="s">
        <v>868</v>
      </c>
      <c r="C5" s="303" t="s">
        <v>7</v>
      </c>
      <c r="D5" s="303" t="s">
        <v>9</v>
      </c>
      <c r="E5" s="303" t="s">
        <v>782</v>
      </c>
      <c r="F5" s="303" t="s">
        <v>783</v>
      </c>
      <c r="G5" s="304" t="s">
        <v>784</v>
      </c>
      <c r="H5" s="94" t="s">
        <v>785</v>
      </c>
      <c r="I5" s="94" t="s">
        <v>786</v>
      </c>
      <c r="J5" s="94" t="s">
        <v>787</v>
      </c>
      <c r="K5" s="94" t="s">
        <v>869</v>
      </c>
      <c r="L5" s="94" t="s">
        <v>788</v>
      </c>
      <c r="M5" s="94" t="s">
        <v>789</v>
      </c>
      <c r="N5" s="94" t="s">
        <v>790</v>
      </c>
    </row>
    <row r="6" spans="1:14" ht="133.35" customHeight="1">
      <c r="A6" s="276" t="s">
        <v>60</v>
      </c>
      <c r="B6" s="280">
        <v>38597</v>
      </c>
      <c r="C6" s="275" t="s">
        <v>246</v>
      </c>
      <c r="D6" s="275" t="s">
        <v>1014</v>
      </c>
      <c r="E6" s="275" t="s">
        <v>1015</v>
      </c>
      <c r="F6" s="271" t="s">
        <v>1016</v>
      </c>
      <c r="G6" s="306" t="s">
        <v>1017</v>
      </c>
      <c r="H6" s="306" t="s">
        <v>873</v>
      </c>
      <c r="I6" s="274" t="s">
        <v>1012</v>
      </c>
      <c r="J6" s="275" t="s">
        <v>914</v>
      </c>
      <c r="K6" s="274">
        <v>1</v>
      </c>
      <c r="L6" s="275" t="s">
        <v>1018</v>
      </c>
      <c r="M6" s="275" t="s">
        <v>1019</v>
      </c>
      <c r="N6" s="308"/>
    </row>
    <row r="7" spans="1:14" ht="15.75" customHeight="1">
      <c r="A7" s="32"/>
      <c r="B7" s="267"/>
      <c r="C7" s="56"/>
      <c r="D7" s="56"/>
      <c r="E7" s="56"/>
      <c r="F7" s="358"/>
      <c r="G7" s="57"/>
      <c r="H7" s="57"/>
      <c r="I7" s="53"/>
      <c r="J7" s="33"/>
      <c r="K7" s="285">
        <v>1</v>
      </c>
      <c r="L7" s="33"/>
      <c r="M7" s="33"/>
      <c r="N7" s="168"/>
    </row>
    <row r="8" spans="1:14" s="128" customFormat="1" ht="14.4">
      <c r="A8" s="101"/>
      <c r="B8" s="101"/>
      <c r="C8" s="1031" t="s">
        <v>861</v>
      </c>
      <c r="D8" s="1031"/>
      <c r="E8" s="1031"/>
      <c r="F8" s="20" t="s">
        <v>862</v>
      </c>
      <c r="G8" s="1031" t="s">
        <v>863</v>
      </c>
      <c r="H8" s="1031"/>
      <c r="I8" s="752"/>
      <c r="J8" s="752"/>
      <c r="K8" s="752"/>
      <c r="L8" s="752"/>
      <c r="M8" s="752"/>
      <c r="N8" s="752"/>
    </row>
    <row r="9" spans="1:14" s="128" customFormat="1" ht="22.05" customHeight="1">
      <c r="A9" s="101"/>
      <c r="B9" s="101"/>
      <c r="C9" s="1032" t="s">
        <v>864</v>
      </c>
      <c r="D9" s="1032"/>
      <c r="E9" s="1032"/>
      <c r="F9" s="78" t="s">
        <v>865</v>
      </c>
      <c r="G9" s="1032" t="s">
        <v>866</v>
      </c>
      <c r="H9" s="1032"/>
      <c r="I9" s="752"/>
      <c r="J9" s="752"/>
      <c r="K9" s="752"/>
      <c r="L9" s="752"/>
      <c r="M9" s="752"/>
      <c r="N9" s="752"/>
    </row>
    <row r="10" spans="1:14" s="128" customFormat="1" ht="115.65" customHeight="1">
      <c r="A10" s="101"/>
      <c r="B10" s="101"/>
      <c r="C10" s="1022" t="s">
        <v>867</v>
      </c>
      <c r="D10" s="1022"/>
      <c r="E10" s="1022"/>
      <c r="F10" s="85" t="s">
        <v>867</v>
      </c>
      <c r="G10" s="1022" t="s">
        <v>867</v>
      </c>
      <c r="H10" s="1022"/>
      <c r="I10" s="752"/>
      <c r="J10" s="752"/>
      <c r="K10" s="752"/>
      <c r="L10" s="752"/>
      <c r="M10" s="752"/>
      <c r="N10" s="752"/>
    </row>
    <row r="11" spans="1:14">
      <c r="A11" s="32"/>
      <c r="B11" s="32"/>
      <c r="C11" s="56"/>
      <c r="D11" s="33"/>
      <c r="E11" s="33"/>
      <c r="F11" s="52"/>
      <c r="G11" s="57"/>
      <c r="H11" s="57"/>
      <c r="I11" s="52"/>
      <c r="J11" s="33"/>
      <c r="K11" s="38"/>
      <c r="L11" s="33"/>
      <c r="M11" s="38"/>
      <c r="N11" s="38"/>
    </row>
    <row r="12" spans="1:14">
      <c r="A12" s="63"/>
      <c r="B12" s="63"/>
      <c r="C12" s="64"/>
      <c r="D12" s="54"/>
      <c r="E12" s="54"/>
      <c r="F12" s="65"/>
      <c r="G12" s="66"/>
      <c r="H12" s="66"/>
      <c r="I12" s="65"/>
      <c r="J12" s="54"/>
      <c r="K12" s="54"/>
      <c r="L12" s="54"/>
    </row>
    <row r="13" spans="1:14">
      <c r="A13" s="63"/>
      <c r="B13" s="63"/>
      <c r="C13" s="64"/>
      <c r="D13" s="54"/>
      <c r="E13" s="54"/>
      <c r="F13" s="65"/>
      <c r="G13" s="66"/>
      <c r="H13" s="66"/>
      <c r="I13" s="65"/>
      <c r="J13" s="54"/>
      <c r="K13" s="54"/>
      <c r="L13" s="54"/>
    </row>
    <row r="14" spans="1:14">
      <c r="A14" s="63"/>
      <c r="B14" s="63"/>
      <c r="C14" s="64"/>
      <c r="D14" s="54"/>
      <c r="E14" s="54"/>
      <c r="F14" s="65"/>
      <c r="G14" s="66"/>
      <c r="H14" s="66"/>
      <c r="I14" s="65"/>
      <c r="J14" s="54"/>
      <c r="K14" s="54"/>
      <c r="L14" s="54"/>
    </row>
  </sheetData>
  <mergeCells count="8">
    <mergeCell ref="C10:E10"/>
    <mergeCell ref="G10:H10"/>
    <mergeCell ref="A1:C3"/>
    <mergeCell ref="D1:L3"/>
    <mergeCell ref="C8:E8"/>
    <mergeCell ref="G8:H8"/>
    <mergeCell ref="C9:E9"/>
    <mergeCell ref="G9:H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O25"/>
  <sheetViews>
    <sheetView workbookViewId="0">
      <selection sqref="A1:C3"/>
    </sheetView>
  </sheetViews>
  <sheetFormatPr baseColWidth="10" defaultColWidth="11.44140625" defaultRowHeight="13.2"/>
  <cols>
    <col min="1" max="1" width="17.109375" customWidth="1"/>
    <col min="2" max="3" width="19.44140625" customWidth="1"/>
    <col min="4" max="5" width="22.109375" customWidth="1"/>
    <col min="6" max="6" width="62.5546875" customWidth="1"/>
    <col min="7" max="8" width="24.44140625" customWidth="1"/>
    <col min="9" max="9" width="21.44140625" customWidth="1"/>
    <col min="10" max="10" width="14" customWidth="1"/>
    <col min="11" max="11" width="17.5546875" customWidth="1"/>
    <col min="12" max="12" width="32.44140625" customWidth="1"/>
    <col min="13" max="13" width="18.44140625" customWidth="1"/>
    <col min="14" max="14" width="16.88671875" customWidth="1"/>
  </cols>
  <sheetData>
    <row r="1" spans="1:15" s="4" customFormat="1" ht="22.95" customHeight="1">
      <c r="A1" s="1003"/>
      <c r="B1" s="1004"/>
      <c r="C1" s="1005"/>
      <c r="D1" s="1014" t="s">
        <v>0</v>
      </c>
      <c r="E1" s="1015"/>
      <c r="F1" s="1015"/>
      <c r="G1" s="1015"/>
      <c r="H1" s="1015"/>
      <c r="I1" s="1015"/>
      <c r="J1" s="1015"/>
      <c r="K1" s="1015"/>
      <c r="L1" s="1016"/>
      <c r="M1" s="265" t="s">
        <v>1</v>
      </c>
      <c r="N1" s="747" t="str">
        <f>'Planilla Global  - Cumplim (%)'!I2</f>
        <v xml:space="preserve">MTRSE-00002 </v>
      </c>
    </row>
    <row r="2" spans="1:15" s="4" customFormat="1" ht="21.6" customHeight="1">
      <c r="A2" s="1006"/>
      <c r="B2" s="1007"/>
      <c r="C2" s="1008"/>
      <c r="D2" s="970"/>
      <c r="E2" s="971"/>
      <c r="F2" s="971"/>
      <c r="G2" s="971"/>
      <c r="H2" s="971"/>
      <c r="I2" s="971"/>
      <c r="J2" s="971"/>
      <c r="K2" s="971"/>
      <c r="L2" s="972"/>
      <c r="M2" s="257" t="s">
        <v>3</v>
      </c>
      <c r="N2" s="748">
        <v>2</v>
      </c>
    </row>
    <row r="3" spans="1:15" s="4" customFormat="1" ht="20.25" customHeight="1">
      <c r="A3" s="1009"/>
      <c r="B3" s="1010"/>
      <c r="C3" s="1011"/>
      <c r="D3" s="1017"/>
      <c r="E3" s="1018"/>
      <c r="F3" s="1018"/>
      <c r="G3" s="1018"/>
      <c r="H3" s="1018"/>
      <c r="I3" s="1018"/>
      <c r="J3" s="1018"/>
      <c r="K3" s="1018"/>
      <c r="L3" s="1019"/>
      <c r="M3" s="266" t="s">
        <v>4</v>
      </c>
      <c r="N3" s="893">
        <v>46272</v>
      </c>
    </row>
    <row r="4" spans="1:15" ht="5.85" customHeight="1">
      <c r="A4" s="291"/>
      <c r="B4" s="291"/>
      <c r="C4" s="291"/>
      <c r="D4" s="286"/>
      <c r="E4" s="286"/>
      <c r="F4" s="288"/>
      <c r="G4" s="288"/>
      <c r="H4" s="288"/>
      <c r="I4" s="288"/>
      <c r="J4" s="288"/>
      <c r="K4" s="288"/>
      <c r="L4" s="288"/>
      <c r="M4" s="288"/>
      <c r="N4" s="289"/>
    </row>
    <row r="5" spans="1:15" ht="52.8" customHeight="1">
      <c r="A5" s="292" t="s">
        <v>780</v>
      </c>
      <c r="B5" s="292" t="s">
        <v>868</v>
      </c>
      <c r="C5" s="292" t="s">
        <v>7</v>
      </c>
      <c r="D5" s="292" t="s">
        <v>9</v>
      </c>
      <c r="E5" s="292"/>
      <c r="F5" s="313" t="s">
        <v>783</v>
      </c>
      <c r="G5" s="147" t="s">
        <v>784</v>
      </c>
      <c r="H5" s="147" t="s">
        <v>785</v>
      </c>
      <c r="I5" s="147" t="s">
        <v>786</v>
      </c>
      <c r="J5" s="147" t="s">
        <v>787</v>
      </c>
      <c r="K5" s="147" t="s">
        <v>869</v>
      </c>
      <c r="L5" s="147" t="s">
        <v>788</v>
      </c>
      <c r="M5" s="147" t="s">
        <v>789</v>
      </c>
      <c r="N5" s="147" t="s">
        <v>790</v>
      </c>
    </row>
    <row r="6" spans="1:15" ht="129.6" customHeight="1">
      <c r="A6" s="1065" t="s">
        <v>1020</v>
      </c>
      <c r="B6" s="1067">
        <v>38696</v>
      </c>
      <c r="C6" s="1069" t="s">
        <v>1021</v>
      </c>
      <c r="D6" s="1071" t="s">
        <v>1022</v>
      </c>
      <c r="E6" s="231" t="s">
        <v>1023</v>
      </c>
      <c r="F6" s="178" t="s">
        <v>1024</v>
      </c>
      <c r="G6" s="180" t="s">
        <v>1025</v>
      </c>
      <c r="H6" s="13" t="s">
        <v>873</v>
      </c>
      <c r="I6" s="183" t="s">
        <v>1026</v>
      </c>
      <c r="J6" s="185" t="s">
        <v>914</v>
      </c>
      <c r="K6" s="186">
        <v>1</v>
      </c>
      <c r="L6" s="183" t="s">
        <v>1027</v>
      </c>
      <c r="M6" s="839" t="s">
        <v>30</v>
      </c>
      <c r="N6" s="839"/>
      <c r="O6" s="175" t="s">
        <v>67</v>
      </c>
    </row>
    <row r="7" spans="1:15" ht="49.95" customHeight="1">
      <c r="A7" s="1066"/>
      <c r="B7" s="1068"/>
      <c r="C7" s="1070"/>
      <c r="D7" s="1072"/>
      <c r="E7" s="180" t="s">
        <v>1028</v>
      </c>
      <c r="F7" s="178" t="s">
        <v>1029</v>
      </c>
      <c r="G7" s="180" t="s">
        <v>1030</v>
      </c>
      <c r="H7" s="13" t="s">
        <v>873</v>
      </c>
      <c r="I7" s="183" t="s">
        <v>1031</v>
      </c>
      <c r="J7" s="185" t="s">
        <v>914</v>
      </c>
      <c r="K7" s="186">
        <v>1</v>
      </c>
      <c r="L7" s="93" t="s">
        <v>1032</v>
      </c>
      <c r="M7" s="839" t="s">
        <v>30</v>
      </c>
      <c r="N7" s="839"/>
    </row>
    <row r="8" spans="1:15" ht="54.15" customHeight="1">
      <c r="A8" s="1066"/>
      <c r="B8" s="1068"/>
      <c r="C8" s="1070"/>
      <c r="D8" s="1072"/>
      <c r="E8" s="180" t="s">
        <v>1033</v>
      </c>
      <c r="F8" s="178" t="s">
        <v>1034</v>
      </c>
      <c r="G8" s="180" t="s">
        <v>1035</v>
      </c>
      <c r="H8" s="13" t="s">
        <v>873</v>
      </c>
      <c r="I8" s="183" t="s">
        <v>1031</v>
      </c>
      <c r="J8" s="185" t="s">
        <v>914</v>
      </c>
      <c r="K8" s="186">
        <v>1</v>
      </c>
      <c r="L8" s="93" t="s">
        <v>1032</v>
      </c>
      <c r="M8" s="839" t="s">
        <v>30</v>
      </c>
      <c r="N8" s="839"/>
    </row>
    <row r="9" spans="1:15" ht="74.400000000000006" customHeight="1">
      <c r="A9" s="1066"/>
      <c r="B9" s="1068"/>
      <c r="C9" s="1070"/>
      <c r="D9" s="1072"/>
      <c r="E9" s="180" t="s">
        <v>1036</v>
      </c>
      <c r="F9" s="178" t="s">
        <v>1037</v>
      </c>
      <c r="G9" s="180" t="s">
        <v>1038</v>
      </c>
      <c r="H9" s="13" t="s">
        <v>873</v>
      </c>
      <c r="I9" s="183" t="s">
        <v>1039</v>
      </c>
      <c r="J9" s="185" t="s">
        <v>914</v>
      </c>
      <c r="K9" s="186">
        <v>1</v>
      </c>
      <c r="L9" s="93" t="s">
        <v>1040</v>
      </c>
      <c r="M9" s="839" t="s">
        <v>30</v>
      </c>
      <c r="N9" s="839"/>
    </row>
    <row r="10" spans="1:15" ht="84" customHeight="1">
      <c r="A10" s="1066"/>
      <c r="B10" s="1068"/>
      <c r="C10" s="1070"/>
      <c r="D10" s="1072"/>
      <c r="E10" s="180" t="s">
        <v>1041</v>
      </c>
      <c r="F10" s="178" t="s">
        <v>1042</v>
      </c>
      <c r="G10" s="180" t="s">
        <v>1043</v>
      </c>
      <c r="H10" s="13" t="s">
        <v>873</v>
      </c>
      <c r="I10" s="183" t="s">
        <v>1044</v>
      </c>
      <c r="J10" s="185" t="s">
        <v>914</v>
      </c>
      <c r="K10" s="186">
        <v>1</v>
      </c>
      <c r="L10" s="93" t="s">
        <v>1045</v>
      </c>
      <c r="M10" s="839" t="s">
        <v>30</v>
      </c>
      <c r="N10" s="839"/>
    </row>
    <row r="11" spans="1:15" ht="58.65" customHeight="1">
      <c r="A11" s="1066"/>
      <c r="B11" s="1068"/>
      <c r="C11" s="1070"/>
      <c r="D11" s="1072"/>
      <c r="E11" s="180" t="s">
        <v>1046</v>
      </c>
      <c r="F11" s="178" t="s">
        <v>1047</v>
      </c>
      <c r="G11" s="180" t="s">
        <v>1048</v>
      </c>
      <c r="H11" s="13" t="s">
        <v>873</v>
      </c>
      <c r="I11" s="183" t="s">
        <v>1049</v>
      </c>
      <c r="J11" s="185" t="s">
        <v>914</v>
      </c>
      <c r="K11" s="186">
        <v>1</v>
      </c>
      <c r="L11" s="93" t="s">
        <v>1050</v>
      </c>
      <c r="M11" s="839" t="s">
        <v>30</v>
      </c>
      <c r="N11" s="839"/>
    </row>
    <row r="12" spans="1:15" ht="61.2" customHeight="1">
      <c r="A12" s="1066"/>
      <c r="B12" s="1068"/>
      <c r="C12" s="1070"/>
      <c r="D12" s="1072"/>
      <c r="E12" s="180" t="s">
        <v>1051</v>
      </c>
      <c r="F12" s="178" t="s">
        <v>1052</v>
      </c>
      <c r="G12" s="180" t="s">
        <v>1053</v>
      </c>
      <c r="H12" s="13" t="s">
        <v>873</v>
      </c>
      <c r="I12" s="183" t="s">
        <v>1054</v>
      </c>
      <c r="J12" s="185" t="s">
        <v>914</v>
      </c>
      <c r="K12" s="186">
        <v>1</v>
      </c>
      <c r="L12" s="93" t="s">
        <v>1055</v>
      </c>
      <c r="M12" s="839" t="s">
        <v>30</v>
      </c>
      <c r="N12" s="839"/>
    </row>
    <row r="13" spans="1:15" ht="92.85" customHeight="1">
      <c r="A13" s="1038"/>
      <c r="B13" s="1040"/>
      <c r="C13" s="1042"/>
      <c r="D13" s="1044"/>
      <c r="E13" s="180" t="s">
        <v>1056</v>
      </c>
      <c r="F13" s="178" t="s">
        <v>1057</v>
      </c>
      <c r="G13" s="180" t="s">
        <v>1058</v>
      </c>
      <c r="H13" s="13" t="s">
        <v>873</v>
      </c>
      <c r="I13" s="183" t="s">
        <v>1059</v>
      </c>
      <c r="J13" s="185" t="s">
        <v>914</v>
      </c>
      <c r="K13" s="186">
        <v>1</v>
      </c>
      <c r="L13" s="93" t="s">
        <v>1055</v>
      </c>
      <c r="M13" s="839" t="s">
        <v>30</v>
      </c>
      <c r="N13" s="839"/>
    </row>
    <row r="14" spans="1:15" ht="40.200000000000003" customHeight="1">
      <c r="A14" s="1065" t="s">
        <v>1020</v>
      </c>
      <c r="B14" s="1067">
        <v>38696</v>
      </c>
      <c r="C14" s="1069" t="s">
        <v>1021</v>
      </c>
      <c r="D14" s="1071" t="s">
        <v>1022</v>
      </c>
      <c r="E14" s="180" t="s">
        <v>1060</v>
      </c>
      <c r="F14" s="178" t="s">
        <v>1061</v>
      </c>
      <c r="G14" s="180" t="s">
        <v>1062</v>
      </c>
      <c r="H14" s="13" t="s">
        <v>873</v>
      </c>
      <c r="I14" s="183" t="s">
        <v>1063</v>
      </c>
      <c r="J14" s="185" t="s">
        <v>914</v>
      </c>
      <c r="K14" s="186">
        <v>1</v>
      </c>
      <c r="L14" s="93" t="s">
        <v>1055</v>
      </c>
      <c r="M14" s="839" t="s">
        <v>30</v>
      </c>
      <c r="N14" s="839"/>
    </row>
    <row r="15" spans="1:15" ht="104.55" customHeight="1">
      <c r="A15" s="1066"/>
      <c r="B15" s="1068"/>
      <c r="C15" s="1070"/>
      <c r="D15" s="1072"/>
      <c r="E15" s="180" t="s">
        <v>1064</v>
      </c>
      <c r="F15" s="178" t="s">
        <v>1065</v>
      </c>
      <c r="G15" s="189" t="s">
        <v>1066</v>
      </c>
      <c r="H15" s="13" t="s">
        <v>873</v>
      </c>
      <c r="I15" s="189" t="s">
        <v>1067</v>
      </c>
      <c r="J15" s="185" t="s">
        <v>914</v>
      </c>
      <c r="K15" s="186">
        <v>1</v>
      </c>
      <c r="L15" s="93" t="s">
        <v>1055</v>
      </c>
      <c r="M15" s="190" t="s">
        <v>30</v>
      </c>
      <c r="N15" s="188"/>
    </row>
    <row r="16" spans="1:15" ht="71.55" customHeight="1">
      <c r="A16" s="1066"/>
      <c r="B16" s="1068"/>
      <c r="C16" s="1070"/>
      <c r="D16" s="1072"/>
      <c r="E16" s="180" t="s">
        <v>1068</v>
      </c>
      <c r="F16" s="178" t="s">
        <v>1069</v>
      </c>
      <c r="G16" s="189" t="s">
        <v>1070</v>
      </c>
      <c r="H16" s="13" t="s">
        <v>873</v>
      </c>
      <c r="I16" s="189" t="s">
        <v>1071</v>
      </c>
      <c r="J16" s="185" t="s">
        <v>914</v>
      </c>
      <c r="K16" s="186">
        <v>1</v>
      </c>
      <c r="L16" s="93" t="s">
        <v>1072</v>
      </c>
      <c r="M16" s="190" t="s">
        <v>30</v>
      </c>
      <c r="N16" s="188"/>
    </row>
    <row r="17" spans="1:14" ht="193.05" customHeight="1">
      <c r="A17" s="1066"/>
      <c r="B17" s="1068"/>
      <c r="C17" s="1070"/>
      <c r="D17" s="1072"/>
      <c r="E17" s="180" t="s">
        <v>1073</v>
      </c>
      <c r="F17" s="178" t="s">
        <v>1074</v>
      </c>
      <c r="G17" s="189" t="s">
        <v>1075</v>
      </c>
      <c r="H17" s="13" t="s">
        <v>873</v>
      </c>
      <c r="I17" s="189" t="s">
        <v>1076</v>
      </c>
      <c r="J17" s="185" t="s">
        <v>914</v>
      </c>
      <c r="K17" s="186">
        <v>1</v>
      </c>
      <c r="L17" s="93" t="s">
        <v>1077</v>
      </c>
      <c r="M17" s="190" t="s">
        <v>30</v>
      </c>
      <c r="N17" s="188"/>
    </row>
    <row r="18" spans="1:14" ht="271.64999999999998" customHeight="1">
      <c r="A18" s="1066"/>
      <c r="B18" s="1068"/>
      <c r="C18" s="1070"/>
      <c r="D18" s="1072"/>
      <c r="E18" s="180" t="s">
        <v>1078</v>
      </c>
      <c r="F18" s="178" t="s">
        <v>1079</v>
      </c>
      <c r="G18" s="189" t="s">
        <v>1075</v>
      </c>
      <c r="H18" s="13" t="s">
        <v>873</v>
      </c>
      <c r="I18" s="189" t="s">
        <v>1076</v>
      </c>
      <c r="J18" s="185" t="s">
        <v>914</v>
      </c>
      <c r="K18" s="186">
        <v>1</v>
      </c>
      <c r="L18" s="93" t="s">
        <v>1077</v>
      </c>
      <c r="M18" s="190" t="s">
        <v>30</v>
      </c>
      <c r="N18" s="188"/>
    </row>
    <row r="19" spans="1:14" ht="326.39999999999998" customHeight="1">
      <c r="A19" s="1066"/>
      <c r="B19" s="1068"/>
      <c r="C19" s="1070"/>
      <c r="D19" s="1072"/>
      <c r="E19" s="180" t="s">
        <v>1080</v>
      </c>
      <c r="F19" s="178" t="s">
        <v>1081</v>
      </c>
      <c r="G19" s="189" t="s">
        <v>1082</v>
      </c>
      <c r="H19" s="13" t="s">
        <v>873</v>
      </c>
      <c r="I19" s="189" t="s">
        <v>1083</v>
      </c>
      <c r="J19" s="185" t="s">
        <v>914</v>
      </c>
      <c r="K19" s="186">
        <v>1</v>
      </c>
      <c r="L19" s="93" t="s">
        <v>1055</v>
      </c>
      <c r="M19" s="190" t="s">
        <v>30</v>
      </c>
      <c r="N19" s="188"/>
    </row>
    <row r="20" spans="1:14" ht="327.45" customHeight="1">
      <c r="A20" s="1066"/>
      <c r="B20" s="1068"/>
      <c r="C20" s="1070"/>
      <c r="D20" s="1072"/>
      <c r="E20" s="180" t="s">
        <v>1084</v>
      </c>
      <c r="F20" s="178" t="s">
        <v>1085</v>
      </c>
      <c r="G20" s="189" t="s">
        <v>1086</v>
      </c>
      <c r="H20" s="13" t="s">
        <v>873</v>
      </c>
      <c r="I20" s="189" t="s">
        <v>1087</v>
      </c>
      <c r="J20" s="185" t="s">
        <v>914</v>
      </c>
      <c r="K20" s="186">
        <v>1</v>
      </c>
      <c r="L20" s="93" t="s">
        <v>1077</v>
      </c>
      <c r="M20" s="190" t="s">
        <v>30</v>
      </c>
      <c r="N20" s="188"/>
    </row>
    <row r="21" spans="1:14" ht="293.25" customHeight="1">
      <c r="A21" s="1038"/>
      <c r="B21" s="1040"/>
      <c r="C21" s="1042"/>
      <c r="D21" s="1044"/>
      <c r="E21" s="180" t="s">
        <v>1088</v>
      </c>
      <c r="F21" s="178" t="s">
        <v>1089</v>
      </c>
      <c r="G21" s="189" t="s">
        <v>1090</v>
      </c>
      <c r="H21" s="13" t="s">
        <v>873</v>
      </c>
      <c r="I21" s="189" t="s">
        <v>1091</v>
      </c>
      <c r="J21" s="185" t="s">
        <v>914</v>
      </c>
      <c r="K21" s="213">
        <v>1</v>
      </c>
      <c r="L21" s="93" t="s">
        <v>1055</v>
      </c>
      <c r="M21" s="190" t="s">
        <v>30</v>
      </c>
      <c r="N21" s="188"/>
    </row>
    <row r="22" spans="1:14" ht="19.2" customHeight="1">
      <c r="A22" s="295"/>
      <c r="B22" s="296"/>
      <c r="C22" s="297"/>
      <c r="D22" s="298"/>
      <c r="E22" s="298"/>
      <c r="F22" s="299"/>
      <c r="G22" s="345"/>
      <c r="H22" s="234"/>
      <c r="I22" s="345"/>
      <c r="J22" s="300"/>
      <c r="K22" s="329">
        <v>1</v>
      </c>
      <c r="L22" s="122"/>
      <c r="M22" s="359"/>
    </row>
    <row r="23" spans="1:14" s="128" customFormat="1" ht="14.4">
      <c r="A23" s="101"/>
      <c r="B23" s="101"/>
      <c r="C23" s="1031" t="s">
        <v>861</v>
      </c>
      <c r="D23" s="1031"/>
      <c r="E23" s="1031"/>
      <c r="F23" s="20" t="s">
        <v>862</v>
      </c>
      <c r="G23" s="1031" t="s">
        <v>863</v>
      </c>
      <c r="H23" s="1031"/>
      <c r="I23" s="752"/>
      <c r="J23" s="752"/>
      <c r="K23" s="752"/>
      <c r="L23" s="752"/>
      <c r="M23" s="752"/>
      <c r="N23" s="752"/>
    </row>
    <row r="24" spans="1:14" s="128" customFormat="1" ht="22.05" customHeight="1">
      <c r="A24" s="101"/>
      <c r="B24" s="101"/>
      <c r="C24" s="1032" t="s">
        <v>864</v>
      </c>
      <c r="D24" s="1032"/>
      <c r="E24" s="1032"/>
      <c r="F24" s="78" t="s">
        <v>865</v>
      </c>
      <c r="G24" s="1032" t="s">
        <v>866</v>
      </c>
      <c r="H24" s="1032"/>
      <c r="I24" s="752"/>
      <c r="J24" s="752"/>
      <c r="K24" s="752"/>
      <c r="L24" s="752"/>
      <c r="M24" s="752"/>
      <c r="N24" s="752"/>
    </row>
    <row r="25" spans="1:14" s="128" customFormat="1" ht="115.65" customHeight="1">
      <c r="A25" s="101"/>
      <c r="B25" s="101"/>
      <c r="C25" s="1022" t="s">
        <v>867</v>
      </c>
      <c r="D25" s="1022"/>
      <c r="E25" s="1022"/>
      <c r="F25" s="85" t="s">
        <v>867</v>
      </c>
      <c r="G25" s="1022" t="s">
        <v>867</v>
      </c>
      <c r="H25" s="1022"/>
      <c r="I25" s="752"/>
      <c r="J25" s="752"/>
      <c r="K25" s="752"/>
      <c r="L25" s="752"/>
      <c r="M25" s="752"/>
      <c r="N25" s="752"/>
    </row>
  </sheetData>
  <mergeCells count="16">
    <mergeCell ref="A14:A21"/>
    <mergeCell ref="B14:B21"/>
    <mergeCell ref="C14:C21"/>
    <mergeCell ref="D14:D21"/>
    <mergeCell ref="A1:C3"/>
    <mergeCell ref="D1:L3"/>
    <mergeCell ref="D6:D13"/>
    <mergeCell ref="C6:C13"/>
    <mergeCell ref="B6:B13"/>
    <mergeCell ref="A6:A13"/>
    <mergeCell ref="C23:E23"/>
    <mergeCell ref="G23:H23"/>
    <mergeCell ref="C24:E24"/>
    <mergeCell ref="G24:H24"/>
    <mergeCell ref="C25:E25"/>
    <mergeCell ref="G25:H25"/>
  </mergeCells>
  <hyperlinks>
    <hyperlink ref="O6" r:id="rId1" xr:uid="{00000000-0004-0000-0E00-000000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N13"/>
  <sheetViews>
    <sheetView workbookViewId="0">
      <selection sqref="A1:C3"/>
    </sheetView>
  </sheetViews>
  <sheetFormatPr baseColWidth="10" defaultColWidth="11.44140625" defaultRowHeight="13.2"/>
  <cols>
    <col min="2" max="2" width="12.33203125" customWidth="1"/>
    <col min="3" max="4" width="16.5546875" customWidth="1"/>
    <col min="6" max="6" width="52.88671875" customWidth="1"/>
    <col min="7" max="7" width="46.33203125" customWidth="1"/>
    <col min="8" max="15" width="35.109375" customWidth="1"/>
  </cols>
  <sheetData>
    <row r="1" spans="1:14" ht="29.55" customHeight="1">
      <c r="A1" s="1003"/>
      <c r="B1" s="1004"/>
      <c r="C1" s="1005"/>
      <c r="D1" s="1014" t="s">
        <v>0</v>
      </c>
      <c r="E1" s="1015"/>
      <c r="F1" s="1015"/>
      <c r="G1" s="1015"/>
      <c r="H1" s="1015"/>
      <c r="I1" s="1015"/>
      <c r="J1" s="1015"/>
      <c r="K1" s="1015"/>
      <c r="L1" s="1015"/>
      <c r="M1" s="742" t="s">
        <v>1</v>
      </c>
      <c r="N1" s="747" t="str">
        <f>'Planilla Global  - Cumplim (%)'!I2</f>
        <v xml:space="preserve">MTRSE-00002 </v>
      </c>
    </row>
    <row r="2" spans="1:14" ht="29.55" customHeight="1">
      <c r="A2" s="1006"/>
      <c r="B2" s="1007"/>
      <c r="C2" s="1008"/>
      <c r="D2" s="970"/>
      <c r="E2" s="971"/>
      <c r="F2" s="971"/>
      <c r="G2" s="971"/>
      <c r="H2" s="971"/>
      <c r="I2" s="971"/>
      <c r="J2" s="971"/>
      <c r="K2" s="971"/>
      <c r="L2" s="971"/>
      <c r="M2" s="743" t="s">
        <v>3</v>
      </c>
      <c r="N2" s="748">
        <v>2</v>
      </c>
    </row>
    <row r="3" spans="1:14" ht="29.55" customHeight="1">
      <c r="A3" s="1009"/>
      <c r="B3" s="1010"/>
      <c r="C3" s="1011"/>
      <c r="D3" s="1017"/>
      <c r="E3" s="1018"/>
      <c r="F3" s="1018"/>
      <c r="G3" s="1018"/>
      <c r="H3" s="1018"/>
      <c r="I3" s="1018"/>
      <c r="J3" s="1018"/>
      <c r="K3" s="1018"/>
      <c r="L3" s="1018"/>
      <c r="M3" s="744" t="s">
        <v>4</v>
      </c>
      <c r="N3" s="893">
        <v>46272</v>
      </c>
    </row>
    <row r="5" spans="1:14" ht="27.6">
      <c r="A5" s="718" t="s">
        <v>780</v>
      </c>
      <c r="B5" s="718" t="s">
        <v>868</v>
      </c>
      <c r="C5" s="718" t="s">
        <v>7</v>
      </c>
      <c r="D5" s="718" t="s">
        <v>9</v>
      </c>
      <c r="E5" s="718" t="s">
        <v>782</v>
      </c>
      <c r="F5" s="718" t="s">
        <v>783</v>
      </c>
      <c r="G5" s="718" t="s">
        <v>784</v>
      </c>
      <c r="H5" s="94" t="s">
        <v>785</v>
      </c>
      <c r="I5" s="718" t="s">
        <v>786</v>
      </c>
      <c r="J5" s="718" t="s">
        <v>787</v>
      </c>
      <c r="K5" s="718" t="s">
        <v>869</v>
      </c>
      <c r="L5" s="718" t="s">
        <v>788</v>
      </c>
      <c r="M5" s="718" t="s">
        <v>789</v>
      </c>
      <c r="N5" s="718" t="s">
        <v>790</v>
      </c>
    </row>
    <row r="6" spans="1:14" ht="87.15" customHeight="1">
      <c r="A6" s="1073" t="s">
        <v>68</v>
      </c>
      <c r="B6" s="1075">
        <v>38799</v>
      </c>
      <c r="C6" s="1076" t="s">
        <v>1092</v>
      </c>
      <c r="D6" s="1076" t="s">
        <v>1093</v>
      </c>
      <c r="E6" s="93" t="s">
        <v>802</v>
      </c>
      <c r="F6" s="754" t="s">
        <v>1094</v>
      </c>
      <c r="G6" s="93" t="s">
        <v>1095</v>
      </c>
      <c r="H6" s="17" t="s">
        <v>873</v>
      </c>
      <c r="I6" s="93" t="s">
        <v>1096</v>
      </c>
      <c r="J6" s="93" t="s">
        <v>914</v>
      </c>
      <c r="K6" s="755">
        <v>1</v>
      </c>
      <c r="L6" s="93" t="s">
        <v>1097</v>
      </c>
      <c r="M6" s="93" t="s">
        <v>924</v>
      </c>
      <c r="N6" s="756"/>
    </row>
    <row r="7" spans="1:14" ht="121.95" customHeight="1">
      <c r="A7" s="1074"/>
      <c r="B7" s="1074"/>
      <c r="C7" s="1077"/>
      <c r="D7" s="1077"/>
      <c r="E7" s="103" t="s">
        <v>1098</v>
      </c>
      <c r="F7" s="754" t="s">
        <v>1099</v>
      </c>
      <c r="G7" s="93" t="s">
        <v>1095</v>
      </c>
      <c r="H7" s="17" t="s">
        <v>873</v>
      </c>
      <c r="I7" s="93" t="s">
        <v>1100</v>
      </c>
      <c r="J7" s="93" t="s">
        <v>914</v>
      </c>
      <c r="K7" s="755">
        <v>1</v>
      </c>
      <c r="L7" s="93" t="s">
        <v>1101</v>
      </c>
      <c r="M7" s="93" t="s">
        <v>924</v>
      </c>
      <c r="N7" s="756"/>
    </row>
    <row r="8" spans="1:14" ht="59.25" customHeight="1">
      <c r="A8" s="1074"/>
      <c r="B8" s="1074"/>
      <c r="C8" s="1077"/>
      <c r="D8" s="1077"/>
      <c r="E8" s="103" t="s">
        <v>1102</v>
      </c>
      <c r="F8" s="754" t="s">
        <v>1103</v>
      </c>
      <c r="G8" s="93" t="s">
        <v>1095</v>
      </c>
      <c r="H8" s="17" t="s">
        <v>873</v>
      </c>
      <c r="I8" s="93" t="s">
        <v>1104</v>
      </c>
      <c r="J8" s="93" t="s">
        <v>914</v>
      </c>
      <c r="K8" s="755">
        <v>1</v>
      </c>
      <c r="L8" s="93" t="s">
        <v>1105</v>
      </c>
      <c r="M8" s="93" t="s">
        <v>924</v>
      </c>
      <c r="N8" s="756"/>
    </row>
    <row r="9" spans="1:14" ht="68.849999999999994" customHeight="1">
      <c r="A9" s="1074"/>
      <c r="B9" s="1074"/>
      <c r="C9" s="1077"/>
      <c r="D9" s="1077"/>
      <c r="E9" s="103" t="s">
        <v>1106</v>
      </c>
      <c r="F9" s="754" t="s">
        <v>1107</v>
      </c>
      <c r="G9" s="93" t="s">
        <v>1095</v>
      </c>
      <c r="H9" s="17" t="s">
        <v>873</v>
      </c>
      <c r="I9" s="93" t="s">
        <v>1108</v>
      </c>
      <c r="J9" s="93" t="s">
        <v>914</v>
      </c>
      <c r="K9" s="755">
        <v>1</v>
      </c>
      <c r="L9" s="93" t="s">
        <v>1109</v>
      </c>
      <c r="M9" s="93" t="s">
        <v>924</v>
      </c>
      <c r="N9" s="756"/>
    </row>
    <row r="10" spans="1:14" ht="21">
      <c r="A10" s="719"/>
      <c r="B10" s="719"/>
      <c r="C10" s="719"/>
      <c r="D10" s="719"/>
      <c r="E10" s="719"/>
      <c r="F10" s="719"/>
      <c r="G10" s="719"/>
      <c r="H10" s="719"/>
      <c r="I10" s="719"/>
      <c r="J10" s="719"/>
      <c r="K10" s="720">
        <f>AVERAGE(K6:K9)</f>
        <v>1</v>
      </c>
      <c r="L10" s="719"/>
      <c r="M10" s="719"/>
      <c r="N10" s="719"/>
    </row>
    <row r="11" spans="1:14" ht="14.4">
      <c r="A11" s="101"/>
      <c r="B11" s="101"/>
      <c r="C11" s="1031" t="s">
        <v>861</v>
      </c>
      <c r="D11" s="1031"/>
      <c r="E11" s="1031"/>
      <c r="F11" s="20" t="s">
        <v>862</v>
      </c>
      <c r="G11" s="1031" t="s">
        <v>863</v>
      </c>
      <c r="H11" s="1031"/>
      <c r="I11" s="752"/>
      <c r="J11" s="752"/>
      <c r="K11" s="752"/>
      <c r="L11" s="752"/>
      <c r="M11" s="752"/>
      <c r="N11" s="752"/>
    </row>
    <row r="12" spans="1:14" ht="14.4">
      <c r="A12" s="101"/>
      <c r="B12" s="101"/>
      <c r="C12" s="1032" t="s">
        <v>864</v>
      </c>
      <c r="D12" s="1032"/>
      <c r="E12" s="1032"/>
      <c r="F12" s="78" t="s">
        <v>865</v>
      </c>
      <c r="G12" s="1032" t="s">
        <v>866</v>
      </c>
      <c r="H12" s="1032"/>
      <c r="I12" s="752"/>
      <c r="J12" s="752"/>
      <c r="K12" s="752"/>
      <c r="L12" s="752"/>
      <c r="M12" s="752"/>
      <c r="N12" s="752"/>
    </row>
    <row r="13" spans="1:14" ht="124.2">
      <c r="A13" s="101"/>
      <c r="B13" s="101"/>
      <c r="C13" s="1022" t="s">
        <v>867</v>
      </c>
      <c r="D13" s="1022"/>
      <c r="E13" s="1022"/>
      <c r="F13" s="85" t="s">
        <v>867</v>
      </c>
      <c r="G13" s="1022" t="s">
        <v>867</v>
      </c>
      <c r="H13" s="1022"/>
      <c r="I13" s="752"/>
      <c r="J13" s="752"/>
      <c r="K13" s="752"/>
      <c r="L13" s="752"/>
      <c r="M13" s="752"/>
      <c r="N13" s="752"/>
    </row>
  </sheetData>
  <mergeCells count="12">
    <mergeCell ref="C11:E11"/>
    <mergeCell ref="G11:H11"/>
    <mergeCell ref="C12:E12"/>
    <mergeCell ref="G12:H12"/>
    <mergeCell ref="C13:E13"/>
    <mergeCell ref="G13:H13"/>
    <mergeCell ref="A1:C3"/>
    <mergeCell ref="D1:L3"/>
    <mergeCell ref="A6:A9"/>
    <mergeCell ref="B6:B9"/>
    <mergeCell ref="C6:C9"/>
    <mergeCell ref="D6:D9"/>
  </mergeCells>
  <dataValidations count="2">
    <dataValidation type="list" allowBlank="1" showErrorMessage="1" sqref="K6:K9" xr:uid="{00000000-0002-0000-0F00-000000000000}">
      <formula1>"0%,10%,20%,30%,40%,50%,60%,70%,80%,90%,100%"</formula1>
    </dataValidation>
    <dataValidation type="list" allowBlank="1" showErrorMessage="1" sqref="J6:J9" xr:uid="{00000000-0002-0000-0F00-000001000000}">
      <formula1>"SI,NO,NA"</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N13"/>
  <sheetViews>
    <sheetView workbookViewId="0">
      <selection sqref="A1:C3"/>
    </sheetView>
  </sheetViews>
  <sheetFormatPr baseColWidth="10" defaultColWidth="11.44140625" defaultRowHeight="13.8"/>
  <cols>
    <col min="1" max="1" width="14.88671875" style="33" customWidth="1"/>
    <col min="2" max="2" width="15.109375" style="33" customWidth="1"/>
    <col min="3" max="3" width="18" style="33" customWidth="1"/>
    <col min="4" max="4" width="23" style="33" customWidth="1"/>
    <col min="5" max="5" width="13.88671875" style="33" customWidth="1"/>
    <col min="6" max="6" width="67" style="33" customWidth="1"/>
    <col min="7" max="7" width="18.88671875" style="33" customWidth="1"/>
    <col min="8" max="8" width="12.88671875" style="33" customWidth="1"/>
    <col min="9" max="9" width="18.44140625" style="33" customWidth="1"/>
    <col min="10" max="10" width="15" style="33" customWidth="1"/>
    <col min="11" max="12" width="19.109375" style="33" customWidth="1"/>
    <col min="13" max="14" width="17.44140625" style="33" customWidth="1"/>
    <col min="15" max="16384" width="11.44140625" style="33"/>
  </cols>
  <sheetData>
    <row r="1" spans="1:14" s="4" customFormat="1" ht="26.4"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4" customFormat="1" ht="19.649999999999999" customHeight="1">
      <c r="A2" s="1006"/>
      <c r="B2" s="1007"/>
      <c r="C2" s="1008"/>
      <c r="D2" s="970"/>
      <c r="E2" s="971"/>
      <c r="F2" s="971"/>
      <c r="G2" s="971"/>
      <c r="H2" s="971"/>
      <c r="I2" s="971"/>
      <c r="J2" s="971"/>
      <c r="K2" s="971"/>
      <c r="L2" s="972"/>
      <c r="M2" s="743" t="s">
        <v>3</v>
      </c>
      <c r="N2" s="748">
        <v>2</v>
      </c>
    </row>
    <row r="3" spans="1:14" s="4" customFormat="1" ht="20.25" customHeight="1">
      <c r="A3" s="1009"/>
      <c r="B3" s="1010"/>
      <c r="C3" s="1011"/>
      <c r="D3" s="1017"/>
      <c r="E3" s="1018"/>
      <c r="F3" s="1018"/>
      <c r="G3" s="1018"/>
      <c r="H3" s="1018"/>
      <c r="I3" s="1018"/>
      <c r="J3" s="1018"/>
      <c r="K3" s="1018"/>
      <c r="L3" s="1019"/>
      <c r="M3" s="744" t="s">
        <v>4</v>
      </c>
      <c r="N3" s="893">
        <v>46272</v>
      </c>
    </row>
    <row r="4" spans="1:14" s="4" customFormat="1" ht="6.75" customHeight="1">
      <c r="A4" s="253"/>
      <c r="B4" s="253"/>
      <c r="C4" s="253"/>
      <c r="D4" s="206"/>
      <c r="E4" s="206"/>
      <c r="F4" s="206"/>
      <c r="G4" s="206"/>
      <c r="H4" s="206"/>
      <c r="I4" s="206"/>
      <c r="J4" s="206"/>
      <c r="K4" s="206"/>
      <c r="L4" s="206"/>
      <c r="M4" s="360"/>
      <c r="N4" s="361"/>
    </row>
    <row r="5" spans="1:14" s="2" customFormat="1" ht="34.049999999999997" customHeight="1">
      <c r="A5" s="47" t="s">
        <v>780</v>
      </c>
      <c r="B5" s="47" t="s">
        <v>781</v>
      </c>
      <c r="C5" s="47" t="s">
        <v>7</v>
      </c>
      <c r="D5" s="47" t="s">
        <v>9</v>
      </c>
      <c r="E5" s="47" t="s">
        <v>782</v>
      </c>
      <c r="F5" s="47" t="s">
        <v>783</v>
      </c>
      <c r="G5" s="47" t="s">
        <v>784</v>
      </c>
      <c r="H5" s="47" t="s">
        <v>785</v>
      </c>
      <c r="I5" s="47" t="s">
        <v>786</v>
      </c>
      <c r="J5" s="47" t="s">
        <v>787</v>
      </c>
      <c r="K5" s="47" t="s">
        <v>869</v>
      </c>
      <c r="L5" s="47" t="s">
        <v>788</v>
      </c>
      <c r="M5" s="47" t="s">
        <v>789</v>
      </c>
      <c r="N5" s="47" t="s">
        <v>790</v>
      </c>
    </row>
    <row r="6" spans="1:14" ht="137.85" customHeight="1">
      <c r="A6" s="20" t="s">
        <v>71</v>
      </c>
      <c r="B6" s="91">
        <v>38835</v>
      </c>
      <c r="C6" s="17" t="s">
        <v>1110</v>
      </c>
      <c r="D6" s="17" t="s">
        <v>1111</v>
      </c>
      <c r="E6" s="17" t="s">
        <v>807</v>
      </c>
      <c r="F6" s="77" t="s">
        <v>1112</v>
      </c>
      <c r="G6" s="17" t="s">
        <v>1113</v>
      </c>
      <c r="H6" s="17" t="s">
        <v>797</v>
      </c>
      <c r="I6" s="17" t="s">
        <v>1114</v>
      </c>
      <c r="J6" s="17" t="s">
        <v>914</v>
      </c>
      <c r="K6" s="114">
        <v>1</v>
      </c>
      <c r="L6" s="17" t="s">
        <v>1115</v>
      </c>
      <c r="M6" s="17" t="s">
        <v>1116</v>
      </c>
      <c r="N6" s="135"/>
    </row>
    <row r="7" spans="1:14" ht="17.850000000000001" customHeight="1">
      <c r="A7" s="32"/>
      <c r="B7" s="267"/>
      <c r="F7" s="35"/>
      <c r="K7" s="285">
        <v>1</v>
      </c>
      <c r="N7" s="337"/>
    </row>
    <row r="8" spans="1:14" ht="14.4">
      <c r="A8" s="101"/>
      <c r="B8" s="101"/>
      <c r="C8" s="1031" t="s">
        <v>861</v>
      </c>
      <c r="D8" s="1031"/>
      <c r="E8" s="1031"/>
      <c r="F8" s="20" t="s">
        <v>862</v>
      </c>
      <c r="G8" s="1031" t="s">
        <v>863</v>
      </c>
      <c r="H8" s="1031"/>
      <c r="I8" s="752"/>
      <c r="J8" s="752"/>
      <c r="K8" s="752"/>
      <c r="L8" s="752"/>
      <c r="M8" s="752"/>
      <c r="N8" s="752"/>
    </row>
    <row r="9" spans="1:14" ht="14.4">
      <c r="A9" s="101"/>
      <c r="B9" s="101"/>
      <c r="C9" s="1032" t="s">
        <v>864</v>
      </c>
      <c r="D9" s="1032"/>
      <c r="E9" s="1032"/>
      <c r="F9" s="78" t="s">
        <v>865</v>
      </c>
      <c r="G9" s="1032" t="s">
        <v>866</v>
      </c>
      <c r="H9" s="1032"/>
      <c r="I9" s="752"/>
      <c r="J9" s="752"/>
      <c r="K9" s="752"/>
      <c r="L9" s="752"/>
      <c r="M9" s="752"/>
      <c r="N9" s="752"/>
    </row>
    <row r="10" spans="1:14" ht="106.8" customHeight="1">
      <c r="A10" s="101"/>
      <c r="B10" s="101"/>
      <c r="C10" s="1022" t="s">
        <v>867</v>
      </c>
      <c r="D10" s="1022"/>
      <c r="E10" s="1022"/>
      <c r="F10" s="85" t="s">
        <v>867</v>
      </c>
      <c r="G10" s="1022" t="s">
        <v>867</v>
      </c>
      <c r="H10" s="1022"/>
      <c r="I10" s="752"/>
      <c r="J10" s="752"/>
      <c r="K10" s="752"/>
      <c r="L10" s="752"/>
      <c r="M10" s="752"/>
      <c r="N10" s="752"/>
    </row>
    <row r="11" spans="1:14" ht="16.8" customHeight="1">
      <c r="A11" s="32"/>
      <c r="B11" s="32"/>
    </row>
    <row r="12" spans="1:14">
      <c r="A12" s="32"/>
      <c r="B12" s="32"/>
    </row>
    <row r="13" spans="1:14">
      <c r="A13" s="32"/>
      <c r="B13" s="32"/>
    </row>
  </sheetData>
  <mergeCells count="8">
    <mergeCell ref="C10:E10"/>
    <mergeCell ref="G10:H10"/>
    <mergeCell ref="A1:C3"/>
    <mergeCell ref="D1:L3"/>
    <mergeCell ref="C8:E8"/>
    <mergeCell ref="G8:H8"/>
    <mergeCell ref="C9:E9"/>
    <mergeCell ref="G9:H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N10"/>
  <sheetViews>
    <sheetView workbookViewId="0">
      <selection sqref="A1:C3"/>
    </sheetView>
  </sheetViews>
  <sheetFormatPr baseColWidth="10" defaultColWidth="11.44140625" defaultRowHeight="13.2"/>
  <cols>
    <col min="1" max="2" width="18.5546875" customWidth="1"/>
    <col min="3" max="3" width="20.44140625" customWidth="1"/>
    <col min="4" max="4" width="20.109375" customWidth="1"/>
    <col min="5" max="5" width="16" customWidth="1"/>
    <col min="6" max="6" width="64.44140625" customWidth="1"/>
    <col min="7" max="7" width="20.5546875" customWidth="1"/>
    <col min="8" max="8" width="15.44140625" customWidth="1"/>
    <col min="9" max="9" width="21.44140625" customWidth="1"/>
    <col min="10" max="10" width="17.44140625" customWidth="1"/>
    <col min="11" max="11" width="20.109375" customWidth="1"/>
    <col min="12" max="12" width="20.44140625" customWidth="1"/>
    <col min="13" max="13" width="18.44140625" customWidth="1"/>
    <col min="14" max="14" width="16.88671875" customWidth="1"/>
  </cols>
  <sheetData>
    <row r="1" spans="1:14"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5.35" customHeight="1">
      <c r="A2" s="1006"/>
      <c r="B2" s="1007"/>
      <c r="C2" s="1008"/>
      <c r="D2" s="970"/>
      <c r="E2" s="971"/>
      <c r="F2" s="971"/>
      <c r="G2" s="971"/>
      <c r="H2" s="971"/>
      <c r="I2" s="971"/>
      <c r="J2" s="971"/>
      <c r="K2" s="971"/>
      <c r="L2" s="972"/>
      <c r="M2" s="743" t="s">
        <v>3</v>
      </c>
      <c r="N2" s="748">
        <v>2</v>
      </c>
    </row>
    <row r="3" spans="1:14" ht="21.6" customHeight="1">
      <c r="A3" s="1009"/>
      <c r="B3" s="1010"/>
      <c r="C3" s="1011"/>
      <c r="D3" s="1017"/>
      <c r="E3" s="1018"/>
      <c r="F3" s="1018"/>
      <c r="G3" s="1018"/>
      <c r="H3" s="1018"/>
      <c r="I3" s="1018"/>
      <c r="J3" s="1018"/>
      <c r="K3" s="1018"/>
      <c r="L3" s="1019"/>
      <c r="M3" s="744" t="s">
        <v>4</v>
      </c>
      <c r="N3" s="893">
        <v>46272</v>
      </c>
    </row>
    <row r="4" spans="1:14" ht="5.85" customHeight="1">
      <c r="A4" s="291"/>
      <c r="B4" s="291"/>
      <c r="C4" s="291"/>
      <c r="D4" s="286"/>
      <c r="E4" s="286"/>
      <c r="F4" s="286"/>
      <c r="G4" s="288"/>
      <c r="H4" s="288"/>
      <c r="I4" s="288"/>
      <c r="J4" s="288"/>
      <c r="K4" s="288"/>
      <c r="L4" s="288"/>
      <c r="M4" s="288"/>
      <c r="N4" s="289"/>
    </row>
    <row r="5" spans="1:14" ht="52.8" customHeight="1">
      <c r="A5" s="292" t="s">
        <v>780</v>
      </c>
      <c r="B5" s="292" t="s">
        <v>868</v>
      </c>
      <c r="C5" s="292" t="s">
        <v>7</v>
      </c>
      <c r="D5" s="292" t="s">
        <v>9</v>
      </c>
      <c r="E5" s="292" t="s">
        <v>782</v>
      </c>
      <c r="F5" s="292" t="s">
        <v>783</v>
      </c>
      <c r="G5" s="313" t="s">
        <v>784</v>
      </c>
      <c r="H5" s="147" t="s">
        <v>785</v>
      </c>
      <c r="I5" s="147" t="s">
        <v>786</v>
      </c>
      <c r="J5" s="147" t="s">
        <v>787</v>
      </c>
      <c r="K5" s="147" t="s">
        <v>869</v>
      </c>
      <c r="L5" s="147" t="s">
        <v>788</v>
      </c>
      <c r="M5" s="147" t="s">
        <v>789</v>
      </c>
      <c r="N5" s="147" t="s">
        <v>790</v>
      </c>
    </row>
    <row r="6" spans="1:14" ht="324.45" customHeight="1">
      <c r="A6" s="210" t="s">
        <v>1117</v>
      </c>
      <c r="B6" s="228">
        <v>38853</v>
      </c>
      <c r="C6" s="211" t="s">
        <v>671</v>
      </c>
      <c r="D6" s="231" t="s">
        <v>1118</v>
      </c>
      <c r="E6" s="231" t="s">
        <v>930</v>
      </c>
      <c r="F6" s="362" t="s">
        <v>1119</v>
      </c>
      <c r="G6" s="180" t="s">
        <v>1120</v>
      </c>
      <c r="H6" s="13" t="s">
        <v>873</v>
      </c>
      <c r="I6" s="183" t="s">
        <v>1121</v>
      </c>
      <c r="J6" s="185" t="s">
        <v>914</v>
      </c>
      <c r="K6" s="213">
        <v>1</v>
      </c>
      <c r="L6" s="93" t="s">
        <v>1122</v>
      </c>
      <c r="M6" s="839" t="s">
        <v>1123</v>
      </c>
      <c r="N6" s="839"/>
    </row>
    <row r="7" spans="1:14" ht="19.649999999999999" customHeight="1">
      <c r="A7" s="295"/>
      <c r="B7" s="296"/>
      <c r="C7" s="297"/>
      <c r="D7" s="298"/>
      <c r="E7" s="298"/>
      <c r="F7" s="363"/>
      <c r="G7" s="298"/>
      <c r="H7" s="234"/>
      <c r="I7" s="297"/>
      <c r="J7" s="300"/>
      <c r="K7" s="329">
        <v>1</v>
      </c>
      <c r="L7" s="122"/>
      <c r="M7" s="841"/>
      <c r="N7" s="841"/>
    </row>
    <row r="8" spans="1:14" ht="14.4">
      <c r="A8" s="101"/>
      <c r="B8" s="101"/>
      <c r="C8" s="1031" t="s">
        <v>861</v>
      </c>
      <c r="D8" s="1031"/>
      <c r="E8" s="1031"/>
      <c r="F8" s="20" t="s">
        <v>862</v>
      </c>
      <c r="G8" s="1031" t="s">
        <v>863</v>
      </c>
      <c r="H8" s="1031"/>
      <c r="I8" s="752"/>
      <c r="J8" s="752"/>
      <c r="K8" s="752"/>
      <c r="L8" s="752"/>
      <c r="M8" s="752"/>
      <c r="N8" s="752"/>
    </row>
    <row r="9" spans="1:14" ht="14.4">
      <c r="A9" s="101"/>
      <c r="B9" s="101"/>
      <c r="C9" s="1032" t="s">
        <v>864</v>
      </c>
      <c r="D9" s="1032"/>
      <c r="E9" s="1032"/>
      <c r="F9" s="78" t="s">
        <v>865</v>
      </c>
      <c r="G9" s="1032" t="s">
        <v>866</v>
      </c>
      <c r="H9" s="1032"/>
      <c r="I9" s="752"/>
      <c r="J9" s="752"/>
      <c r="K9" s="752"/>
      <c r="L9" s="752"/>
      <c r="M9" s="752"/>
      <c r="N9" s="752"/>
    </row>
    <row r="10" spans="1:14" ht="106.05" customHeight="1">
      <c r="A10" s="101"/>
      <c r="B10" s="101"/>
      <c r="C10" s="1022" t="s">
        <v>867</v>
      </c>
      <c r="D10" s="1022"/>
      <c r="E10" s="1022"/>
      <c r="F10" s="85" t="s">
        <v>867</v>
      </c>
      <c r="G10" s="1022" t="s">
        <v>867</v>
      </c>
      <c r="H10" s="1022"/>
      <c r="I10" s="752"/>
      <c r="J10" s="752"/>
      <c r="K10" s="752"/>
      <c r="L10" s="752"/>
      <c r="M10" s="752"/>
      <c r="N10" s="752"/>
    </row>
  </sheetData>
  <mergeCells count="8">
    <mergeCell ref="C10:E10"/>
    <mergeCell ref="G10:H10"/>
    <mergeCell ref="A1:C3"/>
    <mergeCell ref="D1:L3"/>
    <mergeCell ref="C8:E8"/>
    <mergeCell ref="G8:H8"/>
    <mergeCell ref="C9:E9"/>
    <mergeCell ref="G9:H9"/>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N418"/>
  <sheetViews>
    <sheetView workbookViewId="0">
      <selection sqref="A1:C3"/>
    </sheetView>
  </sheetViews>
  <sheetFormatPr baseColWidth="10" defaultColWidth="11.44140625" defaultRowHeight="13.8"/>
  <cols>
    <col min="1" max="1" width="13.88671875" style="62" customWidth="1"/>
    <col min="2" max="2" width="15.5546875" style="62" customWidth="1"/>
    <col min="3" max="3" width="15.44140625" style="62" customWidth="1"/>
    <col min="4" max="5" width="25.5546875" style="62" customWidth="1"/>
    <col min="6" max="6" width="66.109375" style="62" customWidth="1"/>
    <col min="7" max="7" width="22" style="62" customWidth="1"/>
    <col min="8" max="8" width="22" style="71" customWidth="1"/>
    <col min="9" max="10" width="19.109375" style="62" customWidth="1"/>
    <col min="11" max="11" width="18.109375" style="62" customWidth="1"/>
    <col min="12" max="12" width="20.109375" style="62" customWidth="1"/>
    <col min="13" max="13" width="16.88671875" style="62" customWidth="1"/>
    <col min="14" max="14" width="17.5546875" style="62" customWidth="1"/>
    <col min="15" max="16384" width="11.44140625" style="62"/>
  </cols>
  <sheetData>
    <row r="1" spans="1:14" s="4" customFormat="1" ht="21.1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4" customFormat="1" ht="22.65" customHeight="1">
      <c r="A2" s="1006"/>
      <c r="B2" s="1007"/>
      <c r="C2" s="1008"/>
      <c r="D2" s="970"/>
      <c r="E2" s="971"/>
      <c r="F2" s="971"/>
      <c r="G2" s="971"/>
      <c r="H2" s="971"/>
      <c r="I2" s="971"/>
      <c r="J2" s="971"/>
      <c r="K2" s="971"/>
      <c r="L2" s="972"/>
      <c r="M2" s="743" t="s">
        <v>3</v>
      </c>
      <c r="N2" s="748">
        <v>2</v>
      </c>
    </row>
    <row r="3" spans="1:14" s="4" customFormat="1" ht="25.35" customHeight="1">
      <c r="A3" s="1009"/>
      <c r="B3" s="1010"/>
      <c r="C3" s="1011"/>
      <c r="D3" s="1017"/>
      <c r="E3" s="1018"/>
      <c r="F3" s="1018"/>
      <c r="G3" s="1018"/>
      <c r="H3" s="1018"/>
      <c r="I3" s="1018"/>
      <c r="J3" s="1018"/>
      <c r="K3" s="1018"/>
      <c r="L3" s="1019"/>
      <c r="M3" s="744" t="s">
        <v>4</v>
      </c>
      <c r="N3" s="893">
        <v>46272</v>
      </c>
    </row>
    <row r="4" spans="1:14" s="4" customFormat="1" ht="8.5500000000000007" customHeight="1">
      <c r="A4" s="262"/>
      <c r="B4" s="262"/>
      <c r="C4" s="262"/>
      <c r="D4" s="258"/>
      <c r="E4" s="258"/>
      <c r="F4" s="259"/>
      <c r="G4" s="259"/>
      <c r="H4" s="259"/>
      <c r="I4" s="259"/>
      <c r="J4" s="259"/>
      <c r="K4" s="259"/>
      <c r="L4" s="259"/>
      <c r="M4" s="259"/>
      <c r="N4" s="260"/>
    </row>
    <row r="5" spans="1:14" s="4" customFormat="1" ht="31.2" customHeight="1">
      <c r="A5" s="264" t="s">
        <v>780</v>
      </c>
      <c r="B5" s="264" t="s">
        <v>868</v>
      </c>
      <c r="C5" s="264" t="s">
        <v>7</v>
      </c>
      <c r="D5" s="264" t="s">
        <v>9</v>
      </c>
      <c r="E5" s="264"/>
      <c r="F5" s="263" t="s">
        <v>783</v>
      </c>
      <c r="G5" s="47" t="s">
        <v>784</v>
      </c>
      <c r="H5" s="47" t="s">
        <v>785</v>
      </c>
      <c r="I5" s="47" t="s">
        <v>786</v>
      </c>
      <c r="J5" s="47" t="s">
        <v>787</v>
      </c>
      <c r="K5" s="47" t="s">
        <v>869</v>
      </c>
      <c r="L5" s="47" t="s">
        <v>788</v>
      </c>
      <c r="M5" s="47" t="s">
        <v>789</v>
      </c>
      <c r="N5" s="47" t="s">
        <v>790</v>
      </c>
    </row>
    <row r="6" spans="1:14" ht="146.4" customHeight="1">
      <c r="A6" s="1023" t="s">
        <v>78</v>
      </c>
      <c r="B6" s="1029">
        <v>39006</v>
      </c>
      <c r="C6" s="1025" t="s">
        <v>246</v>
      </c>
      <c r="D6" s="1025" t="s">
        <v>79</v>
      </c>
      <c r="E6" s="236" t="s">
        <v>1124</v>
      </c>
      <c r="F6" s="468" t="s">
        <v>1125</v>
      </c>
      <c r="G6" s="469" t="s">
        <v>1126</v>
      </c>
      <c r="H6" s="306" t="s">
        <v>797</v>
      </c>
      <c r="I6" s="470" t="s">
        <v>1127</v>
      </c>
      <c r="J6" s="467" t="s">
        <v>914</v>
      </c>
      <c r="K6" s="470">
        <v>1</v>
      </c>
      <c r="L6" s="467" t="s">
        <v>1128</v>
      </c>
      <c r="M6" s="765" t="s">
        <v>1129</v>
      </c>
      <c r="N6" s="103"/>
    </row>
    <row r="7" spans="1:14" ht="64.8" customHeight="1">
      <c r="A7" s="1023"/>
      <c r="B7" s="1029"/>
      <c r="C7" s="1025"/>
      <c r="D7" s="1025"/>
      <c r="E7" s="235" t="s">
        <v>1130</v>
      </c>
      <c r="F7" s="468" t="s">
        <v>1131</v>
      </c>
      <c r="G7" s="469" t="s">
        <v>1132</v>
      </c>
      <c r="H7" s="306" t="s">
        <v>797</v>
      </c>
      <c r="I7" s="470" t="s">
        <v>1133</v>
      </c>
      <c r="J7" s="467" t="s">
        <v>914</v>
      </c>
      <c r="K7" s="470">
        <v>1</v>
      </c>
      <c r="L7" s="467" t="s">
        <v>1134</v>
      </c>
      <c r="M7" s="765" t="s">
        <v>1129</v>
      </c>
      <c r="N7" s="103"/>
    </row>
    <row r="8" spans="1:14" ht="61.95" customHeight="1">
      <c r="A8" s="1023"/>
      <c r="B8" s="1029"/>
      <c r="C8" s="1025"/>
      <c r="D8" s="1025"/>
      <c r="E8" s="235" t="s">
        <v>1135</v>
      </c>
      <c r="F8" s="468" t="s">
        <v>1136</v>
      </c>
      <c r="G8" s="469" t="s">
        <v>1137</v>
      </c>
      <c r="H8" s="306" t="s">
        <v>797</v>
      </c>
      <c r="I8" s="470" t="s">
        <v>1133</v>
      </c>
      <c r="J8" s="467" t="s">
        <v>914</v>
      </c>
      <c r="K8" s="470">
        <v>1</v>
      </c>
      <c r="L8" s="467" t="s">
        <v>1134</v>
      </c>
      <c r="M8" s="765" t="s">
        <v>1129</v>
      </c>
      <c r="N8" s="103"/>
    </row>
    <row r="9" spans="1:14" ht="104.55" customHeight="1">
      <c r="A9" s="1023"/>
      <c r="B9" s="1029"/>
      <c r="C9" s="1025"/>
      <c r="D9" s="1025"/>
      <c r="E9" s="235" t="s">
        <v>1138</v>
      </c>
      <c r="F9" s="468" t="s">
        <v>1139</v>
      </c>
      <c r="G9" s="469" t="s">
        <v>1132</v>
      </c>
      <c r="H9" s="306" t="s">
        <v>797</v>
      </c>
      <c r="I9" s="470" t="s">
        <v>1133</v>
      </c>
      <c r="J9" s="467" t="s">
        <v>914</v>
      </c>
      <c r="K9" s="470">
        <v>1</v>
      </c>
      <c r="L9" s="467" t="s">
        <v>1134</v>
      </c>
      <c r="M9" s="765" t="s">
        <v>1129</v>
      </c>
      <c r="N9" s="103"/>
    </row>
    <row r="10" spans="1:14" ht="89.4" customHeight="1">
      <c r="A10" s="1023"/>
      <c r="B10" s="1029"/>
      <c r="C10" s="1025"/>
      <c r="D10" s="1025"/>
      <c r="E10" s="235" t="s">
        <v>1140</v>
      </c>
      <c r="F10" s="468" t="s">
        <v>1141</v>
      </c>
      <c r="G10" s="469" t="s">
        <v>1142</v>
      </c>
      <c r="H10" s="334" t="s">
        <v>797</v>
      </c>
      <c r="I10" s="470" t="s">
        <v>1143</v>
      </c>
      <c r="J10" s="467" t="s">
        <v>914</v>
      </c>
      <c r="K10" s="470">
        <v>1</v>
      </c>
      <c r="L10" s="467" t="s">
        <v>1144</v>
      </c>
      <c r="M10" s="765" t="s">
        <v>1129</v>
      </c>
      <c r="N10" s="139"/>
    </row>
    <row r="11" spans="1:14" ht="146.85" customHeight="1">
      <c r="A11" s="1023"/>
      <c r="B11" s="1029"/>
      <c r="C11" s="1025"/>
      <c r="D11" s="1025"/>
      <c r="E11" s="284"/>
      <c r="F11" s="477" t="s">
        <v>1145</v>
      </c>
      <c r="G11" s="478" t="s">
        <v>1146</v>
      </c>
      <c r="H11" s="306" t="s">
        <v>797</v>
      </c>
      <c r="I11" s="479" t="s">
        <v>1147</v>
      </c>
      <c r="J11" s="480" t="s">
        <v>914</v>
      </c>
      <c r="K11" s="481">
        <v>1</v>
      </c>
      <c r="L11" s="482" t="s">
        <v>1148</v>
      </c>
      <c r="M11" s="766" t="s">
        <v>1129</v>
      </c>
      <c r="N11" s="139"/>
    </row>
    <row r="12" spans="1:14" ht="18.149999999999999" customHeight="1">
      <c r="A12" s="32"/>
      <c r="B12" s="267"/>
      <c r="C12" s="33"/>
      <c r="D12" s="52"/>
      <c r="E12" s="33"/>
      <c r="F12" s="471"/>
      <c r="G12" s="472"/>
      <c r="H12" s="57"/>
      <c r="I12" s="473"/>
      <c r="J12" s="474"/>
      <c r="K12" s="329">
        <v>1</v>
      </c>
      <c r="L12" s="475"/>
      <c r="M12" s="474"/>
      <c r="N12" s="168"/>
    </row>
    <row r="13" spans="1:14" ht="14.4">
      <c r="A13" s="101"/>
      <c r="B13" s="101"/>
      <c r="C13" s="1031" t="s">
        <v>861</v>
      </c>
      <c r="D13" s="1031"/>
      <c r="E13" s="1031"/>
      <c r="F13" s="20" t="s">
        <v>862</v>
      </c>
      <c r="G13" s="1031" t="s">
        <v>863</v>
      </c>
      <c r="H13" s="1031"/>
      <c r="I13" s="752"/>
      <c r="J13" s="752"/>
      <c r="K13" s="752"/>
      <c r="L13" s="752"/>
      <c r="M13" s="752"/>
      <c r="N13" s="752"/>
    </row>
    <row r="14" spans="1:14" ht="14.4">
      <c r="A14" s="101"/>
      <c r="B14" s="101"/>
      <c r="C14" s="1032" t="s">
        <v>864</v>
      </c>
      <c r="D14" s="1032"/>
      <c r="E14" s="1032"/>
      <c r="F14" s="78" t="s">
        <v>865</v>
      </c>
      <c r="G14" s="1032" t="s">
        <v>866</v>
      </c>
      <c r="H14" s="1032"/>
      <c r="I14" s="752"/>
      <c r="J14" s="752"/>
      <c r="K14" s="752"/>
      <c r="L14" s="752"/>
      <c r="M14" s="752"/>
      <c r="N14" s="752"/>
    </row>
    <row r="15" spans="1:14" ht="107.55" customHeight="1">
      <c r="A15" s="101"/>
      <c r="B15" s="101"/>
      <c r="C15" s="1022" t="s">
        <v>867</v>
      </c>
      <c r="D15" s="1022"/>
      <c r="E15" s="1022"/>
      <c r="F15" s="85" t="s">
        <v>867</v>
      </c>
      <c r="G15" s="1022" t="s">
        <v>867</v>
      </c>
      <c r="H15" s="1022"/>
      <c r="I15" s="752"/>
      <c r="J15" s="752"/>
      <c r="K15" s="752"/>
      <c r="L15" s="752"/>
      <c r="M15" s="752"/>
      <c r="N15" s="752"/>
    </row>
    <row r="16" spans="1:14" ht="22.65" customHeight="1">
      <c r="A16" s="32"/>
      <c r="B16" s="32"/>
      <c r="C16" s="56"/>
      <c r="D16" s="52"/>
      <c r="E16" s="33"/>
      <c r="F16" s="476"/>
      <c r="G16" s="1"/>
      <c r="H16" s="57"/>
      <c r="I16" s="1"/>
      <c r="J16" s="1"/>
      <c r="K16" s="1"/>
      <c r="L16" s="1"/>
      <c r="M16" s="1"/>
      <c r="N16" s="38"/>
    </row>
    <row r="17" spans="1:12" ht="106.2" customHeight="1">
      <c r="A17" s="1078"/>
      <c r="B17" s="63"/>
      <c r="C17" s="1084"/>
      <c r="D17" s="1080"/>
      <c r="E17" s="54"/>
      <c r="F17" s="1084"/>
      <c r="G17" s="1085"/>
      <c r="H17" s="1085"/>
      <c r="I17" s="1083"/>
      <c r="J17" s="1080"/>
      <c r="K17" s="1083"/>
      <c r="L17" s="1080"/>
    </row>
    <row r="18" spans="1:12" ht="106.2" customHeight="1">
      <c r="A18" s="1078"/>
      <c r="B18" s="63"/>
      <c r="C18" s="1084"/>
      <c r="D18" s="1080"/>
      <c r="E18" s="54"/>
      <c r="F18" s="1084"/>
      <c r="G18" s="1085"/>
      <c r="H18" s="1085"/>
      <c r="I18" s="1080"/>
      <c r="J18" s="1080"/>
      <c r="K18" s="1080"/>
      <c r="L18" s="1080"/>
    </row>
    <row r="19" spans="1:12" ht="106.2" customHeight="1">
      <c r="A19" s="1078"/>
      <c r="B19" s="63"/>
      <c r="C19" s="1084"/>
      <c r="D19" s="1080"/>
      <c r="E19" s="54"/>
      <c r="F19" s="1084"/>
      <c r="G19" s="1085"/>
      <c r="H19" s="1085"/>
      <c r="I19" s="1083"/>
      <c r="J19" s="1080"/>
      <c r="K19" s="1083"/>
      <c r="L19" s="1080"/>
    </row>
    <row r="20" spans="1:12" ht="106.2" customHeight="1">
      <c r="A20" s="1078"/>
      <c r="B20" s="63"/>
      <c r="C20" s="1084"/>
      <c r="D20" s="1080"/>
      <c r="E20" s="54"/>
      <c r="F20" s="1084"/>
      <c r="G20" s="1085"/>
      <c r="H20" s="1085"/>
      <c r="I20" s="1080"/>
      <c r="J20" s="1080"/>
      <c r="K20" s="1080"/>
      <c r="L20" s="1080"/>
    </row>
    <row r="21" spans="1:12" ht="106.2" customHeight="1">
      <c r="A21" s="1078"/>
      <c r="B21" s="63"/>
      <c r="C21" s="1084"/>
      <c r="D21" s="1080"/>
      <c r="E21" s="54"/>
      <c r="F21" s="1084"/>
      <c r="G21" s="1085"/>
      <c r="H21" s="1085"/>
      <c r="I21" s="1083"/>
      <c r="J21" s="1080"/>
      <c r="K21" s="1083"/>
      <c r="L21" s="1080"/>
    </row>
    <row r="22" spans="1:12" ht="106.2" customHeight="1">
      <c r="A22" s="1078"/>
      <c r="B22" s="63"/>
      <c r="C22" s="1084"/>
      <c r="D22" s="1080"/>
      <c r="E22" s="54"/>
      <c r="F22" s="1084"/>
      <c r="G22" s="1085"/>
      <c r="H22" s="1085"/>
      <c r="I22" s="1080"/>
      <c r="J22" s="1080"/>
      <c r="K22" s="1080"/>
      <c r="L22" s="1080"/>
    </row>
    <row r="23" spans="1:12" ht="106.2" customHeight="1">
      <c r="A23" s="1078"/>
      <c r="B23" s="63"/>
      <c r="C23" s="1084"/>
      <c r="D23" s="1080"/>
      <c r="E23" s="54"/>
      <c r="F23" s="1084"/>
      <c r="G23" s="1085"/>
      <c r="H23" s="1085"/>
      <c r="I23" s="1083"/>
      <c r="J23" s="1080"/>
      <c r="K23" s="1083"/>
      <c r="L23" s="1080"/>
    </row>
    <row r="24" spans="1:12" ht="106.2" customHeight="1">
      <c r="A24" s="1078"/>
      <c r="B24" s="63"/>
      <c r="C24" s="1084"/>
      <c r="D24" s="1080"/>
      <c r="E24" s="54"/>
      <c r="F24" s="1084"/>
      <c r="G24" s="1085"/>
      <c r="H24" s="1085"/>
      <c r="I24" s="1080"/>
      <c r="J24" s="1080"/>
      <c r="K24" s="1080"/>
      <c r="L24" s="1080"/>
    </row>
    <row r="25" spans="1:12" ht="106.2" customHeight="1">
      <c r="A25" s="1078"/>
      <c r="B25" s="63"/>
      <c r="C25" s="1084"/>
      <c r="D25" s="1080"/>
      <c r="E25" s="54"/>
      <c r="F25" s="1084"/>
      <c r="G25" s="1085"/>
      <c r="H25" s="1085"/>
      <c r="I25" s="1083"/>
      <c r="J25" s="1080"/>
      <c r="K25" s="1083"/>
      <c r="L25" s="1080"/>
    </row>
    <row r="26" spans="1:12" ht="106.2" customHeight="1">
      <c r="A26" s="1078"/>
      <c r="B26" s="63"/>
      <c r="C26" s="1084"/>
      <c r="D26" s="1080"/>
      <c r="E26" s="54"/>
      <c r="F26" s="1084"/>
      <c r="G26" s="1085"/>
      <c r="H26" s="1085"/>
      <c r="I26" s="1080"/>
      <c r="J26" s="1080"/>
      <c r="K26" s="1080"/>
      <c r="L26" s="1080"/>
    </row>
    <row r="27" spans="1:12" ht="106.2" customHeight="1">
      <c r="A27" s="1078"/>
      <c r="B27" s="63"/>
      <c r="C27" s="1084"/>
      <c r="D27" s="1080"/>
      <c r="E27" s="54"/>
      <c r="F27" s="1084"/>
      <c r="G27" s="1085"/>
      <c r="H27" s="1085"/>
      <c r="I27" s="1083"/>
      <c r="J27" s="1080"/>
      <c r="K27" s="1083"/>
      <c r="L27" s="1080"/>
    </row>
    <row r="28" spans="1:12" ht="106.2" customHeight="1">
      <c r="A28" s="1078"/>
      <c r="B28" s="63"/>
      <c r="C28" s="1084"/>
      <c r="D28" s="1080"/>
      <c r="E28" s="54"/>
      <c r="F28" s="1084"/>
      <c r="G28" s="1085"/>
      <c r="H28" s="1085"/>
      <c r="I28" s="1080"/>
      <c r="J28" s="1080"/>
      <c r="K28" s="1080"/>
      <c r="L28" s="1080"/>
    </row>
    <row r="29" spans="1:12" ht="106.2" customHeight="1">
      <c r="A29" s="1078"/>
      <c r="B29" s="63"/>
      <c r="C29" s="1084"/>
      <c r="D29" s="1080"/>
      <c r="E29" s="54"/>
      <c r="F29" s="1084"/>
      <c r="G29" s="1085"/>
      <c r="H29" s="1085"/>
      <c r="I29" s="1083"/>
      <c r="J29" s="1080"/>
      <c r="K29" s="1083"/>
      <c r="L29" s="1080"/>
    </row>
    <row r="30" spans="1:12" ht="106.2" customHeight="1">
      <c r="A30" s="1078"/>
      <c r="B30" s="63"/>
      <c r="C30" s="1084"/>
      <c r="D30" s="1080"/>
      <c r="E30" s="54"/>
      <c r="F30" s="1084"/>
      <c r="G30" s="1085"/>
      <c r="H30" s="1085"/>
      <c r="I30" s="1080"/>
      <c r="J30" s="1080"/>
      <c r="K30" s="1080"/>
      <c r="L30" s="1080"/>
    </row>
    <row r="31" spans="1:12" ht="106.2" customHeight="1">
      <c r="A31" s="67"/>
      <c r="B31" s="67"/>
      <c r="C31" s="1088"/>
      <c r="D31" s="1088"/>
      <c r="G31" s="68"/>
      <c r="H31" s="69"/>
      <c r="I31" s="1088"/>
      <c r="J31" s="1088"/>
    </row>
    <row r="32" spans="1:12" ht="106.2" customHeight="1">
      <c r="C32" s="70"/>
    </row>
    <row r="33" spans="1:10" ht="106.2" customHeight="1">
      <c r="A33" s="1086"/>
      <c r="B33" s="1086"/>
      <c r="C33" s="1086"/>
      <c r="D33" s="1086"/>
      <c r="E33" s="1086"/>
      <c r="F33" s="1086"/>
      <c r="G33" s="1086"/>
      <c r="H33" s="1086"/>
      <c r="I33" s="1086"/>
      <c r="J33" s="1086"/>
    </row>
    <row r="34" spans="1:10" ht="106.2" customHeight="1">
      <c r="A34" s="1078"/>
      <c r="B34" s="63"/>
      <c r="C34" s="1078"/>
      <c r="D34" s="1078"/>
      <c r="E34" s="63"/>
      <c r="F34" s="1078"/>
      <c r="G34" s="1078"/>
      <c r="H34" s="1078"/>
      <c r="I34" s="1087"/>
      <c r="J34" s="1087"/>
    </row>
    <row r="35" spans="1:10" ht="106.2" customHeight="1">
      <c r="A35" s="1078"/>
      <c r="B35" s="63"/>
      <c r="C35" s="1078"/>
      <c r="D35" s="1078"/>
      <c r="E35" s="63"/>
      <c r="F35" s="1078"/>
      <c r="G35" s="1078"/>
      <c r="H35" s="1078"/>
      <c r="I35" s="63"/>
      <c r="J35" s="63"/>
    </row>
    <row r="36" spans="1:10" ht="106.2" customHeight="1">
      <c r="A36" s="1078"/>
      <c r="B36" s="63"/>
      <c r="C36" s="1079"/>
      <c r="D36" s="1080"/>
      <c r="E36" s="54"/>
      <c r="F36" s="1080"/>
      <c r="G36" s="1080"/>
      <c r="H36" s="1079"/>
      <c r="I36" s="1081"/>
      <c r="J36" s="1081"/>
    </row>
    <row r="37" spans="1:10" ht="106.2" customHeight="1">
      <c r="A37" s="1078"/>
      <c r="B37" s="63"/>
      <c r="C37" s="1079"/>
      <c r="D37" s="1080"/>
      <c r="E37" s="54"/>
      <c r="F37" s="1080"/>
      <c r="G37" s="1080"/>
      <c r="H37" s="1079"/>
      <c r="I37" s="1081"/>
      <c r="J37" s="1081"/>
    </row>
    <row r="38" spans="1:10" ht="106.2" customHeight="1">
      <c r="A38" s="1078"/>
      <c r="B38" s="63"/>
      <c r="C38" s="1079"/>
      <c r="D38" s="1080"/>
      <c r="E38" s="54"/>
      <c r="F38" s="1080"/>
      <c r="G38" s="1080"/>
      <c r="H38" s="1079"/>
      <c r="I38" s="1081"/>
      <c r="J38" s="1081"/>
    </row>
    <row r="39" spans="1:10" ht="106.2" customHeight="1">
      <c r="A39" s="1078"/>
      <c r="B39" s="63"/>
      <c r="C39" s="1079"/>
      <c r="D39" s="1080"/>
      <c r="E39" s="54"/>
      <c r="F39" s="1080"/>
      <c r="G39" s="1080"/>
      <c r="H39" s="1079"/>
      <c r="I39" s="1081"/>
      <c r="J39" s="1081"/>
    </row>
    <row r="40" spans="1:10" ht="106.2" customHeight="1">
      <c r="A40" s="1078"/>
      <c r="B40" s="63"/>
      <c r="C40" s="1079"/>
      <c r="D40" s="1080"/>
      <c r="E40" s="54"/>
      <c r="F40" s="1080"/>
      <c r="G40" s="1080"/>
      <c r="H40" s="1079"/>
      <c r="I40" s="1081"/>
      <c r="J40" s="1081"/>
    </row>
    <row r="41" spans="1:10" ht="106.2" customHeight="1">
      <c r="A41" s="1078"/>
      <c r="B41" s="63"/>
      <c r="C41" s="1079"/>
      <c r="D41" s="1080"/>
      <c r="E41" s="54"/>
      <c r="F41" s="1080"/>
      <c r="G41" s="1080"/>
      <c r="H41" s="1079"/>
      <c r="I41" s="1081"/>
      <c r="J41" s="1081"/>
    </row>
    <row r="42" spans="1:10" ht="106.2" customHeight="1">
      <c r="A42" s="1078"/>
      <c r="B42" s="63"/>
      <c r="C42" s="1079"/>
      <c r="D42" s="1080"/>
      <c r="E42" s="54"/>
      <c r="F42" s="1080"/>
      <c r="G42" s="1080"/>
      <c r="H42" s="1079"/>
      <c r="I42" s="1081"/>
      <c r="J42" s="1081"/>
    </row>
    <row r="43" spans="1:10" ht="106.2" customHeight="1">
      <c r="A43" s="1078"/>
      <c r="B43" s="63"/>
      <c r="C43" s="1079"/>
      <c r="D43" s="1080"/>
      <c r="E43" s="54"/>
      <c r="F43" s="1080"/>
      <c r="G43" s="1080"/>
      <c r="H43" s="1079"/>
      <c r="I43" s="1081"/>
      <c r="J43" s="1081"/>
    </row>
    <row r="44" spans="1:10" ht="106.2" customHeight="1">
      <c r="A44" s="1078"/>
      <c r="B44" s="63"/>
      <c r="C44" s="1079"/>
      <c r="D44" s="1080"/>
      <c r="E44" s="54"/>
      <c r="F44" s="1080"/>
      <c r="G44" s="1080"/>
      <c r="H44" s="1079"/>
      <c r="I44" s="1081"/>
      <c r="J44" s="1081"/>
    </row>
    <row r="45" spans="1:10" ht="106.2" customHeight="1">
      <c r="A45" s="1078"/>
      <c r="B45" s="63"/>
      <c r="C45" s="1079"/>
      <c r="D45" s="1080"/>
      <c r="E45" s="54"/>
      <c r="F45" s="1080"/>
      <c r="G45" s="1080"/>
      <c r="H45" s="1079"/>
      <c r="I45" s="1081"/>
      <c r="J45" s="1081"/>
    </row>
    <row r="46" spans="1:10" ht="106.2" customHeight="1">
      <c r="A46" s="1078"/>
      <c r="B46" s="63"/>
      <c r="C46" s="1079"/>
      <c r="D46" s="1080"/>
      <c r="E46" s="54"/>
      <c r="F46" s="1080"/>
      <c r="G46" s="1080"/>
      <c r="H46" s="1079"/>
      <c r="I46" s="1081"/>
      <c r="J46" s="1081"/>
    </row>
    <row r="47" spans="1:10" ht="106.2" customHeight="1">
      <c r="A47" s="1078"/>
      <c r="B47" s="63"/>
      <c r="C47" s="1079"/>
      <c r="D47" s="1080"/>
      <c r="E47" s="54"/>
      <c r="F47" s="1080"/>
      <c r="G47" s="1080"/>
      <c r="H47" s="1079"/>
      <c r="I47" s="1081"/>
      <c r="J47" s="1081"/>
    </row>
    <row r="48" spans="1:10" ht="106.2" customHeight="1">
      <c r="A48" s="1078"/>
      <c r="B48" s="63"/>
      <c r="C48" s="1079"/>
      <c r="D48" s="1080"/>
      <c r="E48" s="54"/>
      <c r="F48" s="1080"/>
      <c r="G48" s="1080"/>
      <c r="H48" s="1079"/>
      <c r="I48" s="1081"/>
      <c r="J48" s="1081"/>
    </row>
    <row r="49" spans="1:10" ht="106.2" customHeight="1">
      <c r="A49" s="1078"/>
      <c r="B49" s="63"/>
      <c r="C49" s="1079"/>
      <c r="D49" s="1080"/>
      <c r="E49" s="54"/>
      <c r="F49" s="1080"/>
      <c r="G49" s="1080"/>
      <c r="H49" s="1079"/>
      <c r="I49" s="1081"/>
      <c r="J49" s="1081"/>
    </row>
    <row r="50" spans="1:10" ht="106.2" customHeight="1">
      <c r="A50" s="1078"/>
      <c r="B50" s="63"/>
      <c r="C50" s="1079"/>
      <c r="D50" s="1080"/>
      <c r="E50" s="54"/>
      <c r="F50" s="1080"/>
      <c r="G50" s="1080"/>
      <c r="H50" s="1079"/>
      <c r="I50" s="1081"/>
      <c r="J50" s="1081"/>
    </row>
    <row r="51" spans="1:10" ht="106.2" customHeight="1">
      <c r="A51" s="1078"/>
      <c r="B51" s="63"/>
      <c r="C51" s="1079"/>
      <c r="D51" s="1080"/>
      <c r="E51" s="54"/>
      <c r="F51" s="1080"/>
      <c r="G51" s="1080"/>
      <c r="H51" s="1079"/>
      <c r="I51" s="1081"/>
      <c r="J51" s="1081"/>
    </row>
    <row r="52" spans="1:10" ht="106.2" customHeight="1">
      <c r="A52" s="1078"/>
      <c r="B52" s="63"/>
      <c r="C52" s="1079"/>
      <c r="D52" s="1080"/>
      <c r="E52" s="54"/>
      <c r="F52" s="1080"/>
      <c r="G52" s="1080"/>
      <c r="H52" s="1079"/>
      <c r="I52" s="1081"/>
      <c r="J52" s="1081"/>
    </row>
    <row r="53" spans="1:10" ht="106.2" customHeight="1">
      <c r="A53" s="1078"/>
      <c r="B53" s="63"/>
      <c r="C53" s="1079"/>
      <c r="D53" s="1080"/>
      <c r="E53" s="54"/>
      <c r="F53" s="1080"/>
      <c r="G53" s="1080"/>
      <c r="H53" s="1079"/>
      <c r="I53" s="1081"/>
      <c r="J53" s="1081"/>
    </row>
    <row r="54" spans="1:10" ht="106.2" customHeight="1">
      <c r="A54" s="1078"/>
      <c r="B54" s="63"/>
      <c r="C54" s="1079"/>
      <c r="D54" s="1080"/>
      <c r="E54" s="54"/>
      <c r="F54" s="1080"/>
      <c r="G54" s="1080"/>
      <c r="H54" s="1079"/>
      <c r="I54" s="1081"/>
      <c r="J54" s="1081"/>
    </row>
    <row r="55" spans="1:10" ht="106.2" customHeight="1">
      <c r="A55" s="1078"/>
      <c r="B55" s="63"/>
      <c r="C55" s="1079"/>
      <c r="D55" s="1080"/>
      <c r="E55" s="54"/>
      <c r="F55" s="1080"/>
      <c r="G55" s="1080"/>
      <c r="H55" s="1079"/>
      <c r="I55" s="1081"/>
      <c r="J55" s="1081"/>
    </row>
    <row r="56" spans="1:10" ht="106.2" customHeight="1">
      <c r="A56" s="1078"/>
      <c r="B56" s="63"/>
      <c r="C56" s="1079"/>
      <c r="D56" s="1080"/>
      <c r="E56" s="54"/>
      <c r="F56" s="1080"/>
      <c r="G56" s="1080"/>
      <c r="H56" s="1079"/>
      <c r="I56" s="1081"/>
      <c r="J56" s="1081"/>
    </row>
    <row r="57" spans="1:10" ht="106.2" customHeight="1">
      <c r="A57" s="1078"/>
      <c r="B57" s="63"/>
      <c r="C57" s="1079"/>
      <c r="D57" s="1080"/>
      <c r="E57" s="54"/>
      <c r="F57" s="1080"/>
      <c r="G57" s="1080"/>
      <c r="H57" s="1079"/>
      <c r="I57" s="1081"/>
      <c r="J57" s="1081"/>
    </row>
    <row r="58" spans="1:10" ht="106.2" customHeight="1">
      <c r="A58" s="1078"/>
      <c r="B58" s="63"/>
      <c r="C58" s="1079"/>
      <c r="D58" s="1080"/>
      <c r="E58" s="54"/>
      <c r="F58" s="1080"/>
      <c r="G58" s="1080"/>
      <c r="H58" s="1079"/>
      <c r="I58" s="1081"/>
      <c r="J58" s="1081"/>
    </row>
    <row r="59" spans="1:10" ht="106.2" customHeight="1">
      <c r="A59" s="1078"/>
      <c r="B59" s="63"/>
      <c r="C59" s="1079"/>
      <c r="D59" s="1080"/>
      <c r="E59" s="54"/>
      <c r="F59" s="1080"/>
      <c r="G59" s="1080"/>
      <c r="H59" s="1079"/>
      <c r="I59" s="1081"/>
      <c r="J59" s="1081"/>
    </row>
    <row r="60" spans="1:10" ht="106.2" customHeight="1">
      <c r="A60" s="1078"/>
      <c r="B60" s="63"/>
      <c r="C60" s="1079"/>
      <c r="D60" s="1080"/>
      <c r="E60" s="54"/>
      <c r="F60" s="1080"/>
      <c r="G60" s="1080"/>
      <c r="H60" s="1079"/>
      <c r="I60" s="1081"/>
      <c r="J60" s="1081"/>
    </row>
    <row r="61" spans="1:10" ht="106.2" customHeight="1">
      <c r="A61" s="1078"/>
      <c r="B61" s="63"/>
      <c r="C61" s="1079"/>
      <c r="D61" s="1080"/>
      <c r="E61" s="54"/>
      <c r="F61" s="1080"/>
      <c r="G61" s="1080"/>
      <c r="H61" s="1079"/>
      <c r="I61" s="1081"/>
      <c r="J61" s="1081"/>
    </row>
    <row r="62" spans="1:10" ht="106.2" customHeight="1">
      <c r="A62" s="1078"/>
      <c r="B62" s="63"/>
      <c r="C62" s="1079"/>
      <c r="D62" s="1080"/>
      <c r="E62" s="54"/>
      <c r="F62" s="1080"/>
      <c r="G62" s="1080"/>
      <c r="H62" s="1079"/>
      <c r="I62" s="1081"/>
      <c r="J62" s="1081"/>
    </row>
    <row r="63" spans="1:10" ht="106.2" customHeight="1">
      <c r="A63" s="1078"/>
      <c r="B63" s="63"/>
      <c r="C63" s="1079"/>
      <c r="D63" s="1080"/>
      <c r="E63" s="54"/>
      <c r="F63" s="1080"/>
      <c r="G63" s="1080"/>
      <c r="H63" s="1079"/>
      <c r="I63" s="1081"/>
      <c r="J63" s="1081"/>
    </row>
    <row r="64" spans="1:10" ht="106.2" customHeight="1">
      <c r="A64" s="1078"/>
      <c r="B64" s="63"/>
      <c r="C64" s="1079"/>
      <c r="D64" s="1080"/>
      <c r="E64" s="54"/>
      <c r="F64" s="1080"/>
      <c r="G64" s="1080"/>
      <c r="H64" s="1079"/>
      <c r="I64" s="1081"/>
      <c r="J64" s="1081"/>
    </row>
    <row r="65" spans="1:10" ht="106.2" customHeight="1">
      <c r="A65" s="1078"/>
      <c r="B65" s="63"/>
      <c r="C65" s="1079"/>
      <c r="D65" s="1080"/>
      <c r="E65" s="54"/>
      <c r="F65" s="1080"/>
      <c r="G65" s="1080"/>
      <c r="H65" s="1079"/>
      <c r="I65" s="1081"/>
      <c r="J65" s="1081"/>
    </row>
    <row r="66" spans="1:10" ht="106.2" customHeight="1">
      <c r="A66" s="1078"/>
      <c r="B66" s="63"/>
      <c r="C66" s="1079"/>
      <c r="D66" s="1080"/>
      <c r="E66" s="54"/>
      <c r="F66" s="1080"/>
      <c r="G66" s="1080"/>
      <c r="H66" s="1079"/>
      <c r="I66" s="1081"/>
      <c r="J66" s="1082"/>
    </row>
    <row r="67" spans="1:10" ht="106.2" customHeight="1">
      <c r="A67" s="1078"/>
      <c r="B67" s="63"/>
      <c r="C67" s="1079"/>
      <c r="D67" s="1080"/>
      <c r="E67" s="54"/>
      <c r="F67" s="1080"/>
      <c r="G67" s="1080"/>
      <c r="H67" s="1079"/>
      <c r="I67" s="1081"/>
      <c r="J67" s="1081"/>
    </row>
    <row r="68" spans="1:10" ht="106.2" customHeight="1">
      <c r="A68" s="1078"/>
      <c r="B68" s="63"/>
      <c r="C68" s="1079"/>
      <c r="D68" s="1080"/>
      <c r="E68" s="54"/>
      <c r="F68" s="1080"/>
      <c r="G68" s="1080"/>
      <c r="H68" s="1079"/>
      <c r="I68" s="1081"/>
      <c r="J68" s="1081"/>
    </row>
    <row r="69" spans="1:10" ht="106.2" customHeight="1">
      <c r="A69" s="1078"/>
      <c r="B69" s="63"/>
      <c r="C69" s="1079"/>
      <c r="D69" s="1080"/>
      <c r="E69" s="54"/>
      <c r="F69" s="1080"/>
      <c r="G69" s="1080"/>
      <c r="H69" s="1079"/>
      <c r="I69" s="1081"/>
      <c r="J69" s="1081"/>
    </row>
    <row r="70" spans="1:10" ht="106.2" customHeight="1">
      <c r="A70" s="1078"/>
      <c r="B70" s="63"/>
      <c r="C70" s="1079"/>
      <c r="D70" s="1080"/>
      <c r="E70" s="54"/>
      <c r="F70" s="1080"/>
      <c r="G70" s="1080"/>
      <c r="H70" s="1079"/>
      <c r="I70" s="1081"/>
      <c r="J70" s="1081"/>
    </row>
    <row r="71" spans="1:10" ht="106.2" customHeight="1">
      <c r="A71" s="1078"/>
      <c r="B71" s="63"/>
      <c r="C71" s="1079"/>
      <c r="D71" s="1080"/>
      <c r="E71" s="54"/>
      <c r="F71" s="1080"/>
      <c r="G71" s="1080"/>
      <c r="H71" s="1079"/>
      <c r="I71" s="1081"/>
      <c r="J71" s="1081"/>
    </row>
    <row r="72" spans="1:10" ht="106.2" customHeight="1">
      <c r="A72" s="1078"/>
      <c r="B72" s="63"/>
      <c r="C72" s="1079"/>
      <c r="D72" s="1080"/>
      <c r="E72" s="54"/>
      <c r="F72" s="1080"/>
      <c r="G72" s="1080"/>
      <c r="H72" s="1079"/>
      <c r="I72" s="1081"/>
      <c r="J72" s="1081"/>
    </row>
    <row r="73" spans="1:10" ht="106.2" customHeight="1">
      <c r="A73" s="1078"/>
      <c r="B73" s="63"/>
      <c r="C73" s="1079"/>
      <c r="D73" s="1080"/>
      <c r="E73" s="54"/>
      <c r="F73" s="1080"/>
      <c r="G73" s="1080"/>
      <c r="H73" s="1079"/>
      <c r="I73" s="1081"/>
      <c r="J73" s="1081"/>
    </row>
    <row r="74" spans="1:10" ht="106.2" customHeight="1">
      <c r="A74" s="1078"/>
      <c r="B74" s="63"/>
      <c r="C74" s="1079"/>
      <c r="D74" s="1080"/>
      <c r="E74" s="54"/>
      <c r="F74" s="1080"/>
      <c r="G74" s="1080"/>
      <c r="H74" s="1079"/>
      <c r="I74" s="1081"/>
      <c r="J74" s="1081"/>
    </row>
    <row r="75" spans="1:10" ht="106.2" customHeight="1">
      <c r="A75" s="1078"/>
      <c r="B75" s="63"/>
      <c r="C75" s="1079"/>
      <c r="D75" s="1080"/>
      <c r="E75" s="54"/>
      <c r="F75" s="1080"/>
      <c r="G75" s="1080"/>
      <c r="H75" s="1079"/>
      <c r="I75" s="1081"/>
      <c r="J75" s="1081"/>
    </row>
    <row r="76" spans="1:10" ht="106.2" customHeight="1">
      <c r="A76" s="1078"/>
      <c r="B76" s="63"/>
      <c r="C76" s="1079"/>
      <c r="D76" s="1080"/>
      <c r="E76" s="54"/>
      <c r="F76" s="1080"/>
      <c r="G76" s="1080"/>
      <c r="H76" s="1079"/>
      <c r="I76" s="1081"/>
      <c r="J76" s="1082"/>
    </row>
    <row r="77" spans="1:10" ht="106.2" customHeight="1">
      <c r="A77" s="1078"/>
      <c r="B77" s="63"/>
      <c r="C77" s="1079"/>
      <c r="D77" s="1080"/>
      <c r="E77" s="54"/>
      <c r="F77" s="1080"/>
      <c r="G77" s="1080"/>
      <c r="H77" s="1079"/>
      <c r="I77" s="1081"/>
      <c r="J77" s="1081"/>
    </row>
    <row r="78" spans="1:10" ht="106.2" customHeight="1">
      <c r="A78" s="1078"/>
      <c r="B78" s="63"/>
      <c r="C78" s="1079"/>
      <c r="D78" s="1080"/>
      <c r="E78" s="54"/>
      <c r="F78" s="1080"/>
      <c r="G78" s="1080"/>
      <c r="H78" s="1079"/>
      <c r="I78" s="1081"/>
      <c r="J78" s="1081"/>
    </row>
    <row r="79" spans="1:10" ht="106.2" customHeight="1">
      <c r="A79" s="1078"/>
      <c r="B79" s="63"/>
      <c r="C79" s="1079"/>
      <c r="D79" s="1080"/>
      <c r="E79" s="54"/>
      <c r="F79" s="1080"/>
      <c r="G79" s="1080"/>
      <c r="H79" s="1079"/>
      <c r="I79" s="1081"/>
      <c r="J79" s="1081"/>
    </row>
    <row r="80" spans="1:10" ht="106.2" customHeight="1">
      <c r="A80" s="1078"/>
      <c r="B80" s="63"/>
      <c r="C80" s="1079"/>
      <c r="D80" s="1080"/>
      <c r="E80" s="54"/>
      <c r="F80" s="1080"/>
      <c r="G80" s="1080"/>
      <c r="H80" s="1079"/>
      <c r="I80" s="1081"/>
      <c r="J80" s="1081"/>
    </row>
    <row r="81" spans="1:10" ht="106.2" customHeight="1">
      <c r="A81" s="1078"/>
      <c r="B81" s="63"/>
      <c r="C81" s="1079"/>
      <c r="D81" s="1080"/>
      <c r="E81" s="54"/>
      <c r="F81" s="1080"/>
      <c r="G81" s="1080"/>
      <c r="H81" s="1079"/>
      <c r="I81" s="1081"/>
      <c r="J81" s="1081"/>
    </row>
    <row r="82" spans="1:10" ht="106.2" customHeight="1">
      <c r="A82" s="1078"/>
      <c r="B82" s="63"/>
      <c r="C82" s="1079"/>
      <c r="D82" s="1080"/>
      <c r="E82" s="54"/>
      <c r="F82" s="1080"/>
      <c r="G82" s="1080"/>
      <c r="H82" s="1079"/>
      <c r="I82" s="1081"/>
      <c r="J82" s="1081"/>
    </row>
    <row r="83" spans="1:10" ht="106.2" customHeight="1">
      <c r="A83" s="1078"/>
      <c r="B83" s="63"/>
      <c r="C83" s="1079"/>
      <c r="D83" s="1080"/>
      <c r="E83" s="54"/>
      <c r="F83" s="1080"/>
      <c r="G83" s="1080"/>
      <c r="H83" s="1079"/>
      <c r="I83" s="1081"/>
      <c r="J83" s="1081"/>
    </row>
    <row r="84" spans="1:10" ht="106.2" customHeight="1">
      <c r="A84" s="1078"/>
      <c r="B84" s="63"/>
      <c r="C84" s="1079"/>
      <c r="D84" s="1080"/>
      <c r="E84" s="54"/>
      <c r="F84" s="1080"/>
      <c r="G84" s="1080"/>
      <c r="H84" s="1079"/>
      <c r="I84" s="1081"/>
      <c r="J84" s="1081"/>
    </row>
    <row r="85" spans="1:10" ht="106.2" customHeight="1">
      <c r="A85" s="1078"/>
      <c r="B85" s="63"/>
      <c r="C85" s="1079"/>
      <c r="D85" s="1080"/>
      <c r="E85" s="54"/>
      <c r="F85" s="1080"/>
      <c r="G85" s="1080"/>
      <c r="H85" s="1079"/>
      <c r="I85" s="1081"/>
      <c r="J85" s="1081"/>
    </row>
    <row r="86" spans="1:10" ht="106.2" customHeight="1">
      <c r="A86" s="1078"/>
      <c r="B86" s="63"/>
      <c r="C86" s="1079"/>
      <c r="D86" s="1080"/>
      <c r="E86" s="54"/>
      <c r="F86" s="1080"/>
      <c r="G86" s="1080"/>
      <c r="H86" s="1079"/>
      <c r="I86" s="1081"/>
      <c r="J86" s="1082"/>
    </row>
    <row r="87" spans="1:10" ht="106.2" customHeight="1">
      <c r="A87" s="1078"/>
      <c r="B87" s="63"/>
      <c r="C87" s="1079"/>
      <c r="D87" s="1080"/>
      <c r="E87" s="54"/>
      <c r="F87" s="1080"/>
      <c r="G87" s="1080"/>
      <c r="H87" s="1079"/>
      <c r="I87" s="1081"/>
      <c r="J87" s="1081"/>
    </row>
    <row r="88" spans="1:10" ht="106.2" customHeight="1">
      <c r="A88" s="1078"/>
      <c r="B88" s="63"/>
      <c r="C88" s="1079"/>
      <c r="D88" s="1080"/>
      <c r="E88" s="54"/>
      <c r="F88" s="1080"/>
      <c r="G88" s="1080"/>
      <c r="H88" s="1079"/>
      <c r="I88" s="1081"/>
      <c r="J88" s="1081"/>
    </row>
    <row r="89" spans="1:10" ht="106.2" customHeight="1">
      <c r="A89" s="1078"/>
      <c r="B89" s="63"/>
      <c r="C89" s="1079"/>
      <c r="D89" s="1080"/>
      <c r="E89" s="54"/>
      <c r="F89" s="1080"/>
      <c r="G89" s="1080"/>
      <c r="H89" s="1079"/>
      <c r="I89" s="1081"/>
      <c r="J89" s="1081"/>
    </row>
    <row r="90" spans="1:10" ht="106.2" customHeight="1">
      <c r="A90" s="1078"/>
      <c r="B90" s="63"/>
      <c r="C90" s="1079"/>
      <c r="D90" s="1080"/>
      <c r="E90" s="54"/>
      <c r="F90" s="1080"/>
      <c r="G90" s="1080"/>
      <c r="H90" s="1079"/>
      <c r="I90" s="1081"/>
      <c r="J90" s="1081"/>
    </row>
    <row r="91" spans="1:10" ht="106.2" customHeight="1">
      <c r="A91" s="1078"/>
      <c r="B91" s="63"/>
      <c r="C91" s="1079"/>
      <c r="D91" s="1080"/>
      <c r="E91" s="54"/>
      <c r="F91" s="1080"/>
      <c r="G91" s="1080"/>
      <c r="H91" s="1079"/>
      <c r="I91" s="1081"/>
      <c r="J91" s="1081"/>
    </row>
    <row r="92" spans="1:10" ht="106.2" customHeight="1">
      <c r="A92" s="1078"/>
      <c r="B92" s="63"/>
      <c r="C92" s="1079"/>
      <c r="D92" s="1080"/>
      <c r="E92" s="54"/>
      <c r="F92" s="1080"/>
      <c r="G92" s="1080"/>
      <c r="H92" s="1079"/>
      <c r="I92" s="1081"/>
      <c r="J92" s="1081"/>
    </row>
    <row r="93" spans="1:10" ht="106.2" customHeight="1">
      <c r="A93" s="1078"/>
      <c r="B93" s="63"/>
      <c r="C93" s="1079"/>
      <c r="D93" s="1080"/>
      <c r="E93" s="54"/>
      <c r="F93" s="1080"/>
      <c r="G93" s="1080"/>
      <c r="H93" s="1079"/>
      <c r="I93" s="1081"/>
      <c r="J93" s="1081"/>
    </row>
    <row r="94" spans="1:10" ht="106.2" customHeight="1">
      <c r="A94" s="1078"/>
      <c r="B94" s="63"/>
      <c r="C94" s="1079"/>
      <c r="D94" s="1080"/>
      <c r="E94" s="54"/>
      <c r="F94" s="1080"/>
      <c r="G94" s="1080"/>
      <c r="H94" s="1079"/>
      <c r="I94" s="1081"/>
      <c r="J94" s="1081"/>
    </row>
    <row r="95" spans="1:10" ht="106.2" customHeight="1">
      <c r="A95" s="1078"/>
      <c r="B95" s="63"/>
      <c r="C95" s="1079"/>
      <c r="D95" s="1080"/>
      <c r="E95" s="54"/>
      <c r="F95" s="1080"/>
      <c r="G95" s="1080"/>
      <c r="H95" s="1079"/>
      <c r="I95" s="1081"/>
      <c r="J95" s="1081"/>
    </row>
    <row r="96" spans="1:10" ht="106.2" customHeight="1">
      <c r="A96" s="1078"/>
      <c r="B96" s="63"/>
      <c r="C96" s="1079"/>
      <c r="D96" s="1080"/>
      <c r="E96" s="54"/>
      <c r="F96" s="1080"/>
      <c r="G96" s="1080"/>
      <c r="H96" s="1079"/>
      <c r="I96" s="1081"/>
      <c r="J96" s="1081"/>
    </row>
    <row r="97" spans="1:10" ht="106.2" customHeight="1">
      <c r="A97" s="1078"/>
      <c r="B97" s="63"/>
      <c r="C97" s="1079"/>
      <c r="D97" s="1080"/>
      <c r="E97" s="54"/>
      <c r="F97" s="1080"/>
      <c r="G97" s="1080"/>
      <c r="H97" s="1079"/>
      <c r="I97" s="1081"/>
      <c r="J97" s="1081"/>
    </row>
    <row r="98" spans="1:10" ht="106.2" customHeight="1">
      <c r="A98" s="1078"/>
      <c r="B98" s="63"/>
      <c r="C98" s="1079"/>
      <c r="D98" s="1080"/>
      <c r="E98" s="54"/>
      <c r="F98" s="1080"/>
      <c r="G98" s="1080"/>
      <c r="H98" s="1079"/>
      <c r="I98" s="1081"/>
      <c r="J98" s="1081"/>
    </row>
    <row r="99" spans="1:10" ht="106.2" customHeight="1">
      <c r="A99" s="1078"/>
      <c r="B99" s="63"/>
      <c r="C99" s="1079"/>
      <c r="D99" s="1080"/>
      <c r="E99" s="54"/>
      <c r="F99" s="1080"/>
      <c r="G99" s="1080"/>
      <c r="H99" s="1079"/>
      <c r="I99" s="1081"/>
      <c r="J99" s="1081"/>
    </row>
    <row r="100" spans="1:10" ht="106.2" customHeight="1">
      <c r="A100" s="1078"/>
      <c r="B100" s="63"/>
      <c r="C100" s="1079"/>
      <c r="D100" s="1080"/>
      <c r="E100" s="54"/>
      <c r="F100" s="1080"/>
      <c r="G100" s="1080"/>
      <c r="H100" s="1079"/>
      <c r="I100" s="1081"/>
      <c r="J100" s="1081"/>
    </row>
    <row r="101" spans="1:10" ht="106.2" customHeight="1">
      <c r="A101" s="1078"/>
      <c r="B101" s="63"/>
      <c r="C101" s="1079"/>
      <c r="D101" s="1080"/>
      <c r="E101" s="54"/>
      <c r="F101" s="1080"/>
      <c r="G101" s="1080"/>
      <c r="H101" s="1079"/>
      <c r="I101" s="1081"/>
      <c r="J101" s="1081"/>
    </row>
    <row r="102" spans="1:10" ht="106.2" customHeight="1">
      <c r="A102" s="1078"/>
      <c r="B102" s="63"/>
      <c r="C102" s="1079"/>
      <c r="D102" s="1080"/>
      <c r="E102" s="54"/>
      <c r="F102" s="1080"/>
      <c r="G102" s="1080"/>
      <c r="H102" s="1079"/>
      <c r="I102" s="1081"/>
      <c r="J102" s="1081"/>
    </row>
    <row r="103" spans="1:10" ht="106.2" customHeight="1">
      <c r="A103" s="1078"/>
      <c r="B103" s="63"/>
      <c r="C103" s="1079"/>
      <c r="D103" s="1080"/>
      <c r="E103" s="54"/>
      <c r="F103" s="1080"/>
      <c r="G103" s="1080"/>
      <c r="H103" s="1079"/>
      <c r="I103" s="1081"/>
      <c r="J103" s="1081"/>
    </row>
    <row r="104" spans="1:10" ht="106.2" customHeight="1">
      <c r="A104" s="1078"/>
      <c r="B104" s="63"/>
      <c r="C104" s="1079"/>
      <c r="D104" s="1080"/>
      <c r="E104" s="54"/>
      <c r="F104" s="1080"/>
      <c r="G104" s="1080"/>
      <c r="H104" s="1079"/>
      <c r="I104" s="1081"/>
      <c r="J104" s="1081"/>
    </row>
    <row r="105" spans="1:10" ht="106.2" customHeight="1">
      <c r="A105" s="1078"/>
      <c r="B105" s="63"/>
      <c r="C105" s="1079"/>
      <c r="D105" s="1080"/>
      <c r="E105" s="54"/>
      <c r="F105" s="1080"/>
      <c r="G105" s="1080"/>
      <c r="H105" s="1079"/>
      <c r="I105" s="1081"/>
      <c r="J105" s="1081"/>
    </row>
    <row r="106" spans="1:10" ht="106.2" customHeight="1">
      <c r="A106" s="1078"/>
      <c r="B106" s="63"/>
      <c r="C106" s="1079"/>
      <c r="D106" s="1080"/>
      <c r="E106" s="54"/>
      <c r="F106" s="1080"/>
      <c r="G106" s="1080"/>
      <c r="H106" s="1079"/>
      <c r="I106" s="1081"/>
      <c r="J106" s="1081"/>
    </row>
    <row r="107" spans="1:10" ht="106.2" customHeight="1">
      <c r="A107" s="1078"/>
      <c r="B107" s="63"/>
      <c r="C107" s="1079"/>
      <c r="D107" s="1080"/>
      <c r="E107" s="54"/>
      <c r="F107" s="1080"/>
      <c r="G107" s="1080"/>
      <c r="H107" s="1079"/>
      <c r="I107" s="1081"/>
      <c r="J107" s="1081"/>
    </row>
    <row r="108" spans="1:10" ht="106.2" customHeight="1">
      <c r="A108" s="1078"/>
      <c r="B108" s="63"/>
      <c r="C108" s="1079"/>
      <c r="D108" s="1080"/>
      <c r="E108" s="54"/>
      <c r="F108" s="1080"/>
      <c r="G108" s="1080"/>
      <c r="H108" s="1079"/>
      <c r="I108" s="1081"/>
      <c r="J108" s="1081"/>
    </row>
    <row r="109" spans="1:10" ht="106.2" customHeight="1">
      <c r="A109" s="1078"/>
      <c r="B109" s="63"/>
      <c r="C109" s="1079"/>
      <c r="D109" s="1080"/>
      <c r="E109" s="54"/>
      <c r="F109" s="1080"/>
      <c r="G109" s="1080"/>
      <c r="H109" s="1079"/>
      <c r="I109" s="1081"/>
      <c r="J109" s="1081"/>
    </row>
    <row r="110" spans="1:10" ht="106.2" customHeight="1">
      <c r="A110" s="1078"/>
      <c r="B110" s="63"/>
      <c r="C110" s="1079"/>
      <c r="D110" s="1080"/>
      <c r="E110" s="54"/>
      <c r="F110" s="1080"/>
      <c r="G110" s="1080"/>
      <c r="H110" s="1079"/>
      <c r="I110" s="1081"/>
      <c r="J110" s="1081"/>
    </row>
    <row r="111" spans="1:10" ht="106.2" customHeight="1">
      <c r="A111" s="1078"/>
      <c r="B111" s="63"/>
      <c r="C111" s="1079"/>
      <c r="D111" s="1080"/>
      <c r="E111" s="54"/>
      <c r="F111" s="1080"/>
      <c r="G111" s="1080"/>
      <c r="H111" s="1079"/>
      <c r="I111" s="1081"/>
      <c r="J111" s="1081"/>
    </row>
    <row r="112" spans="1:10" ht="106.2" customHeight="1">
      <c r="A112" s="1078"/>
      <c r="B112" s="63"/>
      <c r="C112" s="1079"/>
      <c r="D112" s="1080"/>
      <c r="E112" s="54"/>
      <c r="F112" s="1080"/>
      <c r="G112" s="1080"/>
      <c r="H112" s="1079"/>
      <c r="I112" s="1081"/>
      <c r="J112" s="1081"/>
    </row>
    <row r="113" spans="1:10" ht="106.2" customHeight="1">
      <c r="A113" s="1078"/>
      <c r="B113" s="63"/>
      <c r="C113" s="1079"/>
      <c r="D113" s="1080"/>
      <c r="E113" s="54"/>
      <c r="F113" s="1080"/>
      <c r="G113" s="1080"/>
      <c r="H113" s="1079"/>
      <c r="I113" s="1081"/>
      <c r="J113" s="1081"/>
    </row>
    <row r="114" spans="1:10" ht="106.2" customHeight="1">
      <c r="A114" s="1078"/>
      <c r="B114" s="63"/>
      <c r="C114" s="1079"/>
      <c r="D114" s="1080"/>
      <c r="E114" s="54"/>
      <c r="F114" s="1080"/>
      <c r="G114" s="1080"/>
      <c r="H114" s="1079"/>
      <c r="I114" s="1081"/>
      <c r="J114" s="1081"/>
    </row>
    <row r="115" spans="1:10" ht="106.2" customHeight="1">
      <c r="A115" s="1078"/>
      <c r="B115" s="63"/>
      <c r="C115" s="1079"/>
      <c r="D115" s="1080"/>
      <c r="E115" s="54"/>
      <c r="F115" s="1080"/>
      <c r="G115" s="1080"/>
      <c r="H115" s="1079"/>
      <c r="I115" s="1081"/>
      <c r="J115" s="1081"/>
    </row>
    <row r="116" spans="1:10" ht="106.2" customHeight="1">
      <c r="A116" s="1078"/>
      <c r="B116" s="63"/>
      <c r="C116" s="1079"/>
      <c r="D116" s="1080"/>
      <c r="E116" s="54"/>
      <c r="F116" s="1080"/>
      <c r="G116" s="1080"/>
      <c r="H116" s="1079"/>
      <c r="I116" s="1081"/>
      <c r="J116" s="1081"/>
    </row>
    <row r="117" spans="1:10" ht="106.2" customHeight="1">
      <c r="A117" s="1078"/>
      <c r="B117" s="63"/>
      <c r="C117" s="1079"/>
      <c r="D117" s="1080"/>
      <c r="E117" s="54"/>
      <c r="F117" s="1080"/>
      <c r="G117" s="1080"/>
      <c r="H117" s="1079"/>
      <c r="I117" s="1081"/>
      <c r="J117" s="1081"/>
    </row>
    <row r="118" spans="1:10" ht="106.2" customHeight="1">
      <c r="A118" s="1078"/>
      <c r="B118" s="63"/>
      <c r="C118" s="1079"/>
      <c r="D118" s="1080"/>
      <c r="E118" s="54"/>
      <c r="F118" s="1080"/>
      <c r="G118" s="1080"/>
      <c r="H118" s="1079"/>
      <c r="I118" s="1081"/>
      <c r="J118" s="1081"/>
    </row>
    <row r="119" spans="1:10" ht="106.2" customHeight="1">
      <c r="A119" s="1078"/>
      <c r="B119" s="63"/>
      <c r="C119" s="1079"/>
      <c r="D119" s="1080"/>
      <c r="E119" s="54"/>
      <c r="F119" s="1080"/>
      <c r="G119" s="1080"/>
      <c r="H119" s="1079"/>
      <c r="I119" s="1081"/>
      <c r="J119" s="1081"/>
    </row>
    <row r="120" spans="1:10" ht="106.2" customHeight="1">
      <c r="A120" s="1078"/>
      <c r="B120" s="63"/>
      <c r="C120" s="1079"/>
      <c r="D120" s="1080"/>
      <c r="E120" s="54"/>
      <c r="F120" s="1080"/>
      <c r="G120" s="1080"/>
      <c r="H120" s="1079"/>
      <c r="I120" s="1081"/>
      <c r="J120" s="1081"/>
    </row>
    <row r="121" spans="1:10" ht="106.2" customHeight="1">
      <c r="A121" s="1078"/>
      <c r="B121" s="63"/>
      <c r="C121" s="1079"/>
      <c r="D121" s="1080"/>
      <c r="E121" s="54"/>
      <c r="F121" s="1080"/>
      <c r="G121" s="1080"/>
      <c r="H121" s="1079"/>
      <c r="I121" s="1081"/>
      <c r="J121" s="1081"/>
    </row>
    <row r="122" spans="1:10" ht="106.2" customHeight="1">
      <c r="A122" s="1078"/>
      <c r="B122" s="63"/>
      <c r="C122" s="1079"/>
      <c r="D122" s="1080"/>
      <c r="E122" s="54"/>
      <c r="F122" s="1080"/>
      <c r="G122" s="1080"/>
      <c r="H122" s="1079"/>
      <c r="I122" s="1081"/>
      <c r="J122" s="1081"/>
    </row>
    <row r="123" spans="1:10" ht="106.2" customHeight="1">
      <c r="A123" s="1078"/>
      <c r="B123" s="63"/>
      <c r="C123" s="1079"/>
      <c r="D123" s="1080"/>
      <c r="E123" s="54"/>
      <c r="F123" s="1080"/>
      <c r="G123" s="1080"/>
      <c r="H123" s="1079"/>
      <c r="I123" s="1081"/>
      <c r="J123" s="1081"/>
    </row>
    <row r="124" spans="1:10" ht="106.2" customHeight="1">
      <c r="A124" s="1078"/>
      <c r="B124" s="63"/>
      <c r="C124" s="1079"/>
      <c r="D124" s="1080"/>
      <c r="E124" s="54"/>
      <c r="F124" s="1080"/>
      <c r="G124" s="1080"/>
      <c r="H124" s="1079"/>
      <c r="I124" s="1081"/>
      <c r="J124" s="1081"/>
    </row>
    <row r="125" spans="1:10" ht="106.2" customHeight="1">
      <c r="A125" s="1078"/>
      <c r="B125" s="63"/>
      <c r="C125" s="1079"/>
      <c r="D125" s="1080"/>
      <c r="E125" s="54"/>
      <c r="F125" s="1080"/>
      <c r="G125" s="1080"/>
      <c r="H125" s="1079"/>
      <c r="I125" s="1081"/>
      <c r="J125" s="1081"/>
    </row>
    <row r="126" spans="1:10" ht="106.2" customHeight="1">
      <c r="A126" s="1078"/>
      <c r="B126" s="63"/>
      <c r="C126" s="1079"/>
      <c r="D126" s="1080"/>
      <c r="E126" s="54"/>
      <c r="F126" s="1080"/>
      <c r="G126" s="1080"/>
      <c r="H126" s="1079"/>
      <c r="I126" s="1081"/>
      <c r="J126" s="1081"/>
    </row>
    <row r="127" spans="1:10" ht="106.2" customHeight="1">
      <c r="A127" s="1078"/>
      <c r="B127" s="63"/>
      <c r="C127" s="1079"/>
      <c r="D127" s="1080"/>
      <c r="E127" s="54"/>
      <c r="F127" s="1080"/>
      <c r="G127" s="1080"/>
      <c r="H127" s="1079"/>
      <c r="I127" s="1081"/>
      <c r="J127" s="1081"/>
    </row>
    <row r="128" spans="1:10" ht="106.2" customHeight="1">
      <c r="A128" s="1078"/>
      <c r="B128" s="63"/>
      <c r="C128" s="1079"/>
      <c r="D128" s="1080"/>
      <c r="E128" s="54"/>
      <c r="F128" s="1080"/>
      <c r="G128" s="1080"/>
      <c r="H128" s="1079"/>
      <c r="I128" s="1081"/>
      <c r="J128" s="1081"/>
    </row>
    <row r="129" spans="1:10" ht="106.2" customHeight="1">
      <c r="A129" s="1078"/>
      <c r="B129" s="63"/>
      <c r="C129" s="1079"/>
      <c r="D129" s="1080"/>
      <c r="E129" s="54"/>
      <c r="F129" s="1080"/>
      <c r="G129" s="1080"/>
      <c r="H129" s="1079"/>
      <c r="I129" s="1081"/>
      <c r="J129" s="1081"/>
    </row>
    <row r="130" spans="1:10" ht="106.2" customHeight="1">
      <c r="A130" s="1078"/>
      <c r="B130" s="63"/>
      <c r="C130" s="1079"/>
      <c r="D130" s="1080"/>
      <c r="E130" s="54"/>
      <c r="F130" s="1080"/>
      <c r="G130" s="1080"/>
      <c r="H130" s="1079"/>
      <c r="I130" s="1081"/>
      <c r="J130" s="1081"/>
    </row>
    <row r="131" spans="1:10" ht="106.2" customHeight="1">
      <c r="A131" s="1078"/>
      <c r="B131" s="63"/>
      <c r="C131" s="1079"/>
      <c r="D131" s="1080"/>
      <c r="E131" s="54"/>
      <c r="F131" s="1080"/>
      <c r="G131" s="1080"/>
      <c r="H131" s="1079"/>
      <c r="I131" s="1081"/>
      <c r="J131" s="1081"/>
    </row>
    <row r="132" spans="1:10" ht="106.2" customHeight="1">
      <c r="A132" s="1078"/>
      <c r="B132" s="63"/>
      <c r="C132" s="1079"/>
      <c r="D132" s="1080"/>
      <c r="E132" s="54"/>
      <c r="F132" s="1080"/>
      <c r="G132" s="1080"/>
      <c r="H132" s="1079"/>
      <c r="I132" s="1081"/>
      <c r="J132" s="1081"/>
    </row>
    <row r="133" spans="1:10" ht="106.2" customHeight="1">
      <c r="A133" s="1078"/>
      <c r="B133" s="63"/>
      <c r="C133" s="1079"/>
      <c r="D133" s="1080"/>
      <c r="E133" s="54"/>
      <c r="F133" s="1080"/>
      <c r="G133" s="1080"/>
      <c r="H133" s="1079"/>
      <c r="I133" s="1081"/>
      <c r="J133" s="1081"/>
    </row>
    <row r="134" spans="1:10" ht="106.2" customHeight="1">
      <c r="A134" s="1078"/>
      <c r="B134" s="63"/>
      <c r="C134" s="1079"/>
      <c r="D134" s="1080"/>
      <c r="E134" s="54"/>
      <c r="F134" s="1080"/>
      <c r="G134" s="1080"/>
      <c r="H134" s="1079"/>
      <c r="I134" s="1081"/>
      <c r="J134" s="1081"/>
    </row>
    <row r="135" spans="1:10" ht="106.2" customHeight="1">
      <c r="A135" s="1078"/>
      <c r="B135" s="63"/>
      <c r="C135" s="1079"/>
      <c r="D135" s="1080"/>
      <c r="E135" s="54"/>
      <c r="F135" s="1080"/>
      <c r="G135" s="1080"/>
      <c r="H135" s="1079"/>
      <c r="I135" s="1081"/>
      <c r="J135" s="1081"/>
    </row>
    <row r="136" spans="1:10" ht="106.2" customHeight="1">
      <c r="A136" s="1078"/>
      <c r="B136" s="63"/>
      <c r="C136" s="1079"/>
      <c r="D136" s="1080"/>
      <c r="E136" s="54"/>
      <c r="F136" s="1080"/>
      <c r="G136" s="1080"/>
      <c r="H136" s="1079"/>
      <c r="I136" s="1081"/>
      <c r="J136" s="1081"/>
    </row>
    <row r="137" spans="1:10" ht="106.2" customHeight="1">
      <c r="A137" s="1078"/>
      <c r="B137" s="63"/>
      <c r="C137" s="1079"/>
      <c r="D137" s="1080"/>
      <c r="E137" s="54"/>
      <c r="F137" s="1080"/>
      <c r="G137" s="1080"/>
      <c r="H137" s="1079"/>
      <c r="I137" s="1081"/>
      <c r="J137" s="1081"/>
    </row>
    <row r="138" spans="1:10" ht="106.2" customHeight="1">
      <c r="A138" s="1078"/>
      <c r="B138" s="63"/>
      <c r="C138" s="1079"/>
      <c r="D138" s="1080"/>
      <c r="E138" s="54"/>
      <c r="F138" s="1080"/>
      <c r="G138" s="1080"/>
      <c r="H138" s="1079"/>
      <c r="I138" s="1081"/>
      <c r="J138" s="1081"/>
    </row>
    <row r="139" spans="1:10" ht="106.2" customHeight="1">
      <c r="A139" s="1078"/>
      <c r="B139" s="63"/>
      <c r="C139" s="1079"/>
      <c r="D139" s="1080"/>
      <c r="E139" s="54"/>
      <c r="F139" s="1080"/>
      <c r="G139" s="1080"/>
      <c r="H139" s="1079"/>
      <c r="I139" s="1081"/>
      <c r="J139" s="1081"/>
    </row>
    <row r="140" spans="1:10" ht="106.2" customHeight="1">
      <c r="A140" s="1078"/>
      <c r="B140" s="63"/>
      <c r="C140" s="1079"/>
      <c r="D140" s="1080"/>
      <c r="E140" s="54"/>
      <c r="F140" s="1080"/>
      <c r="G140" s="1080"/>
      <c r="H140" s="1079"/>
      <c r="I140" s="1081"/>
      <c r="J140" s="1081"/>
    </row>
    <row r="141" spans="1:10" ht="106.2" customHeight="1">
      <c r="A141" s="1078"/>
      <c r="B141" s="63"/>
      <c r="C141" s="1079"/>
      <c r="D141" s="1080"/>
      <c r="E141" s="54"/>
      <c r="F141" s="1080"/>
      <c r="G141" s="1080"/>
      <c r="H141" s="1079"/>
      <c r="I141" s="1081"/>
      <c r="J141" s="1081"/>
    </row>
    <row r="142" spans="1:10" ht="106.2" customHeight="1">
      <c r="A142" s="1078"/>
      <c r="B142" s="63"/>
      <c r="C142" s="1079"/>
      <c r="D142" s="1080"/>
      <c r="E142" s="54"/>
      <c r="F142" s="1080"/>
      <c r="G142" s="1080"/>
      <c r="H142" s="1079"/>
      <c r="I142" s="1081"/>
      <c r="J142" s="1081"/>
    </row>
    <row r="143" spans="1:10" ht="106.2" customHeight="1">
      <c r="A143" s="1078"/>
      <c r="B143" s="63"/>
      <c r="C143" s="1079"/>
      <c r="D143" s="1080"/>
      <c r="E143" s="54"/>
      <c r="F143" s="1080"/>
      <c r="G143" s="1080"/>
      <c r="H143" s="1079"/>
      <c r="I143" s="1081"/>
      <c r="J143" s="1081"/>
    </row>
    <row r="144" spans="1:10" ht="106.2" customHeight="1">
      <c r="A144" s="1078"/>
      <c r="B144" s="63"/>
      <c r="C144" s="1079"/>
      <c r="D144" s="1080"/>
      <c r="E144" s="54"/>
      <c r="F144" s="1080"/>
      <c r="G144" s="1080"/>
      <c r="H144" s="1079"/>
      <c r="I144" s="1081"/>
      <c r="J144" s="1081"/>
    </row>
    <row r="145" spans="1:10" ht="106.2" customHeight="1">
      <c r="A145" s="1078"/>
      <c r="B145" s="63"/>
      <c r="C145" s="1079"/>
      <c r="D145" s="1080"/>
      <c r="E145" s="54"/>
      <c r="F145" s="1080"/>
      <c r="G145" s="1080"/>
      <c r="H145" s="1079"/>
      <c r="I145" s="1081"/>
      <c r="J145" s="1081"/>
    </row>
    <row r="146" spans="1:10" ht="106.2" customHeight="1">
      <c r="A146" s="1078"/>
      <c r="B146" s="63"/>
      <c r="C146" s="1079"/>
      <c r="D146" s="1080"/>
      <c r="E146" s="54"/>
      <c r="F146" s="1080"/>
      <c r="G146" s="1080"/>
      <c r="H146" s="1079"/>
      <c r="I146" s="1081"/>
      <c r="J146" s="1081"/>
    </row>
    <row r="147" spans="1:10" ht="106.2" customHeight="1">
      <c r="A147" s="1078"/>
      <c r="B147" s="63"/>
      <c r="C147" s="1079"/>
      <c r="D147" s="1080"/>
      <c r="E147" s="54"/>
      <c r="F147" s="1080"/>
      <c r="G147" s="1080"/>
      <c r="H147" s="1079"/>
      <c r="I147" s="1081"/>
      <c r="J147" s="1081"/>
    </row>
    <row r="148" spans="1:10" ht="106.2" customHeight="1">
      <c r="A148" s="1078"/>
      <c r="B148" s="63"/>
      <c r="C148" s="1079"/>
      <c r="D148" s="1080"/>
      <c r="E148" s="54"/>
      <c r="F148" s="1080"/>
      <c r="G148" s="1080"/>
      <c r="H148" s="1079"/>
      <c r="I148" s="1081"/>
      <c r="J148" s="1081"/>
    </row>
    <row r="149" spans="1:10" ht="106.2" customHeight="1">
      <c r="A149" s="1078"/>
      <c r="B149" s="63"/>
      <c r="C149" s="1079"/>
      <c r="D149" s="1080"/>
      <c r="E149" s="54"/>
      <c r="F149" s="1080"/>
      <c r="G149" s="1080"/>
      <c r="H149" s="1079"/>
      <c r="I149" s="1081"/>
      <c r="J149" s="1081"/>
    </row>
    <row r="150" spans="1:10" ht="106.2" customHeight="1">
      <c r="A150" s="1078"/>
      <c r="B150" s="63"/>
      <c r="C150" s="1079"/>
      <c r="D150" s="1080"/>
      <c r="E150" s="54"/>
      <c r="F150" s="1080"/>
      <c r="G150" s="1080"/>
      <c r="H150" s="1079"/>
      <c r="I150" s="1081"/>
      <c r="J150" s="1081"/>
    </row>
    <row r="151" spans="1:10" ht="106.2" customHeight="1">
      <c r="A151" s="1078"/>
      <c r="B151" s="63"/>
      <c r="C151" s="1079"/>
      <c r="D151" s="1080"/>
      <c r="E151" s="54"/>
      <c r="F151" s="1080"/>
      <c r="G151" s="1080"/>
      <c r="H151" s="1079"/>
      <c r="I151" s="1081"/>
      <c r="J151" s="1081"/>
    </row>
    <row r="152" spans="1:10" ht="106.2" customHeight="1">
      <c r="A152" s="1078"/>
      <c r="B152" s="63"/>
      <c r="C152" s="1079"/>
      <c r="D152" s="1080"/>
      <c r="E152" s="54"/>
      <c r="F152" s="1080"/>
      <c r="G152" s="1080"/>
      <c r="H152" s="1079"/>
      <c r="I152" s="1081"/>
      <c r="J152" s="1081"/>
    </row>
    <row r="153" spans="1:10" ht="106.2" customHeight="1">
      <c r="A153" s="1078"/>
      <c r="B153" s="63"/>
      <c r="C153" s="1079"/>
      <c r="D153" s="1080"/>
      <c r="E153" s="54"/>
      <c r="F153" s="1080"/>
      <c r="G153" s="1080"/>
      <c r="H153" s="1079"/>
      <c r="I153" s="1081"/>
      <c r="J153" s="1081"/>
    </row>
    <row r="154" spans="1:10" ht="106.2" customHeight="1">
      <c r="A154" s="1078"/>
      <c r="B154" s="63"/>
      <c r="C154" s="1079"/>
      <c r="D154" s="1080"/>
      <c r="E154" s="54"/>
      <c r="F154" s="1080"/>
      <c r="G154" s="1080"/>
      <c r="H154" s="1079"/>
      <c r="I154" s="1081"/>
      <c r="J154" s="1081"/>
    </row>
    <row r="155" spans="1:10" ht="106.2" customHeight="1">
      <c r="A155" s="1078"/>
      <c r="B155" s="63"/>
      <c r="C155" s="1079"/>
      <c r="D155" s="1080"/>
      <c r="E155" s="54"/>
      <c r="F155" s="1080"/>
      <c r="G155" s="1080"/>
      <c r="H155" s="1079"/>
      <c r="I155" s="1081"/>
      <c r="J155" s="1081"/>
    </row>
    <row r="156" spans="1:10" ht="106.2" customHeight="1">
      <c r="A156" s="1078"/>
      <c r="B156" s="63"/>
      <c r="C156" s="1079"/>
      <c r="D156" s="1080"/>
      <c r="E156" s="54"/>
      <c r="F156" s="1080"/>
      <c r="G156" s="1080"/>
      <c r="H156" s="1079"/>
      <c r="I156" s="1081"/>
      <c r="J156" s="1081"/>
    </row>
    <row r="157" spans="1:10" ht="106.2" customHeight="1">
      <c r="A157" s="1078"/>
      <c r="B157" s="63"/>
      <c r="C157" s="1079"/>
      <c r="D157" s="1080"/>
      <c r="E157" s="54"/>
      <c r="F157" s="1080"/>
      <c r="G157" s="1080"/>
      <c r="H157" s="1079"/>
      <c r="I157" s="1081"/>
      <c r="J157" s="1081"/>
    </row>
    <row r="158" spans="1:10" ht="106.2" customHeight="1">
      <c r="A158" s="1078"/>
      <c r="B158" s="63"/>
      <c r="C158" s="1079"/>
      <c r="D158" s="1080"/>
      <c r="E158" s="54"/>
      <c r="F158" s="1080"/>
      <c r="G158" s="1080"/>
      <c r="H158" s="1079"/>
      <c r="I158" s="1081"/>
      <c r="J158" s="1081"/>
    </row>
    <row r="159" spans="1:10" ht="106.2" customHeight="1">
      <c r="A159" s="1078"/>
      <c r="B159" s="63"/>
      <c r="C159" s="1079"/>
      <c r="D159" s="1080"/>
      <c r="E159" s="54"/>
      <c r="F159" s="1080"/>
      <c r="G159" s="1080"/>
      <c r="H159" s="1079"/>
      <c r="I159" s="1081"/>
      <c r="J159" s="1081"/>
    </row>
    <row r="160" spans="1:10" ht="106.2" customHeight="1">
      <c r="A160" s="1078"/>
      <c r="B160" s="63"/>
      <c r="C160" s="1079"/>
      <c r="D160" s="1080"/>
      <c r="E160" s="54"/>
      <c r="F160" s="1080"/>
      <c r="G160" s="1080"/>
      <c r="H160" s="1079"/>
      <c r="I160" s="1081"/>
      <c r="J160" s="1081"/>
    </row>
    <row r="161" spans="1:10" ht="106.2" customHeight="1">
      <c r="A161" s="1078"/>
      <c r="B161" s="63"/>
      <c r="C161" s="1079"/>
      <c r="D161" s="1080"/>
      <c r="E161" s="54"/>
      <c r="F161" s="1080"/>
      <c r="G161" s="1080"/>
      <c r="H161" s="1079"/>
      <c r="I161" s="1081"/>
      <c r="J161" s="1081"/>
    </row>
    <row r="162" spans="1:10" ht="106.2" customHeight="1">
      <c r="A162" s="1078"/>
      <c r="B162" s="63"/>
      <c r="C162" s="1079"/>
      <c r="D162" s="1080"/>
      <c r="E162" s="54"/>
      <c r="F162" s="1080"/>
      <c r="G162" s="1080"/>
      <c r="H162" s="1079"/>
      <c r="I162" s="1081"/>
      <c r="J162" s="1081"/>
    </row>
    <row r="163" spans="1:10" ht="106.2" customHeight="1">
      <c r="A163" s="1078"/>
      <c r="B163" s="63"/>
      <c r="C163" s="1079"/>
      <c r="D163" s="1080"/>
      <c r="E163" s="54"/>
      <c r="F163" s="1080"/>
      <c r="G163" s="1080"/>
      <c r="H163" s="1079"/>
      <c r="I163" s="1081"/>
      <c r="J163" s="1081"/>
    </row>
    <row r="164" spans="1:10" ht="106.2" customHeight="1">
      <c r="A164" s="1078"/>
      <c r="B164" s="63"/>
      <c r="C164" s="1079"/>
      <c r="D164" s="1080"/>
      <c r="E164" s="54"/>
      <c r="F164" s="1080"/>
      <c r="G164" s="1080"/>
      <c r="H164" s="1079"/>
      <c r="I164" s="1081"/>
      <c r="J164" s="1081"/>
    </row>
    <row r="165" spans="1:10" ht="106.2" customHeight="1">
      <c r="A165" s="1078"/>
      <c r="B165" s="63"/>
      <c r="C165" s="1079"/>
      <c r="D165" s="1080"/>
      <c r="E165" s="54"/>
      <c r="F165" s="1080"/>
      <c r="G165" s="1080"/>
      <c r="H165" s="1079"/>
      <c r="I165" s="1081"/>
      <c r="J165" s="1081"/>
    </row>
    <row r="166" spans="1:10" ht="106.2" customHeight="1">
      <c r="A166" s="1078"/>
      <c r="B166" s="63"/>
      <c r="C166" s="1079"/>
      <c r="D166" s="1080"/>
      <c r="E166" s="54"/>
      <c r="F166" s="1080"/>
      <c r="G166" s="1080"/>
      <c r="H166" s="1079"/>
      <c r="I166" s="1081"/>
      <c r="J166" s="1081"/>
    </row>
    <row r="167" spans="1:10" ht="106.2" customHeight="1">
      <c r="A167" s="1078"/>
      <c r="B167" s="63"/>
      <c r="C167" s="1079"/>
      <c r="D167" s="1080"/>
      <c r="E167" s="54"/>
      <c r="F167" s="1080"/>
      <c r="G167" s="1080"/>
      <c r="H167" s="1079"/>
      <c r="I167" s="1081"/>
      <c r="J167" s="1081"/>
    </row>
    <row r="168" spans="1:10" ht="106.2" customHeight="1">
      <c r="A168" s="1078"/>
      <c r="B168" s="63"/>
      <c r="C168" s="1079"/>
      <c r="D168" s="1080"/>
      <c r="E168" s="54"/>
      <c r="F168" s="1080"/>
      <c r="G168" s="1080"/>
      <c r="H168" s="1079"/>
      <c r="I168" s="1081"/>
      <c r="J168" s="1081"/>
    </row>
    <row r="169" spans="1:10" ht="106.2" customHeight="1">
      <c r="A169" s="1078"/>
      <c r="B169" s="63"/>
      <c r="C169" s="1079"/>
      <c r="D169" s="1080"/>
      <c r="E169" s="54"/>
      <c r="F169" s="1080"/>
      <c r="G169" s="1080"/>
      <c r="H169" s="1079"/>
      <c r="I169" s="1081"/>
      <c r="J169" s="1081"/>
    </row>
    <row r="170" spans="1:10" ht="106.2" customHeight="1">
      <c r="A170" s="1078"/>
      <c r="B170" s="63"/>
      <c r="C170" s="1079"/>
      <c r="D170" s="1080"/>
      <c r="E170" s="54"/>
      <c r="F170" s="1080"/>
      <c r="G170" s="1080"/>
      <c r="H170" s="1079"/>
      <c r="I170" s="1081"/>
      <c r="J170" s="1081"/>
    </row>
    <row r="171" spans="1:10" ht="106.2" customHeight="1">
      <c r="A171" s="1078"/>
      <c r="B171" s="63"/>
      <c r="C171" s="1079"/>
      <c r="D171" s="1080"/>
      <c r="E171" s="54"/>
      <c r="F171" s="1080"/>
      <c r="G171" s="1080"/>
      <c r="H171" s="1079"/>
      <c r="I171" s="1081"/>
      <c r="J171" s="1081"/>
    </row>
    <row r="172" spans="1:10" ht="106.2" customHeight="1">
      <c r="A172" s="1078"/>
      <c r="B172" s="63"/>
      <c r="C172" s="1079"/>
      <c r="D172" s="1080"/>
      <c r="E172" s="54"/>
      <c r="F172" s="1080"/>
      <c r="G172" s="1080"/>
      <c r="H172" s="1079"/>
      <c r="I172" s="1081"/>
      <c r="J172" s="1081"/>
    </row>
    <row r="173" spans="1:10" ht="106.2" customHeight="1">
      <c r="A173" s="1078"/>
      <c r="B173" s="63"/>
      <c r="C173" s="1079"/>
      <c r="D173" s="1080"/>
      <c r="E173" s="54"/>
      <c r="F173" s="1080"/>
      <c r="G173" s="1080"/>
      <c r="H173" s="1079"/>
      <c r="I173" s="1081"/>
      <c r="J173" s="1081"/>
    </row>
    <row r="174" spans="1:10" ht="106.2" customHeight="1">
      <c r="A174" s="1078"/>
      <c r="B174" s="63"/>
      <c r="C174" s="1079"/>
      <c r="D174" s="1080"/>
      <c r="E174" s="54"/>
      <c r="F174" s="1080"/>
      <c r="G174" s="1080"/>
      <c r="H174" s="1079"/>
      <c r="I174" s="1081"/>
      <c r="J174" s="1081"/>
    </row>
    <row r="175" spans="1:10" ht="106.2" customHeight="1">
      <c r="A175" s="1078"/>
      <c r="B175" s="63"/>
      <c r="C175" s="1079"/>
      <c r="D175" s="1080"/>
      <c r="E175" s="54"/>
      <c r="F175" s="1080"/>
      <c r="G175" s="1080"/>
      <c r="H175" s="1079"/>
      <c r="I175" s="1081"/>
      <c r="J175" s="1081"/>
    </row>
    <row r="176" spans="1:10" ht="106.2" customHeight="1">
      <c r="A176" s="1078"/>
      <c r="B176" s="63"/>
      <c r="C176" s="1079"/>
      <c r="D176" s="1080"/>
      <c r="E176" s="54"/>
      <c r="F176" s="1080"/>
      <c r="G176" s="1080"/>
      <c r="H176" s="1079"/>
      <c r="I176" s="1081"/>
      <c r="J176" s="1081"/>
    </row>
    <row r="177" spans="1:10" ht="106.2" customHeight="1">
      <c r="A177" s="1078"/>
      <c r="B177" s="63"/>
      <c r="C177" s="1079"/>
      <c r="D177" s="1080"/>
      <c r="E177" s="54"/>
      <c r="F177" s="1080"/>
      <c r="G177" s="1080"/>
      <c r="H177" s="1079"/>
      <c r="I177" s="1081"/>
      <c r="J177" s="1081"/>
    </row>
    <row r="178" spans="1:10" ht="106.2" customHeight="1">
      <c r="A178" s="1078"/>
      <c r="B178" s="63"/>
      <c r="C178" s="1079"/>
      <c r="D178" s="1080"/>
      <c r="E178" s="54"/>
      <c r="F178" s="1080"/>
      <c r="G178" s="1080"/>
      <c r="H178" s="1079"/>
      <c r="I178" s="1081"/>
      <c r="J178" s="1081"/>
    </row>
    <row r="179" spans="1:10" ht="106.2" customHeight="1">
      <c r="A179" s="1078"/>
      <c r="B179" s="63"/>
      <c r="C179" s="1079"/>
      <c r="D179" s="1080"/>
      <c r="E179" s="54"/>
      <c r="F179" s="1080"/>
      <c r="G179" s="1080"/>
      <c r="H179" s="1079"/>
      <c r="I179" s="1081"/>
      <c r="J179" s="1081"/>
    </row>
    <row r="180" spans="1:10" ht="106.2" customHeight="1">
      <c r="A180" s="1078"/>
      <c r="B180" s="63"/>
      <c r="C180" s="1079"/>
      <c r="D180" s="1080"/>
      <c r="E180" s="54"/>
      <c r="F180" s="1080"/>
      <c r="G180" s="1080"/>
      <c r="H180" s="1079"/>
      <c r="I180" s="1081"/>
      <c r="J180" s="1081"/>
    </row>
    <row r="181" spans="1:10" ht="106.2" customHeight="1">
      <c r="A181" s="1078"/>
      <c r="B181" s="63"/>
      <c r="C181" s="1079"/>
      <c r="D181" s="1080"/>
      <c r="E181" s="54"/>
      <c r="F181" s="1080"/>
      <c r="G181" s="1080"/>
      <c r="H181" s="1079"/>
      <c r="I181" s="1081"/>
      <c r="J181" s="1081"/>
    </row>
    <row r="182" spans="1:10" ht="106.2" customHeight="1">
      <c r="A182" s="1078"/>
      <c r="B182" s="63"/>
      <c r="C182" s="1079"/>
      <c r="D182" s="1080"/>
      <c r="E182" s="54"/>
      <c r="F182" s="1080"/>
      <c r="G182" s="1080"/>
      <c r="H182" s="1079"/>
      <c r="I182" s="1081"/>
      <c r="J182" s="1081"/>
    </row>
    <row r="183" spans="1:10" ht="106.2" customHeight="1">
      <c r="A183" s="1078"/>
      <c r="B183" s="63"/>
      <c r="C183" s="1079"/>
      <c r="D183" s="1080"/>
      <c r="E183" s="54"/>
      <c r="F183" s="1080"/>
      <c r="G183" s="1080"/>
      <c r="H183" s="1079"/>
      <c r="I183" s="1081"/>
      <c r="J183" s="1081"/>
    </row>
    <row r="184" spans="1:10" ht="106.2" customHeight="1">
      <c r="A184" s="1078"/>
      <c r="B184" s="63"/>
      <c r="C184" s="1079"/>
      <c r="D184" s="1080"/>
      <c r="E184" s="54"/>
      <c r="F184" s="1080"/>
      <c r="G184" s="1080"/>
      <c r="H184" s="1079"/>
      <c r="I184" s="1081"/>
      <c r="J184" s="1081"/>
    </row>
    <row r="185" spans="1:10" ht="106.2" customHeight="1">
      <c r="A185" s="1078"/>
      <c r="B185" s="63"/>
      <c r="C185" s="1079"/>
      <c r="D185" s="1080"/>
      <c r="E185" s="54"/>
      <c r="F185" s="1080"/>
      <c r="G185" s="1080"/>
      <c r="H185" s="1079"/>
      <c r="I185" s="1081"/>
      <c r="J185" s="1081"/>
    </row>
    <row r="186" spans="1:10" ht="106.2" customHeight="1">
      <c r="A186" s="1078"/>
      <c r="B186" s="63"/>
      <c r="C186" s="1079"/>
      <c r="D186" s="1080"/>
      <c r="E186" s="54"/>
      <c r="F186" s="1080"/>
      <c r="G186" s="1080"/>
      <c r="H186" s="1079"/>
      <c r="I186" s="1081"/>
      <c r="J186" s="1081"/>
    </row>
    <row r="187" spans="1:10" ht="106.2" customHeight="1">
      <c r="A187" s="1078"/>
      <c r="B187" s="63"/>
      <c r="C187" s="1079"/>
      <c r="D187" s="1080"/>
      <c r="E187" s="54"/>
      <c r="F187" s="1080"/>
      <c r="G187" s="1080"/>
      <c r="H187" s="1079"/>
      <c r="I187" s="1081"/>
      <c r="J187" s="1081"/>
    </row>
    <row r="188" spans="1:10" ht="106.2" customHeight="1">
      <c r="A188" s="1078"/>
      <c r="B188" s="63"/>
      <c r="C188" s="1079"/>
      <c r="D188" s="1080"/>
      <c r="E188" s="54"/>
      <c r="F188" s="1080"/>
      <c r="G188" s="1080"/>
      <c r="H188" s="1079"/>
      <c r="I188" s="1081"/>
      <c r="J188" s="1081"/>
    </row>
    <row r="189" spans="1:10" ht="106.2" customHeight="1">
      <c r="A189" s="1078"/>
      <c r="B189" s="63"/>
      <c r="C189" s="1079"/>
      <c r="D189" s="1080"/>
      <c r="E189" s="54"/>
      <c r="F189" s="1080"/>
      <c r="G189" s="1080"/>
      <c r="H189" s="1079"/>
      <c r="I189" s="1081"/>
      <c r="J189" s="1081"/>
    </row>
    <row r="190" spans="1:10" ht="106.2" customHeight="1">
      <c r="A190" s="1078"/>
      <c r="B190" s="63"/>
      <c r="C190" s="1079"/>
      <c r="D190" s="1080"/>
      <c r="E190" s="54"/>
      <c r="F190" s="1080"/>
      <c r="G190" s="1080"/>
      <c r="H190" s="1079"/>
      <c r="I190" s="1081"/>
      <c r="J190" s="1081"/>
    </row>
    <row r="191" spans="1:10" ht="106.2" customHeight="1">
      <c r="A191" s="1078"/>
      <c r="B191" s="63"/>
      <c r="C191" s="1079"/>
      <c r="D191" s="1080"/>
      <c r="E191" s="54"/>
      <c r="F191" s="1080"/>
      <c r="G191" s="1080"/>
      <c r="H191" s="1079"/>
      <c r="I191" s="1081"/>
      <c r="J191" s="1081"/>
    </row>
    <row r="192" spans="1:10" ht="106.2" customHeight="1">
      <c r="A192" s="1078"/>
      <c r="B192" s="63"/>
      <c r="C192" s="1079"/>
      <c r="D192" s="1080"/>
      <c r="E192" s="54"/>
      <c r="F192" s="1080"/>
      <c r="G192" s="1080"/>
      <c r="H192" s="1079"/>
      <c r="I192" s="1081"/>
      <c r="J192" s="1081"/>
    </row>
    <row r="193" spans="1:10" ht="106.2" customHeight="1">
      <c r="A193" s="1078"/>
      <c r="B193" s="63"/>
      <c r="C193" s="1079"/>
      <c r="D193" s="1080"/>
      <c r="E193" s="54"/>
      <c r="F193" s="1080"/>
      <c r="G193" s="1080"/>
      <c r="H193" s="1079"/>
      <c r="I193" s="1081"/>
      <c r="J193" s="1081"/>
    </row>
    <row r="194" spans="1:10" ht="106.2" customHeight="1">
      <c r="A194" s="1078"/>
      <c r="B194" s="63"/>
      <c r="C194" s="1079"/>
      <c r="D194" s="1080"/>
      <c r="E194" s="54"/>
      <c r="F194" s="1080"/>
      <c r="G194" s="1080"/>
      <c r="H194" s="1079"/>
      <c r="I194" s="1081"/>
      <c r="J194" s="1081"/>
    </row>
    <row r="195" spans="1:10" ht="106.2" customHeight="1">
      <c r="A195" s="1078"/>
      <c r="B195" s="63"/>
      <c r="C195" s="1079"/>
      <c r="D195" s="1080"/>
      <c r="E195" s="54"/>
      <c r="F195" s="1080"/>
      <c r="G195" s="1080"/>
      <c r="H195" s="1079"/>
      <c r="I195" s="1081"/>
      <c r="J195" s="1081"/>
    </row>
    <row r="196" spans="1:10" ht="106.2" customHeight="1">
      <c r="A196" s="1078"/>
      <c r="B196" s="63"/>
      <c r="C196" s="1079"/>
      <c r="D196" s="1080"/>
      <c r="E196" s="54"/>
      <c r="F196" s="1080"/>
      <c r="G196" s="1080"/>
      <c r="H196" s="1079"/>
      <c r="I196" s="1081"/>
      <c r="J196" s="1081"/>
    </row>
    <row r="197" spans="1:10" ht="106.2" customHeight="1">
      <c r="A197" s="1078"/>
      <c r="B197" s="63"/>
      <c r="C197" s="1079"/>
      <c r="D197" s="1080"/>
      <c r="E197" s="54"/>
      <c r="F197" s="1080"/>
      <c r="G197" s="1080"/>
      <c r="H197" s="1079"/>
      <c r="I197" s="1081"/>
      <c r="J197" s="1081"/>
    </row>
    <row r="198" spans="1:10" ht="106.2" customHeight="1">
      <c r="A198" s="1078"/>
      <c r="B198" s="63"/>
      <c r="C198" s="1079"/>
      <c r="D198" s="1080"/>
      <c r="E198" s="54"/>
      <c r="F198" s="1080"/>
      <c r="G198" s="1080"/>
      <c r="H198" s="1079"/>
      <c r="I198" s="1081"/>
      <c r="J198" s="1081"/>
    </row>
    <row r="199" spans="1:10" ht="106.2" customHeight="1">
      <c r="A199" s="1078"/>
      <c r="B199" s="63"/>
      <c r="C199" s="1079"/>
      <c r="D199" s="1080"/>
      <c r="E199" s="54"/>
      <c r="F199" s="1080"/>
      <c r="G199" s="1080"/>
      <c r="H199" s="1079"/>
      <c r="I199" s="1081"/>
      <c r="J199" s="1081"/>
    </row>
    <row r="200" spans="1:10" ht="106.2" customHeight="1">
      <c r="A200" s="1078"/>
      <c r="B200" s="63"/>
      <c r="C200" s="1079"/>
      <c r="D200" s="1080"/>
      <c r="E200" s="54"/>
      <c r="F200" s="1080"/>
      <c r="G200" s="1080"/>
      <c r="H200" s="1079"/>
      <c r="I200" s="1081"/>
      <c r="J200" s="1081"/>
    </row>
    <row r="201" spans="1:10" ht="106.2" customHeight="1">
      <c r="A201" s="1078"/>
      <c r="B201" s="63"/>
      <c r="C201" s="1079"/>
      <c r="D201" s="1080"/>
      <c r="E201" s="54"/>
      <c r="F201" s="1080"/>
      <c r="G201" s="1080"/>
      <c r="H201" s="1079"/>
      <c r="I201" s="1081"/>
      <c r="J201" s="1081"/>
    </row>
    <row r="202" spans="1:10" ht="106.2" customHeight="1">
      <c r="A202" s="1078"/>
      <c r="B202" s="63"/>
      <c r="C202" s="1079"/>
      <c r="D202" s="1080"/>
      <c r="E202" s="54"/>
      <c r="F202" s="1080"/>
      <c r="G202" s="1080"/>
      <c r="H202" s="1079"/>
      <c r="I202" s="1081"/>
      <c r="J202" s="1081"/>
    </row>
    <row r="203" spans="1:10" ht="106.2" customHeight="1">
      <c r="A203" s="1078"/>
      <c r="B203" s="63"/>
      <c r="C203" s="1079"/>
      <c r="D203" s="1080"/>
      <c r="E203" s="54"/>
      <c r="F203" s="1080"/>
      <c r="G203" s="1080"/>
      <c r="H203" s="1079"/>
      <c r="I203" s="1081"/>
      <c r="J203" s="1081"/>
    </row>
    <row r="204" spans="1:10" ht="106.2" customHeight="1">
      <c r="A204" s="1078"/>
      <c r="B204" s="63"/>
      <c r="C204" s="1079"/>
      <c r="D204" s="1080"/>
      <c r="E204" s="54"/>
      <c r="F204" s="1080"/>
      <c r="G204" s="1080"/>
      <c r="H204" s="1079"/>
      <c r="I204" s="1081"/>
      <c r="J204" s="1081"/>
    </row>
    <row r="205" spans="1:10" ht="106.2" customHeight="1">
      <c r="A205" s="1078"/>
      <c r="B205" s="63"/>
      <c r="C205" s="1079"/>
      <c r="D205" s="1080"/>
      <c r="E205" s="54"/>
      <c r="F205" s="1080"/>
      <c r="G205" s="1080"/>
      <c r="H205" s="1079"/>
      <c r="I205" s="1081"/>
      <c r="J205" s="1081"/>
    </row>
    <row r="206" spans="1:10" ht="106.2" customHeight="1">
      <c r="A206" s="1078"/>
      <c r="B206" s="63"/>
      <c r="C206" s="1079"/>
      <c r="D206" s="1080"/>
      <c r="E206" s="54"/>
      <c r="F206" s="1080"/>
      <c r="G206" s="1080"/>
      <c r="H206" s="1079"/>
      <c r="I206" s="1081"/>
      <c r="J206" s="1081"/>
    </row>
    <row r="207" spans="1:10" ht="106.2" customHeight="1">
      <c r="A207" s="1078"/>
      <c r="B207" s="63"/>
      <c r="C207" s="1079"/>
      <c r="D207" s="1080"/>
      <c r="E207" s="54"/>
      <c r="F207" s="1080"/>
      <c r="G207" s="1080"/>
      <c r="H207" s="1079"/>
      <c r="I207" s="1081"/>
      <c r="J207" s="1081"/>
    </row>
    <row r="208" spans="1:10" ht="106.2" customHeight="1">
      <c r="A208" s="1078"/>
      <c r="B208" s="63"/>
      <c r="C208" s="1079"/>
      <c r="D208" s="1080"/>
      <c r="E208" s="54"/>
      <c r="F208" s="1080"/>
      <c r="G208" s="1080"/>
      <c r="H208" s="1079"/>
      <c r="I208" s="1081"/>
      <c r="J208" s="1081"/>
    </row>
    <row r="209" spans="1:10" ht="106.2" customHeight="1">
      <c r="A209" s="1078"/>
      <c r="B209" s="63"/>
      <c r="C209" s="1079"/>
      <c r="D209" s="1080"/>
      <c r="E209" s="54"/>
      <c r="F209" s="1080"/>
      <c r="G209" s="1080"/>
      <c r="H209" s="1079"/>
      <c r="I209" s="1081"/>
      <c r="J209" s="1081"/>
    </row>
    <row r="210" spans="1:10" ht="106.2" customHeight="1">
      <c r="A210" s="1078"/>
      <c r="B210" s="63"/>
      <c r="C210" s="1079"/>
      <c r="D210" s="1080"/>
      <c r="E210" s="54"/>
      <c r="F210" s="1080"/>
      <c r="G210" s="1080"/>
      <c r="H210" s="1079"/>
      <c r="I210" s="1081"/>
      <c r="J210" s="1081"/>
    </row>
    <row r="211" spans="1:10" ht="106.2" customHeight="1">
      <c r="A211" s="1078"/>
      <c r="B211" s="63"/>
      <c r="C211" s="1079"/>
      <c r="D211" s="1080"/>
      <c r="E211" s="54"/>
      <c r="F211" s="1080"/>
      <c r="G211" s="1080"/>
      <c r="H211" s="1079"/>
      <c r="I211" s="1081"/>
      <c r="J211" s="1081"/>
    </row>
    <row r="212" spans="1:10" ht="106.2" customHeight="1">
      <c r="A212" s="1078"/>
      <c r="B212" s="63"/>
      <c r="C212" s="1079"/>
      <c r="D212" s="1080"/>
      <c r="E212" s="54"/>
      <c r="F212" s="1080"/>
      <c r="G212" s="1080"/>
      <c r="H212" s="1079"/>
      <c r="I212" s="1081"/>
      <c r="J212" s="1081"/>
    </row>
    <row r="213" spans="1:10" ht="106.2" customHeight="1">
      <c r="A213" s="1078"/>
      <c r="B213" s="63"/>
      <c r="C213" s="1079"/>
      <c r="D213" s="1080"/>
      <c r="E213" s="54"/>
      <c r="F213" s="1080"/>
      <c r="G213" s="1080"/>
      <c r="H213" s="1079"/>
      <c r="I213" s="1081"/>
      <c r="J213" s="1081"/>
    </row>
    <row r="214" spans="1:10" ht="106.2" customHeight="1">
      <c r="A214" s="1078"/>
      <c r="B214" s="63"/>
      <c r="C214" s="1079"/>
      <c r="D214" s="1080"/>
      <c r="E214" s="54"/>
      <c r="F214" s="1080"/>
      <c r="G214" s="1080"/>
      <c r="H214" s="1079"/>
      <c r="I214" s="1081"/>
      <c r="J214" s="1081"/>
    </row>
    <row r="215" spans="1:10" ht="106.2" customHeight="1">
      <c r="A215" s="1078"/>
      <c r="B215" s="63"/>
      <c r="C215" s="1079"/>
      <c r="D215" s="1080"/>
      <c r="E215" s="54"/>
      <c r="F215" s="1080"/>
      <c r="G215" s="1080"/>
      <c r="H215" s="1079"/>
      <c r="I215" s="1081"/>
      <c r="J215" s="1081"/>
    </row>
    <row r="216" spans="1:10" ht="106.2" customHeight="1">
      <c r="A216" s="1078"/>
      <c r="B216" s="63"/>
      <c r="C216" s="1079"/>
      <c r="D216" s="1080"/>
      <c r="E216" s="54"/>
      <c r="F216" s="1080"/>
      <c r="G216" s="1080"/>
      <c r="H216" s="1079"/>
      <c r="I216" s="1081"/>
      <c r="J216" s="1081"/>
    </row>
    <row r="217" spans="1:10" ht="106.2" customHeight="1">
      <c r="A217" s="1078"/>
      <c r="B217" s="63"/>
      <c r="C217" s="1079"/>
      <c r="D217" s="1080"/>
      <c r="E217" s="54"/>
      <c r="F217" s="1080"/>
      <c r="G217" s="1080"/>
      <c r="H217" s="1079"/>
      <c r="I217" s="1081"/>
      <c r="J217" s="1081"/>
    </row>
    <row r="218" spans="1:10" ht="106.2" customHeight="1">
      <c r="A218" s="1078"/>
      <c r="B218" s="63"/>
      <c r="C218" s="1079"/>
      <c r="D218" s="1080"/>
      <c r="E218" s="54"/>
      <c r="F218" s="1080"/>
      <c r="G218" s="1080"/>
      <c r="H218" s="1079"/>
      <c r="I218" s="1081"/>
      <c r="J218" s="1081"/>
    </row>
    <row r="219" spans="1:10" ht="106.2" customHeight="1">
      <c r="A219" s="1078"/>
      <c r="B219" s="63"/>
      <c r="C219" s="1079"/>
      <c r="D219" s="1080"/>
      <c r="E219" s="54"/>
      <c r="F219" s="1080"/>
      <c r="G219" s="1080"/>
      <c r="H219" s="1079"/>
      <c r="I219" s="1081"/>
      <c r="J219" s="1081"/>
    </row>
    <row r="220" spans="1:10" ht="106.2" customHeight="1">
      <c r="A220" s="1078"/>
      <c r="B220" s="63"/>
      <c r="C220" s="1079"/>
      <c r="D220" s="1080"/>
      <c r="E220" s="54"/>
      <c r="F220" s="1080"/>
      <c r="G220" s="1080"/>
      <c r="H220" s="1079"/>
      <c r="I220" s="1081"/>
      <c r="J220" s="1081"/>
    </row>
    <row r="221" spans="1:10" ht="106.2" customHeight="1">
      <c r="A221" s="1078"/>
      <c r="B221" s="63"/>
      <c r="C221" s="1079"/>
      <c r="D221" s="1080"/>
      <c r="E221" s="54"/>
      <c r="F221" s="1080"/>
      <c r="G221" s="1080"/>
      <c r="H221" s="1079"/>
      <c r="I221" s="1081"/>
      <c r="J221" s="1081"/>
    </row>
    <row r="222" spans="1:10" ht="106.2" customHeight="1">
      <c r="A222" s="1078"/>
      <c r="B222" s="63"/>
      <c r="C222" s="1079"/>
      <c r="D222" s="1080"/>
      <c r="E222" s="54"/>
      <c r="F222" s="1080"/>
      <c r="G222" s="1080"/>
      <c r="H222" s="1079"/>
      <c r="I222" s="1081"/>
      <c r="J222" s="1081"/>
    </row>
    <row r="223" spans="1:10" ht="106.2" customHeight="1">
      <c r="A223" s="1078"/>
      <c r="B223" s="63"/>
      <c r="C223" s="1079"/>
      <c r="D223" s="1080"/>
      <c r="E223" s="54"/>
      <c r="F223" s="1080"/>
      <c r="G223" s="1080"/>
      <c r="H223" s="1079"/>
      <c r="I223" s="1081"/>
      <c r="J223" s="1081"/>
    </row>
    <row r="224" spans="1:10" ht="106.2" customHeight="1">
      <c r="A224" s="1078"/>
      <c r="B224" s="63"/>
      <c r="C224" s="1079"/>
      <c r="D224" s="1080"/>
      <c r="E224" s="54"/>
      <c r="F224" s="1080"/>
      <c r="G224" s="1080"/>
      <c r="H224" s="1079"/>
      <c r="I224" s="1081"/>
      <c r="J224" s="1081"/>
    </row>
    <row r="225" spans="1:10" ht="106.2" customHeight="1">
      <c r="A225" s="1078"/>
      <c r="B225" s="63"/>
      <c r="C225" s="1079"/>
      <c r="D225" s="1080"/>
      <c r="E225" s="54"/>
      <c r="F225" s="1080"/>
      <c r="G225" s="1080"/>
      <c r="H225" s="1079"/>
      <c r="I225" s="1081"/>
      <c r="J225" s="1081"/>
    </row>
    <row r="226" spans="1:10" ht="106.2" customHeight="1">
      <c r="A226" s="1078"/>
      <c r="B226" s="63"/>
      <c r="C226" s="1079"/>
      <c r="D226" s="1080"/>
      <c r="E226" s="54"/>
      <c r="F226" s="1080"/>
      <c r="G226" s="1080"/>
      <c r="H226" s="1079"/>
      <c r="I226" s="1081"/>
      <c r="J226" s="1081"/>
    </row>
    <row r="227" spans="1:10" ht="106.2" customHeight="1">
      <c r="A227" s="1078"/>
      <c r="B227" s="63"/>
      <c r="C227" s="1079"/>
      <c r="D227" s="1080"/>
      <c r="E227" s="54"/>
      <c r="F227" s="1080"/>
      <c r="G227" s="1080"/>
      <c r="H227" s="1079"/>
      <c r="I227" s="1081"/>
      <c r="J227" s="1081"/>
    </row>
    <row r="228" spans="1:10" ht="106.2" customHeight="1">
      <c r="A228" s="1078"/>
      <c r="B228" s="63"/>
      <c r="C228" s="1079"/>
      <c r="D228" s="1080"/>
      <c r="E228" s="54"/>
      <c r="F228" s="1080"/>
      <c r="G228" s="1080"/>
      <c r="H228" s="1079"/>
      <c r="I228" s="1081"/>
      <c r="J228" s="1081"/>
    </row>
    <row r="229" spans="1:10" ht="106.2" customHeight="1">
      <c r="A229" s="1078"/>
      <c r="B229" s="63"/>
      <c r="C229" s="1079"/>
      <c r="D229" s="1080"/>
      <c r="E229" s="54"/>
      <c r="F229" s="1080"/>
      <c r="G229" s="1080"/>
      <c r="H229" s="1079"/>
      <c r="I229" s="1081"/>
      <c r="J229" s="1081"/>
    </row>
    <row r="230" spans="1:10" ht="106.2" customHeight="1">
      <c r="A230" s="1078"/>
      <c r="B230" s="63"/>
      <c r="C230" s="1079"/>
      <c r="D230" s="1080"/>
      <c r="E230" s="54"/>
      <c r="F230" s="1080"/>
      <c r="G230" s="1080"/>
      <c r="H230" s="1079"/>
      <c r="I230" s="1081"/>
      <c r="J230" s="1081"/>
    </row>
    <row r="231" spans="1:10" ht="106.2" customHeight="1">
      <c r="A231" s="1078"/>
      <c r="B231" s="63"/>
      <c r="C231" s="1079"/>
      <c r="D231" s="1080"/>
      <c r="E231" s="54"/>
      <c r="F231" s="1080"/>
      <c r="G231" s="1080"/>
      <c r="H231" s="1079"/>
      <c r="I231" s="1081"/>
      <c r="J231" s="1081"/>
    </row>
    <row r="232" spans="1:10" ht="106.2" customHeight="1">
      <c r="A232" s="1078"/>
      <c r="B232" s="63"/>
      <c r="C232" s="1079"/>
      <c r="D232" s="1080"/>
      <c r="E232" s="54"/>
      <c r="F232" s="1080"/>
      <c r="G232" s="1080"/>
      <c r="H232" s="1079"/>
      <c r="I232" s="1081"/>
      <c r="J232" s="1081"/>
    </row>
    <row r="233" spans="1:10" ht="106.2" customHeight="1">
      <c r="A233" s="1078"/>
      <c r="B233" s="63"/>
      <c r="C233" s="1079"/>
      <c r="D233" s="1080"/>
      <c r="E233" s="54"/>
      <c r="F233" s="1080"/>
      <c r="G233" s="1080"/>
      <c r="H233" s="1079"/>
      <c r="I233" s="1081"/>
      <c r="J233" s="1081"/>
    </row>
    <row r="234" spans="1:10" ht="106.2" customHeight="1">
      <c r="A234" s="1078"/>
      <c r="B234" s="63"/>
      <c r="C234" s="1079"/>
      <c r="D234" s="1080"/>
      <c r="E234" s="54"/>
      <c r="F234" s="1080"/>
      <c r="G234" s="1080"/>
      <c r="H234" s="1079"/>
      <c r="I234" s="1081"/>
      <c r="J234" s="1081"/>
    </row>
    <row r="235" spans="1:10" ht="106.2" customHeight="1">
      <c r="A235" s="1078"/>
      <c r="B235" s="63"/>
      <c r="C235" s="1079"/>
      <c r="D235" s="1080"/>
      <c r="E235" s="54"/>
      <c r="F235" s="1080"/>
      <c r="G235" s="1080"/>
      <c r="H235" s="1079"/>
      <c r="I235" s="1081"/>
      <c r="J235" s="1081"/>
    </row>
    <row r="236" spans="1:10" ht="106.2" customHeight="1">
      <c r="A236" s="1078"/>
      <c r="B236" s="63"/>
      <c r="C236" s="1079"/>
      <c r="D236" s="1080"/>
      <c r="E236" s="54"/>
      <c r="F236" s="1080"/>
      <c r="G236" s="1080"/>
      <c r="H236" s="1079"/>
      <c r="I236" s="1081"/>
      <c r="J236" s="1081"/>
    </row>
    <row r="237" spans="1:10" ht="106.2" customHeight="1">
      <c r="A237" s="1078"/>
      <c r="B237" s="63"/>
      <c r="C237" s="1079"/>
      <c r="D237" s="1080"/>
      <c r="E237" s="54"/>
      <c r="F237" s="1080"/>
      <c r="G237" s="1080"/>
      <c r="H237" s="1079"/>
      <c r="I237" s="1081"/>
      <c r="J237" s="1081"/>
    </row>
    <row r="238" spans="1:10" ht="106.2" customHeight="1">
      <c r="A238" s="1078"/>
      <c r="B238" s="63"/>
      <c r="C238" s="1079"/>
      <c r="D238" s="1080"/>
      <c r="E238" s="54"/>
      <c r="F238" s="1080"/>
      <c r="G238" s="1080"/>
      <c r="H238" s="1079"/>
      <c r="I238" s="1081"/>
      <c r="J238" s="1081"/>
    </row>
    <row r="239" spans="1:10" ht="106.2" customHeight="1">
      <c r="A239" s="1078"/>
      <c r="B239" s="63"/>
      <c r="C239" s="1079"/>
      <c r="D239" s="1080"/>
      <c r="E239" s="54"/>
      <c r="F239" s="1080"/>
      <c r="G239" s="1080"/>
      <c r="H239" s="1079"/>
      <c r="I239" s="1081"/>
      <c r="J239" s="1081"/>
    </row>
    <row r="240" spans="1:10" ht="106.2" customHeight="1">
      <c r="A240" s="1078"/>
      <c r="B240" s="63"/>
      <c r="C240" s="1079"/>
      <c r="D240" s="1080"/>
      <c r="E240" s="54"/>
      <c r="F240" s="1080"/>
      <c r="G240" s="1080"/>
      <c r="H240" s="1079"/>
      <c r="I240" s="1081"/>
      <c r="J240" s="1081"/>
    </row>
    <row r="241" spans="1:10" ht="106.2" customHeight="1">
      <c r="A241" s="1078"/>
      <c r="B241" s="63"/>
      <c r="C241" s="1079"/>
      <c r="D241" s="1080"/>
      <c r="E241" s="54"/>
      <c r="F241" s="1080"/>
      <c r="G241" s="1080"/>
      <c r="H241" s="1079"/>
      <c r="I241" s="1081"/>
      <c r="J241" s="1081"/>
    </row>
    <row r="242" spans="1:10" ht="106.2" customHeight="1">
      <c r="A242" s="1078"/>
      <c r="B242" s="63"/>
      <c r="C242" s="1079"/>
      <c r="D242" s="1080"/>
      <c r="E242" s="54"/>
      <c r="F242" s="1080"/>
      <c r="G242" s="1080"/>
      <c r="H242" s="1079"/>
      <c r="I242" s="1081"/>
      <c r="J242" s="1081"/>
    </row>
    <row r="243" spans="1:10" ht="106.2" customHeight="1">
      <c r="A243" s="1078"/>
      <c r="B243" s="63"/>
      <c r="C243" s="1079"/>
      <c r="D243" s="1080"/>
      <c r="E243" s="54"/>
      <c r="F243" s="1080"/>
      <c r="G243" s="1080"/>
      <c r="H243" s="1079"/>
      <c r="I243" s="1081"/>
      <c r="J243" s="1081"/>
    </row>
    <row r="244" spans="1:10" ht="106.2" customHeight="1">
      <c r="A244" s="1078"/>
      <c r="B244" s="63"/>
      <c r="C244" s="1079"/>
      <c r="D244" s="1080"/>
      <c r="E244" s="54"/>
      <c r="F244" s="1080"/>
      <c r="G244" s="1080"/>
      <c r="H244" s="1079"/>
      <c r="I244" s="1081"/>
      <c r="J244" s="1081"/>
    </row>
    <row r="245" spans="1:10" ht="106.2" customHeight="1">
      <c r="A245" s="1078"/>
      <c r="B245" s="63"/>
      <c r="C245" s="1079"/>
      <c r="D245" s="1080"/>
      <c r="E245" s="54"/>
      <c r="F245" s="1080"/>
      <c r="G245" s="1080"/>
      <c r="H245" s="1079"/>
      <c r="I245" s="1081"/>
      <c r="J245" s="1081"/>
    </row>
    <row r="246" spans="1:10" ht="106.2" customHeight="1">
      <c r="A246" s="1078"/>
      <c r="B246" s="63"/>
      <c r="C246" s="1079"/>
      <c r="D246" s="1080"/>
      <c r="E246" s="54"/>
      <c r="F246" s="1080"/>
      <c r="G246" s="1080"/>
      <c r="H246" s="1079"/>
      <c r="I246" s="1081"/>
      <c r="J246" s="1081"/>
    </row>
    <row r="247" spans="1:10" ht="106.2" customHeight="1">
      <c r="A247" s="1078"/>
      <c r="B247" s="63"/>
      <c r="C247" s="1079"/>
      <c r="D247" s="1080"/>
      <c r="E247" s="54"/>
      <c r="F247" s="1080"/>
      <c r="G247" s="1080"/>
      <c r="H247" s="1079"/>
      <c r="I247" s="1081"/>
      <c r="J247" s="1081"/>
    </row>
    <row r="248" spans="1:10" ht="106.2" customHeight="1">
      <c r="A248" s="1078"/>
      <c r="B248" s="63"/>
      <c r="C248" s="1079"/>
      <c r="D248" s="1080"/>
      <c r="E248" s="54"/>
      <c r="F248" s="1080"/>
      <c r="G248" s="1080"/>
      <c r="H248" s="1079"/>
      <c r="I248" s="1081"/>
      <c r="J248" s="1081"/>
    </row>
    <row r="249" spans="1:10" ht="106.2" customHeight="1">
      <c r="A249" s="1078"/>
      <c r="B249" s="63"/>
      <c r="C249" s="1079"/>
      <c r="D249" s="1080"/>
      <c r="E249" s="54"/>
      <c r="F249" s="1080"/>
      <c r="G249" s="1080"/>
      <c r="H249" s="1079"/>
      <c r="I249" s="1081"/>
      <c r="J249" s="1081"/>
    </row>
    <row r="250" spans="1:10" ht="106.2" customHeight="1">
      <c r="A250" s="1078"/>
      <c r="B250" s="63"/>
      <c r="C250" s="1079"/>
      <c r="D250" s="1080"/>
      <c r="E250" s="54"/>
      <c r="F250" s="1080"/>
      <c r="G250" s="1080"/>
      <c r="H250" s="1079"/>
      <c r="I250" s="1081"/>
      <c r="J250" s="1081"/>
    </row>
    <row r="251" spans="1:10" ht="106.2" customHeight="1">
      <c r="A251" s="1078"/>
      <c r="B251" s="63"/>
      <c r="C251" s="1079"/>
      <c r="D251" s="1080"/>
      <c r="E251" s="54"/>
      <c r="F251" s="1080"/>
      <c r="G251" s="1080"/>
      <c r="H251" s="1079"/>
      <c r="I251" s="1081"/>
      <c r="J251" s="1081"/>
    </row>
    <row r="252" spans="1:10" ht="106.2" customHeight="1">
      <c r="A252" s="1078"/>
      <c r="B252" s="63"/>
      <c r="C252" s="1079"/>
      <c r="D252" s="1080"/>
      <c r="E252" s="54"/>
      <c r="F252" s="1080"/>
      <c r="G252" s="1080"/>
      <c r="H252" s="1079"/>
      <c r="I252" s="1081"/>
      <c r="J252" s="1081"/>
    </row>
    <row r="253" spans="1:10" ht="106.2" customHeight="1">
      <c r="A253" s="1078"/>
      <c r="B253" s="63"/>
      <c r="C253" s="1079"/>
      <c r="D253" s="1080"/>
      <c r="E253" s="54"/>
      <c r="F253" s="1080"/>
      <c r="G253" s="1080"/>
      <c r="H253" s="1079"/>
      <c r="I253" s="1081"/>
      <c r="J253" s="1081"/>
    </row>
    <row r="254" spans="1:10" ht="106.2" customHeight="1">
      <c r="A254" s="1078"/>
      <c r="B254" s="63"/>
      <c r="C254" s="1079"/>
      <c r="D254" s="1080"/>
      <c r="E254" s="54"/>
      <c r="F254" s="1080"/>
      <c r="G254" s="1080"/>
      <c r="H254" s="1079"/>
      <c r="I254" s="1081"/>
      <c r="J254" s="1081"/>
    </row>
    <row r="255" spans="1:10" ht="106.2" customHeight="1">
      <c r="A255" s="1078"/>
      <c r="B255" s="63"/>
      <c r="C255" s="1079"/>
      <c r="D255" s="1080"/>
      <c r="E255" s="54"/>
      <c r="F255" s="1080"/>
      <c r="G255" s="1080"/>
      <c r="H255" s="1079"/>
      <c r="I255" s="1081"/>
      <c r="J255" s="1081"/>
    </row>
    <row r="256" spans="1:10" ht="106.2" customHeight="1">
      <c r="A256" s="1078"/>
      <c r="B256" s="63"/>
      <c r="C256" s="1079"/>
      <c r="D256" s="1080"/>
      <c r="E256" s="54"/>
      <c r="F256" s="1080"/>
      <c r="G256" s="1080"/>
      <c r="H256" s="1079"/>
      <c r="I256" s="1081"/>
      <c r="J256" s="1081"/>
    </row>
    <row r="257" spans="1:10" ht="106.2" customHeight="1">
      <c r="A257" s="1078"/>
      <c r="B257" s="63"/>
      <c r="C257" s="1079"/>
      <c r="D257" s="1080"/>
      <c r="E257" s="54"/>
      <c r="F257" s="1080"/>
      <c r="G257" s="1080"/>
      <c r="H257" s="1079"/>
      <c r="I257" s="1081"/>
      <c r="J257" s="1081"/>
    </row>
    <row r="258" spans="1:10" ht="106.2" customHeight="1">
      <c r="A258" s="1078"/>
      <c r="B258" s="63"/>
      <c r="C258" s="1079"/>
      <c r="D258" s="1080"/>
      <c r="E258" s="54"/>
      <c r="F258" s="1080"/>
      <c r="G258" s="1080"/>
      <c r="H258" s="1079"/>
      <c r="I258" s="1081"/>
      <c r="J258" s="1081"/>
    </row>
    <row r="259" spans="1:10" ht="106.2" customHeight="1">
      <c r="A259" s="1078"/>
      <c r="B259" s="63"/>
      <c r="C259" s="1079"/>
      <c r="D259" s="1080"/>
      <c r="E259" s="54"/>
      <c r="F259" s="1080"/>
      <c r="G259" s="1080"/>
      <c r="H259" s="1079"/>
      <c r="I259" s="1081"/>
      <c r="J259" s="1081"/>
    </row>
    <row r="260" spans="1:10" ht="106.2" customHeight="1">
      <c r="A260" s="1078"/>
      <c r="B260" s="63"/>
      <c r="C260" s="1079"/>
      <c r="D260" s="1080"/>
      <c r="E260" s="54"/>
      <c r="F260" s="1080"/>
      <c r="G260" s="1080"/>
      <c r="H260" s="1079"/>
      <c r="I260" s="1081"/>
      <c r="J260" s="1081"/>
    </row>
    <row r="261" spans="1:10" ht="106.2" customHeight="1">
      <c r="A261" s="1078"/>
      <c r="B261" s="63"/>
      <c r="C261" s="1079"/>
      <c r="D261" s="1080"/>
      <c r="E261" s="54"/>
      <c r="F261" s="1080"/>
      <c r="G261" s="1080"/>
      <c r="H261" s="1079"/>
      <c r="I261" s="1081"/>
      <c r="J261" s="1081"/>
    </row>
    <row r="262" spans="1:10" ht="106.2" customHeight="1">
      <c r="A262" s="1078"/>
      <c r="B262" s="63"/>
      <c r="C262" s="1079"/>
      <c r="D262" s="1080"/>
      <c r="E262" s="54"/>
      <c r="F262" s="1080"/>
      <c r="G262" s="1080"/>
      <c r="H262" s="1079"/>
      <c r="I262" s="1081"/>
      <c r="J262" s="1081"/>
    </row>
    <row r="263" spans="1:10" ht="106.2" customHeight="1">
      <c r="A263" s="1078"/>
      <c r="B263" s="63"/>
      <c r="C263" s="1079"/>
      <c r="D263" s="1080"/>
      <c r="E263" s="54"/>
      <c r="F263" s="1080"/>
      <c r="G263" s="1080"/>
      <c r="H263" s="1079"/>
      <c r="I263" s="1081"/>
      <c r="J263" s="1081"/>
    </row>
    <row r="264" spans="1:10" ht="106.2" customHeight="1">
      <c r="A264" s="1078"/>
      <c r="B264" s="63"/>
      <c r="C264" s="1079"/>
      <c r="D264" s="1080"/>
      <c r="E264" s="54"/>
      <c r="F264" s="1080"/>
      <c r="G264" s="1080"/>
      <c r="H264" s="1079"/>
      <c r="I264" s="1081"/>
      <c r="J264" s="1081"/>
    </row>
    <row r="265" spans="1:10" ht="106.2" customHeight="1">
      <c r="A265" s="1078"/>
      <c r="B265" s="63"/>
      <c r="C265" s="1079"/>
      <c r="D265" s="1080"/>
      <c r="E265" s="54"/>
      <c r="F265" s="1080"/>
      <c r="G265" s="1080"/>
      <c r="H265" s="1079"/>
      <c r="I265" s="1081"/>
      <c r="J265" s="1081"/>
    </row>
    <row r="266" spans="1:10" ht="106.2" customHeight="1">
      <c r="A266" s="1078"/>
      <c r="B266" s="63"/>
      <c r="C266" s="1079"/>
      <c r="D266" s="1080"/>
      <c r="E266" s="54"/>
      <c r="F266" s="1080"/>
      <c r="G266" s="1080"/>
      <c r="H266" s="1079"/>
      <c r="I266" s="1081"/>
      <c r="J266" s="1081"/>
    </row>
    <row r="267" spans="1:10" ht="106.2" customHeight="1">
      <c r="A267" s="1078"/>
      <c r="B267" s="63"/>
      <c r="C267" s="1079"/>
      <c r="D267" s="1080"/>
      <c r="E267" s="54"/>
      <c r="F267" s="1080"/>
      <c r="G267" s="1080"/>
      <c r="H267" s="1079"/>
      <c r="I267" s="1081"/>
      <c r="J267" s="1081"/>
    </row>
    <row r="268" spans="1:10" ht="106.2" customHeight="1">
      <c r="A268" s="1078"/>
      <c r="B268" s="63"/>
      <c r="C268" s="1079"/>
      <c r="D268" s="1080"/>
      <c r="E268" s="54"/>
      <c r="F268" s="1080"/>
      <c r="G268" s="1080"/>
      <c r="H268" s="1079"/>
      <c r="I268" s="1081"/>
      <c r="J268" s="1081"/>
    </row>
    <row r="269" spans="1:10" ht="106.2" customHeight="1">
      <c r="A269" s="1078"/>
      <c r="B269" s="63"/>
      <c r="C269" s="1079"/>
      <c r="D269" s="1080"/>
      <c r="E269" s="54"/>
      <c r="F269" s="1080"/>
      <c r="G269" s="1080"/>
      <c r="H269" s="1079"/>
      <c r="I269" s="1081"/>
      <c r="J269" s="1081"/>
    </row>
    <row r="270" spans="1:10" ht="106.2" customHeight="1">
      <c r="A270" s="1078"/>
      <c r="B270" s="63"/>
      <c r="C270" s="1079"/>
      <c r="D270" s="1080"/>
      <c r="E270" s="54"/>
      <c r="F270" s="1080"/>
      <c r="G270" s="1080"/>
      <c r="H270" s="1079"/>
      <c r="I270" s="1081"/>
      <c r="J270" s="1081"/>
    </row>
    <row r="271" spans="1:10" ht="106.2" customHeight="1">
      <c r="A271" s="1078"/>
      <c r="B271" s="63"/>
      <c r="C271" s="1079"/>
      <c r="D271" s="1080"/>
      <c r="E271" s="54"/>
      <c r="F271" s="1080"/>
      <c r="G271" s="1080"/>
      <c r="H271" s="1079"/>
      <c r="I271" s="1081"/>
      <c r="J271" s="1081"/>
    </row>
    <row r="272" spans="1:10" ht="106.2" customHeight="1">
      <c r="A272" s="1078"/>
      <c r="B272" s="63"/>
      <c r="C272" s="1079"/>
      <c r="D272" s="1080"/>
      <c r="E272" s="54"/>
      <c r="F272" s="1080"/>
      <c r="G272" s="1080"/>
      <c r="H272" s="1079"/>
      <c r="I272" s="1081"/>
      <c r="J272" s="1081"/>
    </row>
    <row r="273" spans="1:10" ht="106.2" customHeight="1">
      <c r="A273" s="1078"/>
      <c r="B273" s="63"/>
      <c r="C273" s="1079"/>
      <c r="D273" s="1080"/>
      <c r="E273" s="54"/>
      <c r="F273" s="1080"/>
      <c r="G273" s="1080"/>
      <c r="H273" s="1079"/>
      <c r="I273" s="1081"/>
      <c r="J273" s="1081"/>
    </row>
    <row r="274" spans="1:10" ht="106.2" customHeight="1">
      <c r="A274" s="1078"/>
      <c r="B274" s="63"/>
      <c r="C274" s="1079"/>
      <c r="D274" s="1080"/>
      <c r="E274" s="54"/>
      <c r="F274" s="1080"/>
      <c r="G274" s="1080"/>
      <c r="H274" s="1079"/>
      <c r="I274" s="1081"/>
      <c r="J274" s="1081"/>
    </row>
    <row r="275" spans="1:10" ht="106.2" customHeight="1">
      <c r="A275" s="1078"/>
      <c r="B275" s="63"/>
      <c r="C275" s="1079"/>
      <c r="D275" s="1080"/>
      <c r="E275" s="54"/>
      <c r="F275" s="1080"/>
      <c r="G275" s="1080"/>
      <c r="H275" s="1079"/>
      <c r="I275" s="1081"/>
      <c r="J275" s="1081"/>
    </row>
    <row r="276" spans="1:10" ht="106.2" customHeight="1">
      <c r="A276" s="1078"/>
      <c r="B276" s="63"/>
      <c r="C276" s="1079"/>
      <c r="D276" s="1080"/>
      <c r="E276" s="54"/>
      <c r="F276" s="1080"/>
      <c r="G276" s="1080"/>
      <c r="H276" s="1079"/>
      <c r="I276" s="1081"/>
      <c r="J276" s="1081"/>
    </row>
    <row r="277" spans="1:10" ht="106.2" customHeight="1">
      <c r="A277" s="1078"/>
      <c r="B277" s="63"/>
      <c r="C277" s="1079"/>
      <c r="D277" s="1080"/>
      <c r="E277" s="54"/>
      <c r="F277" s="1080"/>
      <c r="G277" s="1080"/>
      <c r="H277" s="1079"/>
      <c r="I277" s="1081"/>
      <c r="J277" s="1081"/>
    </row>
    <row r="278" spans="1:10" ht="106.2" customHeight="1">
      <c r="A278" s="1078"/>
      <c r="B278" s="63"/>
      <c r="C278" s="1079"/>
      <c r="D278" s="1080"/>
      <c r="E278" s="54"/>
      <c r="F278" s="1080"/>
      <c r="G278" s="1080"/>
      <c r="H278" s="1079"/>
      <c r="I278" s="1081"/>
      <c r="J278" s="1081"/>
    </row>
    <row r="279" spans="1:10" ht="106.2" customHeight="1">
      <c r="A279" s="1078"/>
      <c r="B279" s="63"/>
      <c r="C279" s="1079"/>
      <c r="D279" s="1080"/>
      <c r="E279" s="54"/>
      <c r="F279" s="1080"/>
      <c r="G279" s="1080"/>
      <c r="H279" s="1079"/>
      <c r="I279" s="1081"/>
      <c r="J279" s="1081"/>
    </row>
    <row r="280" spans="1:10" ht="106.2" customHeight="1">
      <c r="A280" s="1078"/>
      <c r="B280" s="63"/>
      <c r="C280" s="1079"/>
      <c r="D280" s="1080"/>
      <c r="E280" s="54"/>
      <c r="F280" s="1080"/>
      <c r="G280" s="1080"/>
      <c r="H280" s="1079"/>
      <c r="I280" s="1081"/>
      <c r="J280" s="1081"/>
    </row>
    <row r="281" spans="1:10" ht="106.2" customHeight="1">
      <c r="A281" s="1078"/>
      <c r="B281" s="63"/>
      <c r="C281" s="1079"/>
      <c r="D281" s="1080"/>
      <c r="E281" s="54"/>
      <c r="F281" s="1080"/>
      <c r="G281" s="1080"/>
      <c r="H281" s="1079"/>
      <c r="I281" s="1081"/>
      <c r="J281" s="1081"/>
    </row>
    <row r="282" spans="1:10" ht="106.2" customHeight="1">
      <c r="A282" s="1078"/>
      <c r="B282" s="63"/>
      <c r="C282" s="1079"/>
      <c r="D282" s="1080"/>
      <c r="E282" s="54"/>
      <c r="F282" s="1080"/>
      <c r="G282" s="1080"/>
      <c r="H282" s="1079"/>
      <c r="I282" s="1081"/>
      <c r="J282" s="1081"/>
    </row>
    <row r="283" spans="1:10" ht="106.2" customHeight="1">
      <c r="A283" s="1078"/>
      <c r="B283" s="63"/>
      <c r="C283" s="1079"/>
      <c r="D283" s="1080"/>
      <c r="E283" s="54"/>
      <c r="F283" s="1080"/>
      <c r="G283" s="1080"/>
      <c r="H283" s="1079"/>
      <c r="I283" s="1081"/>
      <c r="J283" s="1081"/>
    </row>
    <row r="284" spans="1:10" ht="106.2" customHeight="1">
      <c r="A284" s="1078"/>
      <c r="B284" s="63"/>
      <c r="C284" s="1079"/>
      <c r="D284" s="1080"/>
      <c r="E284" s="54"/>
      <c r="F284" s="1080"/>
      <c r="G284" s="1080"/>
      <c r="H284" s="1079"/>
      <c r="I284" s="1081"/>
      <c r="J284" s="1081"/>
    </row>
    <row r="285" spans="1:10" ht="106.2" customHeight="1">
      <c r="A285" s="1078"/>
      <c r="B285" s="63"/>
      <c r="C285" s="1079"/>
      <c r="D285" s="1080"/>
      <c r="E285" s="54"/>
      <c r="F285" s="1080"/>
      <c r="G285" s="1080"/>
      <c r="H285" s="1079"/>
      <c r="I285" s="1081"/>
      <c r="J285" s="1081"/>
    </row>
    <row r="286" spans="1:10" ht="106.2" customHeight="1">
      <c r="A286" s="1078"/>
      <c r="B286" s="63"/>
      <c r="C286" s="1079"/>
      <c r="D286" s="1080"/>
      <c r="E286" s="54"/>
      <c r="F286" s="1080"/>
      <c r="G286" s="1080"/>
      <c r="H286" s="1079"/>
      <c r="I286" s="1081"/>
      <c r="J286" s="1081"/>
    </row>
    <row r="287" spans="1:10" ht="106.2" customHeight="1">
      <c r="A287" s="1078"/>
      <c r="B287" s="63"/>
      <c r="C287" s="1079"/>
      <c r="D287" s="1080"/>
      <c r="E287" s="54"/>
      <c r="F287" s="1080"/>
      <c r="G287" s="1080"/>
      <c r="H287" s="1079"/>
      <c r="I287" s="1081"/>
      <c r="J287" s="1081"/>
    </row>
    <row r="288" spans="1:10" ht="106.2" customHeight="1">
      <c r="A288" s="1078"/>
      <c r="B288" s="63"/>
      <c r="C288" s="1079"/>
      <c r="D288" s="1080"/>
      <c r="E288" s="54"/>
      <c r="F288" s="1080"/>
      <c r="G288" s="1080"/>
      <c r="H288" s="1079"/>
      <c r="I288" s="1081"/>
      <c r="J288" s="1081"/>
    </row>
    <row r="289" spans="1:10" ht="106.2" customHeight="1">
      <c r="A289" s="1078"/>
      <c r="B289" s="63"/>
      <c r="C289" s="1079"/>
      <c r="D289" s="1080"/>
      <c r="E289" s="54"/>
      <c r="F289" s="1080"/>
      <c r="G289" s="1080"/>
      <c r="H289" s="1079"/>
      <c r="I289" s="1081"/>
      <c r="J289" s="1081"/>
    </row>
    <row r="290" spans="1:10" ht="106.2" customHeight="1">
      <c r="A290" s="1078"/>
      <c r="B290" s="63"/>
      <c r="C290" s="1079"/>
      <c r="D290" s="1080"/>
      <c r="E290" s="54"/>
      <c r="F290" s="1080"/>
      <c r="G290" s="1080"/>
      <c r="H290" s="1079"/>
      <c r="I290" s="1081"/>
      <c r="J290" s="1081"/>
    </row>
    <row r="291" spans="1:10" ht="106.2" customHeight="1">
      <c r="A291" s="1078"/>
      <c r="B291" s="63"/>
      <c r="C291" s="1079"/>
      <c r="D291" s="1080"/>
      <c r="E291" s="54"/>
      <c r="F291" s="1080"/>
      <c r="G291" s="1080"/>
      <c r="H291" s="1079"/>
      <c r="I291" s="1081"/>
      <c r="J291" s="1081"/>
    </row>
    <row r="292" spans="1:10" ht="106.2" customHeight="1">
      <c r="A292" s="1078"/>
      <c r="B292" s="63"/>
      <c r="C292" s="1079"/>
      <c r="D292" s="1080"/>
      <c r="E292" s="54"/>
      <c r="F292" s="1080"/>
      <c r="G292" s="1080"/>
      <c r="H292" s="1079"/>
      <c r="I292" s="1081"/>
      <c r="J292" s="1081"/>
    </row>
    <row r="293" spans="1:10" ht="106.2" customHeight="1">
      <c r="A293" s="1078"/>
      <c r="B293" s="63"/>
      <c r="C293" s="1079"/>
      <c r="D293" s="1080"/>
      <c r="E293" s="54"/>
      <c r="F293" s="1080"/>
      <c r="G293" s="1080"/>
      <c r="H293" s="1079"/>
      <c r="I293" s="1081"/>
      <c r="J293" s="1081"/>
    </row>
    <row r="294" spans="1:10" ht="106.2" customHeight="1">
      <c r="A294" s="1078"/>
      <c r="B294" s="63"/>
      <c r="C294" s="1079"/>
      <c r="D294" s="1080"/>
      <c r="E294" s="54"/>
      <c r="F294" s="1080"/>
      <c r="G294" s="1080"/>
      <c r="H294" s="1079"/>
      <c r="I294" s="1081"/>
      <c r="J294" s="1081"/>
    </row>
    <row r="295" spans="1:10" ht="106.2" customHeight="1">
      <c r="A295" s="1078"/>
      <c r="B295" s="63"/>
      <c r="C295" s="1079"/>
      <c r="D295" s="1080"/>
      <c r="E295" s="54"/>
      <c r="F295" s="1080"/>
      <c r="G295" s="1080"/>
      <c r="H295" s="1079"/>
      <c r="I295" s="1081"/>
      <c r="J295" s="1081"/>
    </row>
    <row r="296" spans="1:10" ht="106.2" customHeight="1">
      <c r="A296" s="1078"/>
      <c r="B296" s="63"/>
      <c r="C296" s="1079"/>
      <c r="D296" s="1080"/>
      <c r="E296" s="54"/>
      <c r="F296" s="1080"/>
      <c r="G296" s="1080"/>
      <c r="H296" s="1079"/>
      <c r="I296" s="1081"/>
      <c r="J296" s="1081"/>
    </row>
    <row r="297" spans="1:10" ht="106.2" customHeight="1">
      <c r="A297" s="1078"/>
      <c r="B297" s="63"/>
      <c r="C297" s="1079"/>
      <c r="D297" s="1080"/>
      <c r="E297" s="54"/>
      <c r="F297" s="1080"/>
      <c r="G297" s="1080"/>
      <c r="H297" s="1079"/>
      <c r="I297" s="1081"/>
      <c r="J297" s="1081"/>
    </row>
    <row r="298" spans="1:10" ht="106.2" customHeight="1">
      <c r="A298" s="1078"/>
      <c r="B298" s="63"/>
      <c r="C298" s="1079"/>
      <c r="D298" s="1080"/>
      <c r="E298" s="54"/>
      <c r="F298" s="1080"/>
      <c r="G298" s="1080"/>
      <c r="H298" s="1079"/>
      <c r="I298" s="1081"/>
      <c r="J298" s="1081"/>
    </row>
    <row r="299" spans="1:10" ht="106.2" customHeight="1">
      <c r="A299" s="1078"/>
      <c r="B299" s="63"/>
      <c r="C299" s="1079"/>
      <c r="D299" s="1080"/>
      <c r="E299" s="54"/>
      <c r="F299" s="1080"/>
      <c r="G299" s="1080"/>
      <c r="H299" s="1079"/>
      <c r="I299" s="1081"/>
      <c r="J299" s="1081"/>
    </row>
    <row r="300" spans="1:10" ht="106.2" customHeight="1">
      <c r="A300" s="1078"/>
      <c r="B300" s="63"/>
      <c r="C300" s="1079"/>
      <c r="D300" s="1080"/>
      <c r="E300" s="54"/>
      <c r="F300" s="1080"/>
      <c r="G300" s="1080"/>
      <c r="H300" s="1079"/>
      <c r="I300" s="1081"/>
      <c r="J300" s="1081"/>
    </row>
    <row r="301" spans="1:10" ht="106.2" customHeight="1">
      <c r="A301" s="1078"/>
      <c r="B301" s="63"/>
      <c r="C301" s="1079"/>
      <c r="D301" s="1080"/>
      <c r="E301" s="54"/>
      <c r="F301" s="1080"/>
      <c r="G301" s="1080"/>
      <c r="H301" s="1079"/>
      <c r="I301" s="1081"/>
      <c r="J301" s="1081"/>
    </row>
    <row r="302" spans="1:10" ht="106.2" customHeight="1">
      <c r="A302" s="1078"/>
      <c r="B302" s="63"/>
      <c r="C302" s="1079"/>
      <c r="D302" s="1080"/>
      <c r="E302" s="54"/>
      <c r="F302" s="1080"/>
      <c r="G302" s="1080"/>
      <c r="H302" s="1079"/>
      <c r="I302" s="1081"/>
      <c r="J302" s="1081"/>
    </row>
    <row r="303" spans="1:10" ht="106.2" customHeight="1">
      <c r="A303" s="1078"/>
      <c r="B303" s="63"/>
      <c r="C303" s="1079"/>
      <c r="D303" s="1080"/>
      <c r="E303" s="54"/>
      <c r="F303" s="1080"/>
      <c r="G303" s="1080"/>
      <c r="H303" s="1079"/>
      <c r="I303" s="1081"/>
      <c r="J303" s="1081"/>
    </row>
    <row r="304" spans="1:10" ht="106.2" customHeight="1">
      <c r="A304" s="1078"/>
      <c r="B304" s="63"/>
      <c r="C304" s="1079"/>
      <c r="D304" s="1080"/>
      <c r="E304" s="54"/>
      <c r="F304" s="1080"/>
      <c r="G304" s="1080"/>
      <c r="H304" s="1079"/>
      <c r="I304" s="1081"/>
      <c r="J304" s="1081"/>
    </row>
    <row r="305" spans="1:10" ht="106.2" customHeight="1">
      <c r="A305" s="1078"/>
      <c r="B305" s="63"/>
      <c r="C305" s="1079"/>
      <c r="D305" s="1080"/>
      <c r="E305" s="54"/>
      <c r="F305" s="1080"/>
      <c r="G305" s="1080"/>
      <c r="H305" s="1079"/>
      <c r="I305" s="1081"/>
      <c r="J305" s="1081"/>
    </row>
    <row r="306" spans="1:10" ht="106.2" customHeight="1">
      <c r="A306" s="1078"/>
      <c r="B306" s="63"/>
      <c r="C306" s="1079"/>
      <c r="D306" s="1080"/>
      <c r="E306" s="54"/>
      <c r="F306" s="1080"/>
      <c r="G306" s="1080"/>
      <c r="H306" s="1079"/>
      <c r="I306" s="1081"/>
      <c r="J306" s="1081"/>
    </row>
    <row r="307" spans="1:10" ht="106.2" customHeight="1">
      <c r="A307" s="1078"/>
      <c r="B307" s="63"/>
      <c r="C307" s="1079"/>
      <c r="D307" s="1080"/>
      <c r="E307" s="54"/>
      <c r="F307" s="1080"/>
      <c r="G307" s="1080"/>
      <c r="H307" s="1079"/>
      <c r="I307" s="1081"/>
      <c r="J307" s="1081"/>
    </row>
    <row r="308" spans="1:10" ht="106.2" customHeight="1">
      <c r="A308" s="1078"/>
      <c r="B308" s="63"/>
      <c r="C308" s="1079"/>
      <c r="D308" s="1080"/>
      <c r="E308" s="54"/>
      <c r="F308" s="1080"/>
      <c r="G308" s="1080"/>
      <c r="H308" s="1079"/>
      <c r="I308" s="1081"/>
      <c r="J308" s="1081"/>
    </row>
    <row r="309" spans="1:10" ht="106.2" customHeight="1">
      <c r="A309" s="1078"/>
      <c r="B309" s="63"/>
      <c r="C309" s="1079"/>
      <c r="D309" s="1080"/>
      <c r="E309" s="54"/>
      <c r="F309" s="1080"/>
      <c r="G309" s="1080"/>
      <c r="H309" s="1079"/>
      <c r="I309" s="1081"/>
      <c r="J309" s="1081"/>
    </row>
    <row r="310" spans="1:10" ht="106.2" customHeight="1">
      <c r="A310" s="1078"/>
      <c r="B310" s="63"/>
      <c r="C310" s="1079"/>
      <c r="D310" s="1080"/>
      <c r="E310" s="54"/>
      <c r="F310" s="1080"/>
      <c r="G310" s="1080"/>
      <c r="H310" s="1079"/>
      <c r="I310" s="1081"/>
      <c r="J310" s="1081"/>
    </row>
    <row r="311" spans="1:10" ht="106.2" customHeight="1">
      <c r="A311" s="1078"/>
      <c r="B311" s="63"/>
      <c r="C311" s="1079"/>
      <c r="D311" s="1080"/>
      <c r="E311" s="54"/>
      <c r="F311" s="1080"/>
      <c r="G311" s="1080"/>
      <c r="H311" s="1079"/>
      <c r="I311" s="1081"/>
      <c r="J311" s="1081"/>
    </row>
    <row r="312" spans="1:10" ht="106.2" customHeight="1">
      <c r="A312" s="1078"/>
      <c r="B312" s="63"/>
      <c r="C312" s="1079"/>
      <c r="D312" s="1080"/>
      <c r="E312" s="54"/>
      <c r="F312" s="1080"/>
      <c r="G312" s="1080"/>
      <c r="H312" s="1079"/>
      <c r="I312" s="1081"/>
      <c r="J312" s="1081"/>
    </row>
    <row r="313" spans="1:10" ht="106.2" customHeight="1">
      <c r="A313" s="1078"/>
      <c r="B313" s="63"/>
      <c r="C313" s="1079"/>
      <c r="D313" s="1080"/>
      <c r="E313" s="54"/>
      <c r="F313" s="1080"/>
      <c r="G313" s="1080"/>
      <c r="H313" s="1079"/>
      <c r="I313" s="1081"/>
      <c r="J313" s="1081"/>
    </row>
    <row r="314" spans="1:10" ht="106.2" customHeight="1">
      <c r="A314" s="1078"/>
      <c r="B314" s="63"/>
      <c r="C314" s="1079"/>
      <c r="D314" s="1080"/>
      <c r="E314" s="54"/>
      <c r="F314" s="1080"/>
      <c r="G314" s="1080"/>
      <c r="H314" s="1079"/>
      <c r="I314" s="1081"/>
      <c r="J314" s="1081"/>
    </row>
    <row r="315" spans="1:10" ht="106.2" customHeight="1">
      <c r="A315" s="1078"/>
      <c r="B315" s="63"/>
      <c r="C315" s="1079"/>
      <c r="D315" s="1080"/>
      <c r="E315" s="54"/>
      <c r="F315" s="1080"/>
      <c r="G315" s="1080"/>
      <c r="H315" s="1079"/>
      <c r="I315" s="1081"/>
      <c r="J315" s="1081"/>
    </row>
    <row r="316" spans="1:10" ht="106.2" customHeight="1">
      <c r="A316" s="1078"/>
      <c r="B316" s="63"/>
      <c r="C316" s="1079"/>
      <c r="D316" s="1080"/>
      <c r="E316" s="54"/>
      <c r="F316" s="1080"/>
      <c r="G316" s="1080"/>
      <c r="H316" s="1079"/>
      <c r="I316" s="1081"/>
      <c r="J316" s="1081"/>
    </row>
    <row r="317" spans="1:10" ht="106.2" customHeight="1">
      <c r="A317" s="1078"/>
      <c r="B317" s="63"/>
      <c r="C317" s="1079"/>
      <c r="D317" s="1080"/>
      <c r="E317" s="54"/>
      <c r="F317" s="1080"/>
      <c r="G317" s="1080"/>
      <c r="H317" s="1079"/>
      <c r="I317" s="1081"/>
      <c r="J317" s="1081"/>
    </row>
    <row r="318" spans="1:10" ht="106.2" customHeight="1">
      <c r="A318" s="1078"/>
      <c r="B318" s="63"/>
      <c r="C318" s="1079"/>
      <c r="D318" s="1080"/>
      <c r="E318" s="54"/>
      <c r="F318" s="1080"/>
      <c r="G318" s="1080"/>
      <c r="H318" s="1079"/>
      <c r="I318" s="1081"/>
      <c r="J318" s="1081"/>
    </row>
    <row r="319" spans="1:10" ht="106.2" customHeight="1">
      <c r="A319" s="1078"/>
      <c r="B319" s="63"/>
      <c r="C319" s="1079"/>
      <c r="D319" s="1080"/>
      <c r="E319" s="54"/>
      <c r="F319" s="1080"/>
      <c r="G319" s="1080"/>
      <c r="H319" s="1079"/>
      <c r="I319" s="1081"/>
      <c r="J319" s="1081"/>
    </row>
    <row r="320" spans="1:10" ht="106.2" customHeight="1">
      <c r="A320" s="1078"/>
      <c r="B320" s="63"/>
      <c r="C320" s="1079"/>
      <c r="D320" s="1080"/>
      <c r="E320" s="54"/>
      <c r="F320" s="1080"/>
      <c r="G320" s="1080"/>
      <c r="H320" s="1079"/>
      <c r="I320" s="1081"/>
      <c r="J320" s="1081"/>
    </row>
    <row r="321" spans="1:10" ht="106.2" customHeight="1">
      <c r="A321" s="1078"/>
      <c r="B321" s="63"/>
      <c r="C321" s="1079"/>
      <c r="D321" s="1080"/>
      <c r="E321" s="54"/>
      <c r="F321" s="1080"/>
      <c r="G321" s="1080"/>
      <c r="H321" s="1079"/>
      <c r="I321" s="1081"/>
      <c r="J321" s="1081"/>
    </row>
    <row r="322" spans="1:10" ht="106.2" customHeight="1">
      <c r="A322" s="1078"/>
      <c r="B322" s="63"/>
      <c r="C322" s="1079"/>
      <c r="D322" s="1080"/>
      <c r="E322" s="54"/>
      <c r="F322" s="1080"/>
      <c r="G322" s="1080"/>
      <c r="H322" s="1079"/>
      <c r="I322" s="1081"/>
      <c r="J322" s="1081"/>
    </row>
    <row r="323" spans="1:10" ht="106.2" customHeight="1">
      <c r="A323" s="1078"/>
      <c r="B323" s="63"/>
      <c r="C323" s="1079"/>
      <c r="D323" s="1080"/>
      <c r="E323" s="54"/>
      <c r="F323" s="1080"/>
      <c r="G323" s="1080"/>
      <c r="H323" s="1079"/>
      <c r="I323" s="1081"/>
      <c r="J323" s="1081"/>
    </row>
    <row r="324" spans="1:10" ht="106.2" customHeight="1">
      <c r="A324" s="1078"/>
      <c r="B324" s="63"/>
      <c r="C324" s="1079"/>
      <c r="D324" s="1080"/>
      <c r="E324" s="54"/>
      <c r="F324" s="1080"/>
      <c r="G324" s="1080"/>
      <c r="H324" s="1079"/>
      <c r="I324" s="1081"/>
      <c r="J324" s="1081"/>
    </row>
    <row r="325" spans="1:10" ht="106.2" customHeight="1">
      <c r="A325" s="1078"/>
      <c r="B325" s="63"/>
      <c r="C325" s="1079"/>
      <c r="D325" s="1080"/>
      <c r="E325" s="54"/>
      <c r="F325" s="1080"/>
      <c r="G325" s="1080"/>
      <c r="H325" s="1079"/>
      <c r="I325" s="1081"/>
      <c r="J325" s="1081"/>
    </row>
    <row r="326" spans="1:10" ht="106.2" customHeight="1">
      <c r="A326" s="1078"/>
      <c r="B326" s="63"/>
      <c r="C326" s="1079"/>
      <c r="D326" s="1080"/>
      <c r="E326" s="54"/>
      <c r="F326" s="1080"/>
      <c r="G326" s="1080"/>
      <c r="H326" s="1079"/>
      <c r="I326" s="1081"/>
      <c r="J326" s="1081"/>
    </row>
    <row r="327" spans="1:10" ht="106.2" customHeight="1">
      <c r="A327" s="1078"/>
      <c r="B327" s="63"/>
      <c r="C327" s="1079"/>
      <c r="D327" s="1080"/>
      <c r="E327" s="54"/>
      <c r="F327" s="1080"/>
      <c r="G327" s="1080"/>
      <c r="H327" s="1079"/>
      <c r="I327" s="1081"/>
      <c r="J327" s="1081"/>
    </row>
    <row r="328" spans="1:10" ht="106.2" customHeight="1">
      <c r="A328" s="1078"/>
      <c r="B328" s="63"/>
      <c r="C328" s="1079"/>
      <c r="D328" s="1080"/>
      <c r="E328" s="54"/>
      <c r="F328" s="1080"/>
      <c r="G328" s="1080"/>
      <c r="H328" s="1079"/>
      <c r="I328" s="1081"/>
      <c r="J328" s="1081"/>
    </row>
    <row r="329" spans="1:10" ht="106.2" customHeight="1">
      <c r="A329" s="1078"/>
      <c r="B329" s="63"/>
      <c r="C329" s="1079"/>
      <c r="D329" s="1080"/>
      <c r="E329" s="54"/>
      <c r="F329" s="1080"/>
      <c r="G329" s="1080"/>
      <c r="H329" s="1079"/>
      <c r="I329" s="1081"/>
      <c r="J329" s="1081"/>
    </row>
    <row r="330" spans="1:10" ht="106.2" customHeight="1">
      <c r="A330" s="1078"/>
      <c r="B330" s="63"/>
      <c r="C330" s="1079"/>
      <c r="D330" s="1080"/>
      <c r="E330" s="54"/>
      <c r="F330" s="1080"/>
      <c r="G330" s="1080"/>
      <c r="H330" s="1079"/>
      <c r="I330" s="1081"/>
      <c r="J330" s="1081"/>
    </row>
    <row r="331" spans="1:10" ht="106.2" customHeight="1">
      <c r="A331" s="1078"/>
      <c r="B331" s="63"/>
      <c r="C331" s="1079"/>
      <c r="D331" s="1080"/>
      <c r="E331" s="54"/>
      <c r="F331" s="1080"/>
      <c r="G331" s="1080"/>
      <c r="H331" s="1079"/>
      <c r="I331" s="1081"/>
      <c r="J331" s="1081"/>
    </row>
    <row r="332" spans="1:10" ht="106.2" customHeight="1">
      <c r="A332" s="1078"/>
      <c r="B332" s="63"/>
      <c r="C332" s="1079"/>
      <c r="D332" s="1080"/>
      <c r="E332" s="54"/>
      <c r="F332" s="1080"/>
      <c r="G332" s="1080"/>
      <c r="H332" s="1079"/>
      <c r="I332" s="1081"/>
      <c r="J332" s="1081"/>
    </row>
    <row r="333" spans="1:10" ht="106.2" customHeight="1">
      <c r="A333" s="1078"/>
      <c r="B333" s="63"/>
      <c r="C333" s="1079"/>
      <c r="D333" s="1080"/>
      <c r="E333" s="54"/>
      <c r="F333" s="1080"/>
      <c r="G333" s="1080"/>
      <c r="H333" s="1079"/>
      <c r="I333" s="1081"/>
      <c r="J333" s="1081"/>
    </row>
    <row r="334" spans="1:10" ht="106.2" customHeight="1">
      <c r="A334" s="1078"/>
      <c r="B334" s="63"/>
      <c r="C334" s="1079"/>
      <c r="D334" s="1080"/>
      <c r="E334" s="54"/>
      <c r="F334" s="1080"/>
      <c r="G334" s="1080"/>
      <c r="H334" s="1079"/>
      <c r="I334" s="1081"/>
      <c r="J334" s="1081"/>
    </row>
    <row r="335" spans="1:10" ht="106.2" customHeight="1">
      <c r="A335" s="1078"/>
      <c r="B335" s="63"/>
      <c r="C335" s="1079"/>
      <c r="D335" s="1080"/>
      <c r="E335" s="54"/>
      <c r="F335" s="1080"/>
      <c r="G335" s="1080"/>
      <c r="H335" s="1079"/>
      <c r="I335" s="1081"/>
      <c r="J335" s="1081"/>
    </row>
    <row r="336" spans="1:10" ht="106.2" customHeight="1">
      <c r="A336" s="1078"/>
      <c r="B336" s="63"/>
      <c r="C336" s="1079"/>
      <c r="D336" s="1080"/>
      <c r="E336" s="54"/>
      <c r="F336" s="1080"/>
      <c r="G336" s="1080"/>
      <c r="H336" s="1079"/>
      <c r="I336" s="1081"/>
      <c r="J336" s="1081"/>
    </row>
    <row r="337" spans="1:10" ht="106.2" customHeight="1">
      <c r="A337" s="1078"/>
      <c r="B337" s="63"/>
      <c r="C337" s="1079"/>
      <c r="D337" s="1080"/>
      <c r="E337" s="54"/>
      <c r="F337" s="1080"/>
      <c r="G337" s="1080"/>
      <c r="H337" s="1079"/>
      <c r="I337" s="1081"/>
      <c r="J337" s="1081"/>
    </row>
    <row r="338" spans="1:10" ht="106.2" customHeight="1">
      <c r="A338" s="1078"/>
      <c r="B338" s="63"/>
      <c r="C338" s="1079"/>
      <c r="D338" s="1080"/>
      <c r="E338" s="54"/>
      <c r="F338" s="1080"/>
      <c r="G338" s="1080"/>
      <c r="H338" s="1079"/>
      <c r="I338" s="1081"/>
      <c r="J338" s="1081"/>
    </row>
    <row r="339" spans="1:10" ht="106.2" customHeight="1">
      <c r="A339" s="1078"/>
      <c r="B339" s="63"/>
      <c r="C339" s="1079"/>
      <c r="D339" s="1080"/>
      <c r="E339" s="54"/>
      <c r="F339" s="1080"/>
      <c r="G339" s="1080"/>
      <c r="H339" s="1079"/>
      <c r="I339" s="1081"/>
      <c r="J339" s="1081"/>
    </row>
    <row r="340" spans="1:10" ht="106.2" customHeight="1">
      <c r="A340" s="1078"/>
      <c r="B340" s="63"/>
      <c r="C340" s="1079"/>
      <c r="D340" s="1080"/>
      <c r="E340" s="54"/>
      <c r="F340" s="1080"/>
      <c r="G340" s="1080"/>
      <c r="H340" s="1079"/>
      <c r="I340" s="1081"/>
      <c r="J340" s="1081"/>
    </row>
    <row r="341" spans="1:10" ht="106.2" customHeight="1">
      <c r="A341" s="1078"/>
      <c r="B341" s="63"/>
      <c r="C341" s="1079"/>
      <c r="D341" s="1080"/>
      <c r="E341" s="54"/>
      <c r="F341" s="1080"/>
      <c r="G341" s="1080"/>
      <c r="H341" s="1079"/>
      <c r="I341" s="1081"/>
      <c r="J341" s="1081"/>
    </row>
    <row r="342" spans="1:10" ht="106.2" customHeight="1">
      <c r="A342" s="1078"/>
      <c r="B342" s="63"/>
      <c r="C342" s="1079"/>
      <c r="D342" s="1080"/>
      <c r="E342" s="54"/>
      <c r="F342" s="1080"/>
      <c r="G342" s="1080"/>
      <c r="H342" s="1079"/>
      <c r="I342" s="1081"/>
      <c r="J342" s="1081"/>
    </row>
    <row r="343" spans="1:10" ht="106.2" customHeight="1">
      <c r="A343" s="1078"/>
      <c r="B343" s="63"/>
      <c r="C343" s="1079"/>
      <c r="D343" s="1080"/>
      <c r="E343" s="54"/>
      <c r="F343" s="1080"/>
      <c r="G343" s="1080"/>
      <c r="H343" s="1079"/>
      <c r="I343" s="1081"/>
      <c r="J343" s="1081"/>
    </row>
    <row r="344" spans="1:10" ht="106.2" customHeight="1">
      <c r="A344" s="1078"/>
      <c r="B344" s="63"/>
      <c r="C344" s="1079"/>
      <c r="D344" s="1080"/>
      <c r="E344" s="54"/>
      <c r="F344" s="1080"/>
      <c r="G344" s="1080"/>
      <c r="H344" s="1079"/>
      <c r="I344" s="1081"/>
      <c r="J344" s="1081"/>
    </row>
    <row r="345" spans="1:10" ht="106.2" customHeight="1">
      <c r="A345" s="1078"/>
      <c r="B345" s="63"/>
      <c r="C345" s="1079"/>
      <c r="D345" s="1080"/>
      <c r="E345" s="54"/>
      <c r="F345" s="1080"/>
      <c r="G345" s="1080"/>
      <c r="H345" s="1079"/>
      <c r="I345" s="1081"/>
      <c r="J345" s="1081"/>
    </row>
    <row r="346" spans="1:10" ht="106.2" customHeight="1">
      <c r="A346" s="1078"/>
      <c r="B346" s="63"/>
      <c r="C346" s="1079"/>
      <c r="D346" s="1080"/>
      <c r="E346" s="54"/>
      <c r="F346" s="1080"/>
      <c r="G346" s="1080"/>
      <c r="H346" s="1079"/>
      <c r="I346" s="1081"/>
      <c r="J346" s="1081"/>
    </row>
    <row r="347" spans="1:10" ht="106.2" customHeight="1">
      <c r="A347" s="1078"/>
      <c r="B347" s="63"/>
      <c r="C347" s="1079"/>
      <c r="D347" s="1080"/>
      <c r="E347" s="54"/>
      <c r="F347" s="1080"/>
      <c r="G347" s="1080"/>
      <c r="H347" s="1079"/>
      <c r="I347" s="1081"/>
      <c r="J347" s="1081"/>
    </row>
    <row r="348" spans="1:10" ht="106.2" customHeight="1">
      <c r="A348" s="1078"/>
      <c r="B348" s="63"/>
      <c r="C348" s="1079"/>
      <c r="D348" s="1080"/>
      <c r="E348" s="54"/>
      <c r="F348" s="1080"/>
      <c r="G348" s="1080"/>
      <c r="H348" s="1079"/>
      <c r="I348" s="1081"/>
      <c r="J348" s="1081"/>
    </row>
    <row r="349" spans="1:10" ht="106.2" customHeight="1">
      <c r="A349" s="1078"/>
      <c r="B349" s="63"/>
      <c r="C349" s="1079"/>
      <c r="D349" s="1080"/>
      <c r="E349" s="54"/>
      <c r="F349" s="1080"/>
      <c r="G349" s="1080"/>
      <c r="H349" s="1079"/>
      <c r="I349" s="1081"/>
      <c r="J349" s="1081"/>
    </row>
    <row r="350" spans="1:10" ht="106.2" customHeight="1">
      <c r="A350" s="1078"/>
      <c r="B350" s="63"/>
      <c r="C350" s="1079"/>
      <c r="D350" s="1080"/>
      <c r="E350" s="54"/>
      <c r="F350" s="1080"/>
      <c r="G350" s="1080"/>
      <c r="H350" s="1079"/>
      <c r="I350" s="1081"/>
      <c r="J350" s="1081"/>
    </row>
    <row r="351" spans="1:10" ht="106.2" customHeight="1">
      <c r="A351" s="1078"/>
      <c r="B351" s="63"/>
      <c r="C351" s="1079"/>
      <c r="D351" s="1080"/>
      <c r="E351" s="54"/>
      <c r="F351" s="1080"/>
      <c r="G351" s="1080"/>
      <c r="H351" s="1079"/>
      <c r="I351" s="1081"/>
      <c r="J351" s="1081"/>
    </row>
    <row r="352" spans="1:10" ht="106.2" customHeight="1">
      <c r="A352" s="1078"/>
      <c r="B352" s="63"/>
      <c r="C352" s="1079"/>
      <c r="D352" s="1080"/>
      <c r="E352" s="54"/>
      <c r="F352" s="1080"/>
      <c r="G352" s="1080"/>
      <c r="H352" s="1079"/>
      <c r="I352" s="1081"/>
      <c r="J352" s="1081"/>
    </row>
    <row r="353" spans="1:10" ht="106.2" customHeight="1">
      <c r="A353" s="1078"/>
      <c r="B353" s="63"/>
      <c r="C353" s="1079"/>
      <c r="D353" s="1080"/>
      <c r="E353" s="54"/>
      <c r="F353" s="1080"/>
      <c r="G353" s="1080"/>
      <c r="H353" s="1079"/>
      <c r="I353" s="1081"/>
      <c r="J353" s="1081"/>
    </row>
    <row r="354" spans="1:10" ht="106.2" customHeight="1">
      <c r="A354" s="1078"/>
      <c r="B354" s="63"/>
      <c r="C354" s="1079"/>
      <c r="D354" s="1080"/>
      <c r="E354" s="54"/>
      <c r="F354" s="1080"/>
      <c r="G354" s="1080"/>
      <c r="H354" s="1079"/>
      <c r="I354" s="1081"/>
      <c r="J354" s="1081"/>
    </row>
    <row r="355" spans="1:10" ht="106.2" customHeight="1">
      <c r="A355" s="1078"/>
      <c r="B355" s="63"/>
      <c r="C355" s="1079"/>
      <c r="D355" s="1080"/>
      <c r="E355" s="54"/>
      <c r="F355" s="1080"/>
      <c r="G355" s="1080"/>
      <c r="H355" s="1079"/>
      <c r="I355" s="1081"/>
      <c r="J355" s="1081"/>
    </row>
    <row r="356" spans="1:10" ht="106.2" customHeight="1">
      <c r="A356" s="1078"/>
      <c r="B356" s="63"/>
      <c r="C356" s="1079"/>
      <c r="D356" s="1080"/>
      <c r="E356" s="54"/>
      <c r="F356" s="1080"/>
      <c r="G356" s="1080"/>
      <c r="H356" s="1079"/>
      <c r="I356" s="1081"/>
      <c r="J356" s="1081"/>
    </row>
    <row r="357" spans="1:10" ht="106.2" customHeight="1">
      <c r="A357" s="1078"/>
      <c r="B357" s="63"/>
      <c r="C357" s="1079"/>
      <c r="D357" s="1080"/>
      <c r="E357" s="54"/>
      <c r="F357" s="1080"/>
      <c r="G357" s="1080"/>
      <c r="H357" s="1079"/>
      <c r="I357" s="1081"/>
      <c r="J357" s="1081"/>
    </row>
    <row r="358" spans="1:10" ht="106.2" customHeight="1">
      <c r="A358" s="1078"/>
      <c r="B358" s="63"/>
      <c r="C358" s="1079"/>
      <c r="D358" s="1080"/>
      <c r="E358" s="54"/>
      <c r="F358" s="1080"/>
      <c r="G358" s="1080"/>
      <c r="H358" s="1079"/>
      <c r="I358" s="1081"/>
      <c r="J358" s="1081"/>
    </row>
    <row r="359" spans="1:10" ht="106.2" customHeight="1">
      <c r="A359" s="1078"/>
      <c r="B359" s="63"/>
      <c r="C359" s="1079"/>
      <c r="D359" s="1080"/>
      <c r="E359" s="54"/>
      <c r="F359" s="1080"/>
      <c r="G359" s="1080"/>
      <c r="H359" s="1079"/>
      <c r="I359" s="1081"/>
      <c r="J359" s="1081"/>
    </row>
    <row r="360" spans="1:10" ht="106.2" customHeight="1">
      <c r="A360" s="1078"/>
      <c r="B360" s="63"/>
      <c r="C360" s="1079"/>
      <c r="D360" s="1080"/>
      <c r="E360" s="54"/>
      <c r="F360" s="1080"/>
      <c r="G360" s="1080"/>
      <c r="H360" s="1079"/>
      <c r="I360" s="1081"/>
      <c r="J360" s="1081"/>
    </row>
    <row r="361" spans="1:10" ht="106.2" customHeight="1">
      <c r="A361" s="1078"/>
      <c r="B361" s="63"/>
      <c r="C361" s="1079"/>
      <c r="D361" s="1080"/>
      <c r="E361" s="54"/>
      <c r="F361" s="1080"/>
      <c r="G361" s="1080"/>
      <c r="H361" s="1079"/>
      <c r="I361" s="1081"/>
      <c r="J361" s="1081"/>
    </row>
    <row r="362" spans="1:10" ht="106.2" customHeight="1">
      <c r="A362" s="1078"/>
      <c r="B362" s="63"/>
      <c r="C362" s="1079"/>
      <c r="D362" s="1080"/>
      <c r="E362" s="54"/>
      <c r="F362" s="1080"/>
      <c r="G362" s="1080"/>
      <c r="H362" s="1079"/>
      <c r="I362" s="1081"/>
      <c r="J362" s="1081"/>
    </row>
    <row r="363" spans="1:10" ht="106.2" customHeight="1">
      <c r="A363" s="1078"/>
      <c r="B363" s="63"/>
      <c r="C363" s="1079"/>
      <c r="D363" s="1080"/>
      <c r="E363" s="54"/>
      <c r="F363" s="1080"/>
      <c r="G363" s="1080"/>
      <c r="H363" s="1079"/>
      <c r="I363" s="1081"/>
      <c r="J363" s="1081"/>
    </row>
    <row r="364" spans="1:10" ht="106.2" customHeight="1">
      <c r="A364" s="1078"/>
      <c r="B364" s="63"/>
      <c r="C364" s="1079"/>
      <c r="D364" s="1080"/>
      <c r="E364" s="54"/>
      <c r="F364" s="1080"/>
      <c r="G364" s="1080"/>
      <c r="H364" s="1079"/>
      <c r="I364" s="1081"/>
      <c r="J364" s="1081"/>
    </row>
    <row r="365" spans="1:10" ht="106.2" customHeight="1">
      <c r="A365" s="1078"/>
      <c r="B365" s="63"/>
      <c r="C365" s="1079"/>
      <c r="D365" s="1080"/>
      <c r="E365" s="54"/>
      <c r="F365" s="1080"/>
      <c r="G365" s="1080"/>
      <c r="H365" s="1079"/>
      <c r="I365" s="1081"/>
      <c r="J365" s="1081"/>
    </row>
    <row r="366" spans="1:10" ht="106.2" customHeight="1">
      <c r="A366" s="1078"/>
      <c r="B366" s="63"/>
      <c r="C366" s="1079"/>
      <c r="D366" s="1080"/>
      <c r="E366" s="54"/>
      <c r="F366" s="1080"/>
      <c r="G366" s="1080"/>
      <c r="H366" s="1079"/>
      <c r="I366" s="1081"/>
      <c r="J366" s="1081"/>
    </row>
    <row r="367" spans="1:10" ht="106.2" customHeight="1">
      <c r="A367" s="1078"/>
      <c r="B367" s="63"/>
      <c r="C367" s="1079"/>
      <c r="D367" s="1080"/>
      <c r="E367" s="54"/>
      <c r="F367" s="1080"/>
      <c r="G367" s="1080"/>
      <c r="H367" s="1079"/>
      <c r="I367" s="1081"/>
      <c r="J367" s="1081"/>
    </row>
    <row r="368" spans="1:10" ht="106.2" customHeight="1">
      <c r="A368" s="1078"/>
      <c r="B368" s="63"/>
      <c r="C368" s="1079"/>
      <c r="D368" s="1080"/>
      <c r="E368" s="54"/>
      <c r="F368" s="1080"/>
      <c r="G368" s="1080"/>
      <c r="H368" s="1079"/>
      <c r="I368" s="1081"/>
      <c r="J368" s="1081"/>
    </row>
    <row r="369" spans="1:10" ht="106.2" customHeight="1">
      <c r="A369" s="1078"/>
      <c r="B369" s="63"/>
      <c r="C369" s="1079"/>
      <c r="D369" s="1080"/>
      <c r="E369" s="54"/>
      <c r="F369" s="1080"/>
      <c r="G369" s="1080"/>
      <c r="H369" s="1079"/>
      <c r="I369" s="1081"/>
      <c r="J369" s="1081"/>
    </row>
    <row r="370" spans="1:10" ht="106.2" customHeight="1">
      <c r="A370" s="1078"/>
      <c r="B370" s="63"/>
      <c r="C370" s="1079"/>
      <c r="D370" s="1080"/>
      <c r="E370" s="54"/>
      <c r="F370" s="1080"/>
      <c r="G370" s="1080"/>
      <c r="H370" s="1079"/>
      <c r="I370" s="1081"/>
      <c r="J370" s="1081"/>
    </row>
    <row r="371" spans="1:10" ht="106.2" customHeight="1">
      <c r="A371" s="1078"/>
      <c r="B371" s="63"/>
      <c r="C371" s="1079"/>
      <c r="D371" s="1080"/>
      <c r="E371" s="54"/>
      <c r="F371" s="1080"/>
      <c r="G371" s="1080"/>
      <c r="H371" s="1079"/>
      <c r="I371" s="1081"/>
      <c r="J371" s="1081"/>
    </row>
    <row r="372" spans="1:10" ht="106.2" customHeight="1">
      <c r="A372" s="1078"/>
      <c r="B372" s="63"/>
      <c r="C372" s="1079"/>
      <c r="D372" s="1080"/>
      <c r="E372" s="54"/>
      <c r="F372" s="1080"/>
      <c r="G372" s="1080"/>
      <c r="H372" s="1079"/>
      <c r="I372" s="1081"/>
      <c r="J372" s="1081"/>
    </row>
    <row r="373" spans="1:10" ht="106.2" customHeight="1">
      <c r="A373" s="1078"/>
      <c r="B373" s="63"/>
      <c r="C373" s="1079"/>
      <c r="D373" s="1080"/>
      <c r="E373" s="54"/>
      <c r="F373" s="1080"/>
      <c r="G373" s="1080"/>
      <c r="H373" s="1079"/>
      <c r="I373" s="1081"/>
      <c r="J373" s="1081"/>
    </row>
    <row r="374" spans="1:10" ht="106.2" customHeight="1">
      <c r="A374" s="1078"/>
      <c r="B374" s="63"/>
      <c r="C374" s="1079"/>
      <c r="D374" s="1080"/>
      <c r="E374" s="54"/>
      <c r="F374" s="1080"/>
      <c r="G374" s="1080"/>
      <c r="H374" s="1079"/>
      <c r="I374" s="1081"/>
      <c r="J374" s="1081"/>
    </row>
    <row r="375" spans="1:10" ht="106.2" customHeight="1">
      <c r="A375" s="1078"/>
      <c r="B375" s="63"/>
      <c r="C375" s="1079"/>
      <c r="D375" s="1080"/>
      <c r="E375" s="54"/>
      <c r="F375" s="1080"/>
      <c r="G375" s="1080"/>
      <c r="H375" s="1079"/>
      <c r="I375" s="1081"/>
      <c r="J375" s="1081"/>
    </row>
    <row r="376" spans="1:10" ht="106.2" customHeight="1">
      <c r="A376" s="1078"/>
      <c r="B376" s="63"/>
      <c r="C376" s="1079"/>
      <c r="D376" s="1080"/>
      <c r="E376" s="54"/>
      <c r="F376" s="1080"/>
      <c r="G376" s="1080"/>
      <c r="H376" s="1079"/>
      <c r="I376" s="1081"/>
      <c r="J376" s="1081"/>
    </row>
    <row r="377" spans="1:10" ht="106.2" customHeight="1">
      <c r="A377" s="1078"/>
      <c r="B377" s="63"/>
      <c r="C377" s="1079"/>
      <c r="D377" s="1080"/>
      <c r="E377" s="54"/>
      <c r="F377" s="1080"/>
      <c r="G377" s="1080"/>
      <c r="H377" s="1079"/>
      <c r="I377" s="1081"/>
      <c r="J377" s="1081"/>
    </row>
    <row r="378" spans="1:10" ht="106.2" customHeight="1">
      <c r="A378" s="1078"/>
      <c r="B378" s="63"/>
      <c r="C378" s="1079"/>
      <c r="D378" s="1080"/>
      <c r="E378" s="54"/>
      <c r="F378" s="1080"/>
      <c r="G378" s="1080"/>
      <c r="H378" s="1079"/>
      <c r="I378" s="1081"/>
      <c r="J378" s="1081"/>
    </row>
    <row r="379" spans="1:10" ht="106.2" customHeight="1">
      <c r="A379" s="1078"/>
      <c r="B379" s="63"/>
      <c r="C379" s="1079"/>
      <c r="D379" s="1080"/>
      <c r="E379" s="54"/>
      <c r="F379" s="1080"/>
      <c r="G379" s="1080"/>
      <c r="H379" s="1079"/>
      <c r="I379" s="1081"/>
      <c r="J379" s="1081"/>
    </row>
    <row r="380" spans="1:10" ht="106.2" customHeight="1">
      <c r="A380" s="1078"/>
      <c r="B380" s="63"/>
      <c r="C380" s="1079"/>
      <c r="D380" s="1080"/>
      <c r="E380" s="54"/>
      <c r="F380" s="1080"/>
      <c r="G380" s="1080"/>
      <c r="H380" s="1079"/>
      <c r="I380" s="1081"/>
      <c r="J380" s="1081"/>
    </row>
    <row r="381" spans="1:10" ht="106.2" customHeight="1">
      <c r="A381" s="1078"/>
      <c r="B381" s="63"/>
      <c r="C381" s="1079"/>
      <c r="D381" s="1080"/>
      <c r="E381" s="54"/>
      <c r="F381" s="1080"/>
      <c r="G381" s="1080"/>
      <c r="H381" s="1079"/>
      <c r="I381" s="1081"/>
      <c r="J381" s="1081"/>
    </row>
    <row r="382" spans="1:10" ht="106.2" customHeight="1">
      <c r="A382" s="1078"/>
      <c r="B382" s="63"/>
      <c r="C382" s="1079"/>
      <c r="D382" s="1080"/>
      <c r="E382" s="54"/>
      <c r="F382" s="1080"/>
      <c r="G382" s="1080"/>
      <c r="H382" s="1079"/>
      <c r="I382" s="1081"/>
      <c r="J382" s="1081"/>
    </row>
    <row r="383" spans="1:10" ht="106.2" customHeight="1">
      <c r="A383" s="1078"/>
      <c r="B383" s="63"/>
      <c r="C383" s="1079"/>
      <c r="D383" s="1080"/>
      <c r="E383" s="54"/>
      <c r="F383" s="1080"/>
      <c r="G383" s="1080"/>
      <c r="H383" s="1079"/>
      <c r="I383" s="1081"/>
      <c r="J383" s="1081"/>
    </row>
    <row r="384" spans="1:10" ht="106.2" customHeight="1">
      <c r="A384" s="1078"/>
      <c r="B384" s="63"/>
      <c r="C384" s="1079"/>
      <c r="D384" s="1080"/>
      <c r="E384" s="54"/>
      <c r="F384" s="1080"/>
      <c r="G384" s="1080"/>
      <c r="H384" s="1079"/>
      <c r="I384" s="1081"/>
      <c r="J384" s="1081"/>
    </row>
    <row r="385" spans="1:10" ht="106.2" customHeight="1">
      <c r="A385" s="1078"/>
      <c r="B385" s="63"/>
      <c r="C385" s="1079"/>
      <c r="D385" s="1080"/>
      <c r="E385" s="54"/>
      <c r="F385" s="1080"/>
      <c r="G385" s="1080"/>
      <c r="H385" s="1079"/>
      <c r="I385" s="1081"/>
      <c r="J385" s="1081"/>
    </row>
    <row r="386" spans="1:10" ht="106.2" customHeight="1">
      <c r="A386" s="1078"/>
      <c r="B386" s="63"/>
      <c r="C386" s="1079"/>
      <c r="D386" s="1080"/>
      <c r="E386" s="54"/>
      <c r="F386" s="1080"/>
      <c r="G386" s="1080"/>
      <c r="H386" s="1079"/>
      <c r="I386" s="1081"/>
      <c r="J386" s="1081"/>
    </row>
    <row r="387" spans="1:10" ht="106.2" customHeight="1">
      <c r="A387" s="1078"/>
      <c r="B387" s="63"/>
      <c r="C387" s="1079"/>
      <c r="D387" s="1080"/>
      <c r="E387" s="54"/>
      <c r="F387" s="1080"/>
      <c r="G387" s="1080"/>
      <c r="H387" s="1079"/>
      <c r="I387" s="1081"/>
      <c r="J387" s="1081"/>
    </row>
    <row r="388" spans="1:10" ht="106.2" customHeight="1">
      <c r="A388" s="1078"/>
      <c r="B388" s="63"/>
      <c r="C388" s="1079"/>
      <c r="D388" s="1080"/>
      <c r="E388" s="54"/>
      <c r="F388" s="1080"/>
      <c r="G388" s="1080"/>
      <c r="H388" s="1079"/>
      <c r="I388" s="1081"/>
      <c r="J388" s="1081"/>
    </row>
    <row r="389" spans="1:10" ht="106.2" customHeight="1">
      <c r="A389" s="1078"/>
      <c r="B389" s="63"/>
      <c r="C389" s="1079"/>
      <c r="D389" s="1080"/>
      <c r="E389" s="54"/>
      <c r="F389" s="1080"/>
      <c r="G389" s="1080"/>
      <c r="H389" s="1079"/>
      <c r="I389" s="1081"/>
      <c r="J389" s="1081"/>
    </row>
    <row r="390" spans="1:10" ht="106.2" customHeight="1">
      <c r="A390" s="1078"/>
      <c r="B390" s="63"/>
      <c r="C390" s="1079"/>
      <c r="D390" s="1080"/>
      <c r="E390" s="54"/>
      <c r="F390" s="1080"/>
      <c r="G390" s="1080"/>
      <c r="H390" s="1079"/>
      <c r="I390" s="1081"/>
      <c r="J390" s="1081"/>
    </row>
    <row r="391" spans="1:10" ht="106.2" customHeight="1">
      <c r="A391" s="1078"/>
      <c r="B391" s="63"/>
      <c r="C391" s="1079"/>
      <c r="D391" s="1080"/>
      <c r="E391" s="54"/>
      <c r="F391" s="1080"/>
      <c r="G391" s="1080"/>
      <c r="H391" s="1079"/>
      <c r="I391" s="1081"/>
      <c r="J391" s="1081"/>
    </row>
    <row r="392" spans="1:10" ht="106.2" customHeight="1">
      <c r="A392" s="1078"/>
      <c r="B392" s="63"/>
      <c r="C392" s="1079"/>
      <c r="D392" s="1080"/>
      <c r="E392" s="54"/>
      <c r="F392" s="1080"/>
      <c r="G392" s="1080"/>
      <c r="H392" s="1079"/>
      <c r="I392" s="1081"/>
      <c r="J392" s="1081"/>
    </row>
    <row r="393" spans="1:10" ht="106.2" customHeight="1">
      <c r="A393" s="1078"/>
      <c r="B393" s="63"/>
      <c r="C393" s="1079"/>
      <c r="D393" s="1080"/>
      <c r="E393" s="54"/>
      <c r="F393" s="1080"/>
      <c r="G393" s="1080"/>
      <c r="H393" s="1079"/>
      <c r="I393" s="1081"/>
      <c r="J393" s="1081"/>
    </row>
    <row r="394" spans="1:10" ht="106.2" customHeight="1">
      <c r="A394" s="1078"/>
      <c r="B394" s="63"/>
      <c r="C394" s="1079"/>
      <c r="D394" s="1080"/>
      <c r="E394" s="54"/>
      <c r="F394" s="1080"/>
      <c r="G394" s="1080"/>
      <c r="H394" s="1079"/>
      <c r="I394" s="1081"/>
      <c r="J394" s="1081"/>
    </row>
    <row r="395" spans="1:10" ht="106.2" customHeight="1">
      <c r="A395" s="1078"/>
      <c r="B395" s="63"/>
      <c r="C395" s="1079"/>
      <c r="D395" s="1080"/>
      <c r="E395" s="54"/>
      <c r="F395" s="1080"/>
      <c r="G395" s="1080"/>
      <c r="H395" s="1079"/>
      <c r="I395" s="1081"/>
      <c r="J395" s="1081"/>
    </row>
    <row r="396" spans="1:10" ht="106.2" customHeight="1">
      <c r="A396" s="1078"/>
      <c r="B396" s="63"/>
      <c r="C396" s="1079"/>
      <c r="D396" s="1080"/>
      <c r="E396" s="54"/>
      <c r="F396" s="1080"/>
      <c r="G396" s="1080"/>
      <c r="H396" s="1079"/>
      <c r="I396" s="1081"/>
      <c r="J396" s="1081"/>
    </row>
    <row r="397" spans="1:10" ht="106.2" customHeight="1">
      <c r="A397" s="1078"/>
      <c r="B397" s="63"/>
      <c r="C397" s="1079"/>
      <c r="D397" s="1080"/>
      <c r="E397" s="54"/>
      <c r="F397" s="1080"/>
      <c r="G397" s="1080"/>
      <c r="H397" s="1079"/>
      <c r="I397" s="1081"/>
      <c r="J397" s="1081"/>
    </row>
    <row r="398" spans="1:10" ht="106.2" customHeight="1">
      <c r="A398" s="1078"/>
      <c r="B398" s="63"/>
      <c r="C398" s="1079"/>
      <c r="D398" s="1080"/>
      <c r="E398" s="54"/>
      <c r="F398" s="1080"/>
      <c r="G398" s="1080"/>
      <c r="H398" s="1079"/>
      <c r="I398" s="1081"/>
      <c r="J398" s="1081"/>
    </row>
    <row r="399" spans="1:10" ht="106.2" customHeight="1">
      <c r="A399" s="1078"/>
      <c r="B399" s="63"/>
      <c r="C399" s="1079"/>
      <c r="D399" s="1080"/>
      <c r="E399" s="54"/>
      <c r="F399" s="1080"/>
      <c r="G399" s="1080"/>
      <c r="H399" s="1079"/>
      <c r="I399" s="1081"/>
      <c r="J399" s="1081"/>
    </row>
    <row r="400" spans="1:10" ht="106.2" customHeight="1">
      <c r="A400" s="1078"/>
      <c r="B400" s="63"/>
      <c r="C400" s="1079"/>
      <c r="D400" s="1080"/>
      <c r="E400" s="54"/>
      <c r="F400" s="1080"/>
      <c r="G400" s="1080"/>
      <c r="H400" s="1079"/>
      <c r="I400" s="1081"/>
      <c r="J400" s="1081"/>
    </row>
    <row r="401" spans="1:10" ht="106.2" customHeight="1">
      <c r="A401" s="1078"/>
      <c r="B401" s="63"/>
      <c r="C401" s="1079"/>
      <c r="D401" s="1080"/>
      <c r="E401" s="54"/>
      <c r="F401" s="1080"/>
      <c r="G401" s="1080"/>
      <c r="H401" s="1079"/>
      <c r="I401" s="1081"/>
      <c r="J401" s="1081"/>
    </row>
    <row r="402" spans="1:10" ht="106.2" customHeight="1">
      <c r="A402" s="1078"/>
      <c r="B402" s="63"/>
      <c r="C402" s="1079"/>
      <c r="D402" s="1080"/>
      <c r="E402" s="54"/>
      <c r="F402" s="1080"/>
      <c r="G402" s="1080"/>
      <c r="H402" s="1079"/>
      <c r="I402" s="1081"/>
      <c r="J402" s="1081"/>
    </row>
    <row r="403" spans="1:10" ht="106.2" customHeight="1">
      <c r="A403" s="1078"/>
      <c r="B403" s="63"/>
      <c r="C403" s="1079"/>
      <c r="D403" s="1080"/>
      <c r="E403" s="54"/>
      <c r="F403" s="1080"/>
      <c r="G403" s="1080"/>
      <c r="H403" s="1079"/>
      <c r="I403" s="1081"/>
      <c r="J403" s="1081"/>
    </row>
    <row r="404" spans="1:10" ht="106.2" customHeight="1">
      <c r="A404" s="1078"/>
      <c r="B404" s="63"/>
      <c r="C404" s="1079"/>
      <c r="D404" s="1080"/>
      <c r="E404" s="54"/>
      <c r="F404" s="1080"/>
      <c r="G404" s="1080"/>
      <c r="H404" s="1079"/>
      <c r="I404" s="1081"/>
      <c r="J404" s="1081"/>
    </row>
    <row r="405" spans="1:10" ht="106.2" customHeight="1">
      <c r="A405" s="1078"/>
      <c r="B405" s="63"/>
      <c r="C405" s="1079"/>
      <c r="D405" s="1080"/>
      <c r="E405" s="54"/>
      <c r="F405" s="1080"/>
      <c r="G405" s="1080"/>
      <c r="H405" s="1079"/>
      <c r="I405" s="1081"/>
      <c r="J405" s="1081"/>
    </row>
    <row r="406" spans="1:10" ht="106.2" customHeight="1">
      <c r="A406" s="1078"/>
      <c r="B406" s="63"/>
      <c r="C406" s="1079"/>
      <c r="D406" s="1080"/>
      <c r="E406" s="54"/>
      <c r="F406" s="1080"/>
      <c r="G406" s="1080"/>
      <c r="H406" s="1079"/>
      <c r="I406" s="1081"/>
      <c r="J406" s="1081"/>
    </row>
    <row r="407" spans="1:10" ht="106.2" customHeight="1">
      <c r="A407" s="1078"/>
      <c r="B407" s="63"/>
      <c r="C407" s="1079"/>
      <c r="D407" s="1080"/>
      <c r="E407" s="54"/>
      <c r="F407" s="1080"/>
      <c r="G407" s="1080"/>
      <c r="H407" s="1079"/>
      <c r="I407" s="1081"/>
      <c r="J407" s="1081"/>
    </row>
    <row r="408" spans="1:10" ht="106.2" customHeight="1">
      <c r="A408" s="1078"/>
      <c r="B408" s="63"/>
      <c r="C408" s="1079"/>
      <c r="D408" s="1080"/>
      <c r="E408" s="54"/>
      <c r="F408" s="1080"/>
      <c r="G408" s="1080"/>
      <c r="H408" s="1079"/>
      <c r="I408" s="1081"/>
      <c r="J408" s="1081"/>
    </row>
    <row r="409" spans="1:10" ht="106.2" customHeight="1">
      <c r="A409" s="1078"/>
      <c r="B409" s="63"/>
      <c r="C409" s="1079"/>
      <c r="D409" s="1080"/>
      <c r="E409" s="54"/>
      <c r="F409" s="1080"/>
      <c r="G409" s="1080"/>
      <c r="H409" s="1079"/>
      <c r="I409" s="1081"/>
      <c r="J409" s="1081"/>
    </row>
    <row r="410" spans="1:10" ht="106.2" customHeight="1">
      <c r="A410" s="1078"/>
      <c r="B410" s="63"/>
      <c r="C410" s="1079"/>
      <c r="D410" s="1080"/>
      <c r="E410" s="54"/>
      <c r="F410" s="1080"/>
      <c r="G410" s="1080"/>
      <c r="H410" s="1079"/>
      <c r="I410" s="1081"/>
      <c r="J410" s="1081"/>
    </row>
    <row r="411" spans="1:10" ht="106.2" customHeight="1">
      <c r="A411" s="1078"/>
      <c r="B411" s="63"/>
      <c r="C411" s="1079"/>
      <c r="D411" s="1080"/>
      <c r="E411" s="54"/>
      <c r="F411" s="1080"/>
      <c r="G411" s="1080"/>
      <c r="H411" s="1079"/>
      <c r="I411" s="1081"/>
      <c r="J411" s="1081"/>
    </row>
    <row r="412" spans="1:10" ht="106.2" customHeight="1">
      <c r="A412" s="1078"/>
      <c r="B412" s="63"/>
      <c r="C412" s="1079"/>
      <c r="D412" s="1080"/>
      <c r="E412" s="54"/>
      <c r="F412" s="1080"/>
      <c r="G412" s="1080"/>
      <c r="H412" s="1079"/>
      <c r="I412" s="1081"/>
      <c r="J412" s="1081"/>
    </row>
    <row r="413" spans="1:10" ht="106.2" customHeight="1">
      <c r="A413" s="1078"/>
      <c r="B413" s="63"/>
      <c r="C413" s="1079"/>
      <c r="D413" s="1080"/>
      <c r="E413" s="54"/>
      <c r="F413" s="1080"/>
      <c r="G413" s="1080"/>
      <c r="H413" s="1079"/>
      <c r="I413" s="1081"/>
      <c r="J413" s="1081"/>
    </row>
    <row r="414" spans="1:10" ht="106.2" customHeight="1">
      <c r="A414" s="1078"/>
      <c r="B414" s="63"/>
      <c r="C414" s="1079"/>
      <c r="D414" s="1080"/>
      <c r="E414" s="54"/>
      <c r="F414" s="1080"/>
      <c r="G414" s="1080"/>
      <c r="H414" s="1079"/>
      <c r="I414" s="1081"/>
      <c r="J414" s="1081"/>
    </row>
    <row r="415" spans="1:10" ht="106.2" customHeight="1">
      <c r="A415" s="1078"/>
      <c r="B415" s="63"/>
      <c r="C415" s="1079"/>
      <c r="D415" s="1080"/>
      <c r="E415" s="54"/>
      <c r="F415" s="1080"/>
      <c r="G415" s="1080"/>
      <c r="H415" s="1079"/>
      <c r="I415" s="1081"/>
      <c r="J415" s="1081"/>
    </row>
    <row r="416" spans="1:10" ht="106.2" customHeight="1"/>
    <row r="417" ht="106.2" customHeight="1"/>
    <row r="418" ht="106.2" customHeight="1"/>
  </sheetData>
  <mergeCells count="359">
    <mergeCell ref="J19:J20"/>
    <mergeCell ref="G15:H15"/>
    <mergeCell ref="A21:A22"/>
    <mergeCell ref="C21:C22"/>
    <mergeCell ref="D21:D22"/>
    <mergeCell ref="F21:F22"/>
    <mergeCell ref="G21:G22"/>
    <mergeCell ref="A25:A26"/>
    <mergeCell ref="C25:C26"/>
    <mergeCell ref="D25:D26"/>
    <mergeCell ref="F25:F26"/>
    <mergeCell ref="G25:G26"/>
    <mergeCell ref="A23:A24"/>
    <mergeCell ref="C23:C24"/>
    <mergeCell ref="D23:D24"/>
    <mergeCell ref="F23:F24"/>
    <mergeCell ref="G23:G24"/>
    <mergeCell ref="H25:H26"/>
    <mergeCell ref="L17:L18"/>
    <mergeCell ref="I17:I18"/>
    <mergeCell ref="J17:J18"/>
    <mergeCell ref="K17:K18"/>
    <mergeCell ref="A27:A28"/>
    <mergeCell ref="C27:C28"/>
    <mergeCell ref="D27:D28"/>
    <mergeCell ref="F27:F28"/>
    <mergeCell ref="G27:G28"/>
    <mergeCell ref="K19:K20"/>
    <mergeCell ref="I23:I24"/>
    <mergeCell ref="L27:L28"/>
    <mergeCell ref="H27:H28"/>
    <mergeCell ref="I25:I26"/>
    <mergeCell ref="J25:J26"/>
    <mergeCell ref="K25:K26"/>
    <mergeCell ref="I27:I28"/>
    <mergeCell ref="J27:J28"/>
    <mergeCell ref="K27:K28"/>
    <mergeCell ref="L25:L26"/>
    <mergeCell ref="J23:J24"/>
    <mergeCell ref="K23:K24"/>
    <mergeCell ref="L23:L24"/>
    <mergeCell ref="I19:I20"/>
    <mergeCell ref="L21:L22"/>
    <mergeCell ref="C31:D31"/>
    <mergeCell ref="I31:J31"/>
    <mergeCell ref="D6:D11"/>
    <mergeCell ref="B6:B11"/>
    <mergeCell ref="C6:C11"/>
    <mergeCell ref="A6:A11"/>
    <mergeCell ref="H29:H30"/>
    <mergeCell ref="H19:H20"/>
    <mergeCell ref="H17:H18"/>
    <mergeCell ref="A29:A30"/>
    <mergeCell ref="C29:C30"/>
    <mergeCell ref="D29:D30"/>
    <mergeCell ref="F29:F30"/>
    <mergeCell ref="G29:G30"/>
    <mergeCell ref="L19:L20"/>
    <mergeCell ref="H23:H24"/>
    <mergeCell ref="H21:H22"/>
    <mergeCell ref="I21:I22"/>
    <mergeCell ref="J21:J22"/>
    <mergeCell ref="K21:K22"/>
    <mergeCell ref="K29:K30"/>
    <mergeCell ref="L29:L30"/>
    <mergeCell ref="A17:A18"/>
    <mergeCell ref="C13:E13"/>
    <mergeCell ref="G13:H13"/>
    <mergeCell ref="I29:I30"/>
    <mergeCell ref="C19:C20"/>
    <mergeCell ref="D19:D20"/>
    <mergeCell ref="F19:F20"/>
    <mergeCell ref="G19:G20"/>
    <mergeCell ref="A33:J33"/>
    <mergeCell ref="A34:A35"/>
    <mergeCell ref="C34:C35"/>
    <mergeCell ref="D34:D35"/>
    <mergeCell ref="F34:F35"/>
    <mergeCell ref="G34:G35"/>
    <mergeCell ref="H34:H35"/>
    <mergeCell ref="I34:J34"/>
    <mergeCell ref="J29:J30"/>
    <mergeCell ref="A19:A20"/>
    <mergeCell ref="C17:C18"/>
    <mergeCell ref="D17:D18"/>
    <mergeCell ref="F17:F18"/>
    <mergeCell ref="G17:G18"/>
    <mergeCell ref="C14:E14"/>
    <mergeCell ref="G14:H14"/>
    <mergeCell ref="C15:E15"/>
    <mergeCell ref="A36:A45"/>
    <mergeCell ref="C36:C45"/>
    <mergeCell ref="D36:D45"/>
    <mergeCell ref="F36:F45"/>
    <mergeCell ref="G36:G415"/>
    <mergeCell ref="A76:A85"/>
    <mergeCell ref="C76:C85"/>
    <mergeCell ref="D76:D85"/>
    <mergeCell ref="F76:F85"/>
    <mergeCell ref="A96:A105"/>
    <mergeCell ref="C96:C105"/>
    <mergeCell ref="D96:D105"/>
    <mergeCell ref="F96:F105"/>
    <mergeCell ref="A116:A125"/>
    <mergeCell ref="C116:C125"/>
    <mergeCell ref="D116:D125"/>
    <mergeCell ref="F116:F125"/>
    <mergeCell ref="D276:D285"/>
    <mergeCell ref="F276:F285"/>
    <mergeCell ref="A356:A365"/>
    <mergeCell ref="C356:C365"/>
    <mergeCell ref="D356:D365"/>
    <mergeCell ref="F356:F365"/>
    <mergeCell ref="D386:D395"/>
    <mergeCell ref="I56:I65"/>
    <mergeCell ref="J56:J65"/>
    <mergeCell ref="H66:H75"/>
    <mergeCell ref="I66:I75"/>
    <mergeCell ref="J66:J75"/>
    <mergeCell ref="I36:I45"/>
    <mergeCell ref="J36:J45"/>
    <mergeCell ref="A46:A55"/>
    <mergeCell ref="C46:C55"/>
    <mergeCell ref="D46:D55"/>
    <mergeCell ref="F46:F55"/>
    <mergeCell ref="H46:H55"/>
    <mergeCell ref="I46:I55"/>
    <mergeCell ref="J46:J55"/>
    <mergeCell ref="H36:H45"/>
    <mergeCell ref="A66:A75"/>
    <mergeCell ref="C66:C75"/>
    <mergeCell ref="D66:D75"/>
    <mergeCell ref="F66:F75"/>
    <mergeCell ref="A56:A65"/>
    <mergeCell ref="C56:C65"/>
    <mergeCell ref="D56:D65"/>
    <mergeCell ref="F56:F65"/>
    <mergeCell ref="H56:H65"/>
    <mergeCell ref="H76:H85"/>
    <mergeCell ref="I76:I85"/>
    <mergeCell ref="J76:J85"/>
    <mergeCell ref="A86:A95"/>
    <mergeCell ref="C86:C95"/>
    <mergeCell ref="D86:D95"/>
    <mergeCell ref="F86:F95"/>
    <mergeCell ref="H86:H95"/>
    <mergeCell ref="I86:I95"/>
    <mergeCell ref="J86:J95"/>
    <mergeCell ref="H96:H105"/>
    <mergeCell ref="I96:I105"/>
    <mergeCell ref="J96:J105"/>
    <mergeCell ref="A106:A115"/>
    <mergeCell ref="C106:C115"/>
    <mergeCell ref="D106:D115"/>
    <mergeCell ref="F106:F115"/>
    <mergeCell ref="H106:H115"/>
    <mergeCell ref="I106:I115"/>
    <mergeCell ref="J106:J115"/>
    <mergeCell ref="H116:H125"/>
    <mergeCell ref="I116:I125"/>
    <mergeCell ref="J116:J125"/>
    <mergeCell ref="A126:A135"/>
    <mergeCell ref="C126:C135"/>
    <mergeCell ref="D126:D135"/>
    <mergeCell ref="F126:F135"/>
    <mergeCell ref="H126:H135"/>
    <mergeCell ref="I126:I135"/>
    <mergeCell ref="J126:J135"/>
    <mergeCell ref="I136:I145"/>
    <mergeCell ref="J136:J145"/>
    <mergeCell ref="A146:A155"/>
    <mergeCell ref="C146:C155"/>
    <mergeCell ref="D146:D155"/>
    <mergeCell ref="F146:F155"/>
    <mergeCell ref="H146:H155"/>
    <mergeCell ref="I146:I155"/>
    <mergeCell ref="J146:J155"/>
    <mergeCell ref="A136:A145"/>
    <mergeCell ref="C136:C145"/>
    <mergeCell ref="D136:D145"/>
    <mergeCell ref="F136:F145"/>
    <mergeCell ref="H136:H145"/>
    <mergeCell ref="I156:I165"/>
    <mergeCell ref="J156:J165"/>
    <mergeCell ref="A166:A175"/>
    <mergeCell ref="C166:C175"/>
    <mergeCell ref="D166:D175"/>
    <mergeCell ref="F166:F175"/>
    <mergeCell ref="H166:H175"/>
    <mergeCell ref="I166:I175"/>
    <mergeCell ref="J166:J175"/>
    <mergeCell ref="A156:A165"/>
    <mergeCell ref="C156:C165"/>
    <mergeCell ref="D156:D165"/>
    <mergeCell ref="F156:F165"/>
    <mergeCell ref="H156:H165"/>
    <mergeCell ref="I176:I185"/>
    <mergeCell ref="J176:J185"/>
    <mergeCell ref="A186:A195"/>
    <mergeCell ref="C186:C195"/>
    <mergeCell ref="D186:D195"/>
    <mergeCell ref="F186:F195"/>
    <mergeCell ref="H186:H195"/>
    <mergeCell ref="I186:I195"/>
    <mergeCell ref="J186:J195"/>
    <mergeCell ref="A176:A185"/>
    <mergeCell ref="C176:C185"/>
    <mergeCell ref="D176:D185"/>
    <mergeCell ref="F176:F185"/>
    <mergeCell ref="H176:H185"/>
    <mergeCell ref="I196:I205"/>
    <mergeCell ref="J196:J205"/>
    <mergeCell ref="A206:A215"/>
    <mergeCell ref="C206:C215"/>
    <mergeCell ref="D206:D215"/>
    <mergeCell ref="F206:F215"/>
    <mergeCell ref="H206:H215"/>
    <mergeCell ref="I206:I215"/>
    <mergeCell ref="J206:J215"/>
    <mergeCell ref="A196:A205"/>
    <mergeCell ref="C196:C205"/>
    <mergeCell ref="D196:D205"/>
    <mergeCell ref="F196:F205"/>
    <mergeCell ref="H196:H205"/>
    <mergeCell ref="I216:I225"/>
    <mergeCell ref="J216:J225"/>
    <mergeCell ref="A226:A235"/>
    <mergeCell ref="C226:C235"/>
    <mergeCell ref="D226:D235"/>
    <mergeCell ref="F226:F235"/>
    <mergeCell ref="H226:H235"/>
    <mergeCell ref="I226:I235"/>
    <mergeCell ref="J226:J235"/>
    <mergeCell ref="A216:A225"/>
    <mergeCell ref="C216:C225"/>
    <mergeCell ref="D216:D225"/>
    <mergeCell ref="F216:F225"/>
    <mergeCell ref="H216:H225"/>
    <mergeCell ref="I236:I245"/>
    <mergeCell ref="J236:J245"/>
    <mergeCell ref="A246:A255"/>
    <mergeCell ref="C246:C255"/>
    <mergeCell ref="D246:D255"/>
    <mergeCell ref="F246:F255"/>
    <mergeCell ref="H246:H255"/>
    <mergeCell ref="I246:I255"/>
    <mergeCell ref="J246:J255"/>
    <mergeCell ref="A236:A245"/>
    <mergeCell ref="C236:C245"/>
    <mergeCell ref="D236:D245"/>
    <mergeCell ref="F236:F245"/>
    <mergeCell ref="H236:H245"/>
    <mergeCell ref="C266:C275"/>
    <mergeCell ref="D266:D275"/>
    <mergeCell ref="F266:F275"/>
    <mergeCell ref="H266:H275"/>
    <mergeCell ref="I266:I275"/>
    <mergeCell ref="J266:J275"/>
    <mergeCell ref="A256:A265"/>
    <mergeCell ref="C256:C265"/>
    <mergeCell ref="D256:D265"/>
    <mergeCell ref="F256:F265"/>
    <mergeCell ref="H256:H265"/>
    <mergeCell ref="H356:H365"/>
    <mergeCell ref="I356:I365"/>
    <mergeCell ref="J356:J365"/>
    <mergeCell ref="I326:I335"/>
    <mergeCell ref="J326:J335"/>
    <mergeCell ref="A336:A345"/>
    <mergeCell ref="C336:C345"/>
    <mergeCell ref="D336:D345"/>
    <mergeCell ref="F336:F345"/>
    <mergeCell ref="H336:H345"/>
    <mergeCell ref="I336:I345"/>
    <mergeCell ref="J336:J345"/>
    <mergeCell ref="A346:A355"/>
    <mergeCell ref="C346:C355"/>
    <mergeCell ref="D346:D355"/>
    <mergeCell ref="F346:F355"/>
    <mergeCell ref="H346:H355"/>
    <mergeCell ref="I346:I355"/>
    <mergeCell ref="J346:J355"/>
    <mergeCell ref="C326:C335"/>
    <mergeCell ref="D326:D335"/>
    <mergeCell ref="F326:F335"/>
    <mergeCell ref="H326:H335"/>
    <mergeCell ref="A326:A335"/>
    <mergeCell ref="F386:F395"/>
    <mergeCell ref="H386:H395"/>
    <mergeCell ref="A366:A375"/>
    <mergeCell ref="C366:C375"/>
    <mergeCell ref="D366:D375"/>
    <mergeCell ref="F366:F375"/>
    <mergeCell ref="H366:H375"/>
    <mergeCell ref="J366:J375"/>
    <mergeCell ref="A376:A385"/>
    <mergeCell ref="C376:C385"/>
    <mergeCell ref="I366:I375"/>
    <mergeCell ref="D376:D385"/>
    <mergeCell ref="F376:F385"/>
    <mergeCell ref="H376:H385"/>
    <mergeCell ref="J386:J395"/>
    <mergeCell ref="I376:I385"/>
    <mergeCell ref="J376:J385"/>
    <mergeCell ref="I386:I395"/>
    <mergeCell ref="A386:A395"/>
    <mergeCell ref="C386:C395"/>
    <mergeCell ref="J406:J415"/>
    <mergeCell ref="A406:A415"/>
    <mergeCell ref="C406:C415"/>
    <mergeCell ref="D406:D415"/>
    <mergeCell ref="F406:F415"/>
    <mergeCell ref="H406:H415"/>
    <mergeCell ref="A396:A405"/>
    <mergeCell ref="I396:I405"/>
    <mergeCell ref="J396:J405"/>
    <mergeCell ref="C396:C405"/>
    <mergeCell ref="D396:D405"/>
    <mergeCell ref="F396:F405"/>
    <mergeCell ref="H396:H405"/>
    <mergeCell ref="I406:I415"/>
    <mergeCell ref="F306:F315"/>
    <mergeCell ref="H306:H315"/>
    <mergeCell ref="I306:I315"/>
    <mergeCell ref="J306:J315"/>
    <mergeCell ref="A316:A325"/>
    <mergeCell ref="C316:C325"/>
    <mergeCell ref="D316:D325"/>
    <mergeCell ref="F316:F325"/>
    <mergeCell ref="H316:H325"/>
    <mergeCell ref="I316:I325"/>
    <mergeCell ref="J316:J325"/>
    <mergeCell ref="A306:A315"/>
    <mergeCell ref="C306:C315"/>
    <mergeCell ref="D306:D315"/>
    <mergeCell ref="A286:A295"/>
    <mergeCell ref="C286:C295"/>
    <mergeCell ref="D286:D295"/>
    <mergeCell ref="F286:F295"/>
    <mergeCell ref="A1:C3"/>
    <mergeCell ref="D1:L3"/>
    <mergeCell ref="I296:I305"/>
    <mergeCell ref="J296:J305"/>
    <mergeCell ref="A296:A305"/>
    <mergeCell ref="C296:C305"/>
    <mergeCell ref="D296:D305"/>
    <mergeCell ref="F296:F305"/>
    <mergeCell ref="H296:H305"/>
    <mergeCell ref="I276:I285"/>
    <mergeCell ref="J276:J285"/>
    <mergeCell ref="H286:H295"/>
    <mergeCell ref="I286:I295"/>
    <mergeCell ref="J286:J295"/>
    <mergeCell ref="A276:A285"/>
    <mergeCell ref="C276:C285"/>
    <mergeCell ref="H276:H285"/>
    <mergeCell ref="I256:I265"/>
    <mergeCell ref="J256:J265"/>
    <mergeCell ref="A266:A275"/>
  </mergeCells>
  <dataValidations count="2">
    <dataValidation type="list" allowBlank="1" showErrorMessage="1" sqref="J6:J14" xr:uid="{00000000-0002-0000-1200-000000000000}">
      <formula1>"SI,NO,NA"</formula1>
    </dataValidation>
    <dataValidation type="list" allowBlank="1" showErrorMessage="1" sqref="K6:K14" xr:uid="{00000000-0002-0000-1200-000001000000}">
      <formula1>"0%,10%,20%,30%,40%,50%,60%,70%,80%,90%,100%"</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N15"/>
  <sheetViews>
    <sheetView workbookViewId="0">
      <selection sqref="A1:C3"/>
    </sheetView>
  </sheetViews>
  <sheetFormatPr baseColWidth="10" defaultColWidth="11.44140625" defaultRowHeight="13.8"/>
  <cols>
    <col min="1" max="2" width="17.88671875" style="62" customWidth="1"/>
    <col min="3" max="3" width="15.44140625" style="62" customWidth="1"/>
    <col min="4" max="4" width="20" style="62" customWidth="1"/>
    <col min="5" max="5" width="27.44140625" style="62" customWidth="1"/>
    <col min="6" max="6" width="74" style="62" customWidth="1"/>
    <col min="7" max="8" width="20.5546875" style="62" customWidth="1"/>
    <col min="9" max="9" width="19.109375" style="62" customWidth="1"/>
    <col min="10" max="10" width="16.44140625" style="62" customWidth="1"/>
    <col min="11" max="11" width="19.5546875" style="62" customWidth="1"/>
    <col min="12" max="12" width="18.109375" style="62" customWidth="1"/>
    <col min="13" max="13" width="17.109375" style="62" customWidth="1"/>
    <col min="14" max="14" width="18" style="62" customWidth="1"/>
    <col min="15" max="16384" width="11.44140625" style="62"/>
  </cols>
  <sheetData>
    <row r="1" spans="1:14" s="4" customFormat="1" ht="18.1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4" customFormat="1" ht="21.15" customHeight="1">
      <c r="A2" s="1006"/>
      <c r="B2" s="1007"/>
      <c r="C2" s="1008"/>
      <c r="D2" s="970"/>
      <c r="E2" s="971"/>
      <c r="F2" s="971"/>
      <c r="G2" s="971"/>
      <c r="H2" s="971"/>
      <c r="I2" s="971"/>
      <c r="J2" s="971"/>
      <c r="K2" s="971"/>
      <c r="L2" s="972"/>
      <c r="M2" s="743" t="s">
        <v>3</v>
      </c>
      <c r="N2" s="748">
        <v>2</v>
      </c>
    </row>
    <row r="3" spans="1:14" s="4" customFormat="1" ht="21.15" customHeight="1">
      <c r="A3" s="1009"/>
      <c r="B3" s="1010"/>
      <c r="C3" s="1011"/>
      <c r="D3" s="1017"/>
      <c r="E3" s="1018"/>
      <c r="F3" s="1018"/>
      <c r="G3" s="1018"/>
      <c r="H3" s="1018"/>
      <c r="I3" s="1018"/>
      <c r="J3" s="1018"/>
      <c r="K3" s="1018"/>
      <c r="L3" s="1019"/>
      <c r="M3" s="744" t="s">
        <v>4</v>
      </c>
      <c r="N3" s="893">
        <v>46272</v>
      </c>
    </row>
    <row r="4" spans="1:14" s="4" customFormat="1" ht="5.25" customHeight="1">
      <c r="A4" s="262"/>
      <c r="B4" s="262"/>
      <c r="C4" s="262"/>
      <c r="D4" s="258"/>
      <c r="E4" s="258"/>
      <c r="F4" s="259"/>
      <c r="G4" s="259"/>
      <c r="H4" s="259"/>
      <c r="I4" s="259"/>
      <c r="J4" s="259"/>
      <c r="K4" s="259"/>
      <c r="L4" s="259"/>
      <c r="M4" s="259"/>
      <c r="N4" s="260"/>
    </row>
    <row r="5" spans="1:14" s="4" customFormat="1" ht="34.950000000000003" customHeight="1">
      <c r="A5" s="264" t="s">
        <v>780</v>
      </c>
      <c r="B5" s="303" t="s">
        <v>868</v>
      </c>
      <c r="C5" s="303" t="s">
        <v>7</v>
      </c>
      <c r="D5" s="303" t="s">
        <v>9</v>
      </c>
      <c r="E5" s="303" t="s">
        <v>782</v>
      </c>
      <c r="F5" s="304" t="s">
        <v>783</v>
      </c>
      <c r="G5" s="94" t="s">
        <v>784</v>
      </c>
      <c r="H5" s="94" t="s">
        <v>785</v>
      </c>
      <c r="I5" s="94" t="s">
        <v>786</v>
      </c>
      <c r="J5" s="94" t="s">
        <v>787</v>
      </c>
      <c r="K5" s="94" t="s">
        <v>869</v>
      </c>
      <c r="L5" s="94" t="s">
        <v>788</v>
      </c>
      <c r="M5" s="47" t="s">
        <v>789</v>
      </c>
      <c r="N5" s="47" t="s">
        <v>790</v>
      </c>
    </row>
    <row r="6" spans="1:14" ht="170.85" customHeight="1">
      <c r="A6" s="365" t="s">
        <v>81</v>
      </c>
      <c r="B6" s="367">
        <v>39067</v>
      </c>
      <c r="C6" s="372" t="s">
        <v>246</v>
      </c>
      <c r="D6" s="368" t="s">
        <v>1149</v>
      </c>
      <c r="E6" s="368" t="s">
        <v>827</v>
      </c>
      <c r="F6" s="369" t="s">
        <v>1150</v>
      </c>
      <c r="G6" s="370" t="s">
        <v>1151</v>
      </c>
      <c r="H6" s="370" t="s">
        <v>797</v>
      </c>
      <c r="I6" s="371" t="s">
        <v>1012</v>
      </c>
      <c r="J6" s="372" t="s">
        <v>914</v>
      </c>
      <c r="K6" s="371">
        <v>1</v>
      </c>
      <c r="L6" s="373" t="s">
        <v>1152</v>
      </c>
      <c r="M6" s="273" t="s">
        <v>916</v>
      </c>
      <c r="N6" s="139"/>
    </row>
    <row r="7" spans="1:14" ht="20.55" customHeight="1">
      <c r="A7" s="32"/>
      <c r="B7" s="32"/>
      <c r="C7" s="56"/>
      <c r="D7" s="364"/>
      <c r="E7" s="364"/>
      <c r="F7" s="358"/>
      <c r="G7" s="57"/>
      <c r="H7" s="57"/>
      <c r="I7" s="33"/>
      <c r="J7" s="33"/>
      <c r="K7" s="366">
        <v>1</v>
      </c>
      <c r="L7" s="33"/>
      <c r="M7" s="302"/>
      <c r="N7" s="302"/>
    </row>
    <row r="8" spans="1:14" ht="18.45" customHeight="1">
      <c r="A8" s="101"/>
      <c r="B8" s="101"/>
      <c r="C8" s="1031" t="s">
        <v>861</v>
      </c>
      <c r="D8" s="1031"/>
      <c r="E8" s="1031"/>
      <c r="F8" s="20" t="s">
        <v>862</v>
      </c>
      <c r="G8" s="1031" t="s">
        <v>863</v>
      </c>
      <c r="H8" s="1031"/>
      <c r="I8" s="752"/>
      <c r="J8" s="752"/>
      <c r="K8" s="752"/>
      <c r="L8" s="752"/>
      <c r="M8" s="752"/>
      <c r="N8" s="752"/>
    </row>
    <row r="9" spans="1:14" ht="18.45" customHeight="1">
      <c r="A9" s="101"/>
      <c r="B9" s="101"/>
      <c r="C9" s="1032" t="s">
        <v>864</v>
      </c>
      <c r="D9" s="1032"/>
      <c r="E9" s="1032"/>
      <c r="F9" s="78" t="s">
        <v>865</v>
      </c>
      <c r="G9" s="1032" t="s">
        <v>866</v>
      </c>
      <c r="H9" s="1032"/>
      <c r="I9" s="752"/>
      <c r="J9" s="752"/>
      <c r="K9" s="752"/>
      <c r="L9" s="752"/>
      <c r="M9" s="752"/>
      <c r="N9" s="752"/>
    </row>
    <row r="10" spans="1:14" ht="115.65" customHeight="1">
      <c r="A10" s="101"/>
      <c r="B10" s="101"/>
      <c r="C10" s="1022" t="s">
        <v>867</v>
      </c>
      <c r="D10" s="1022"/>
      <c r="E10" s="1022"/>
      <c r="F10" s="85" t="s">
        <v>867</v>
      </c>
      <c r="G10" s="1022" t="s">
        <v>867</v>
      </c>
      <c r="H10" s="1022"/>
      <c r="I10" s="752"/>
      <c r="J10" s="752"/>
      <c r="K10" s="752"/>
      <c r="L10" s="752"/>
      <c r="M10" s="752"/>
      <c r="N10" s="752"/>
    </row>
    <row r="11" spans="1:14">
      <c r="A11" s="32"/>
      <c r="B11" s="32"/>
      <c r="C11" s="56"/>
      <c r="D11" s="33"/>
      <c r="E11" s="33"/>
      <c r="F11" s="52"/>
      <c r="G11" s="57"/>
      <c r="H11" s="57"/>
      <c r="I11" s="52"/>
      <c r="J11" s="33"/>
      <c r="K11" s="33"/>
      <c r="L11" s="33"/>
      <c r="M11" s="38"/>
      <c r="N11" s="38"/>
    </row>
    <row r="12" spans="1:14">
      <c r="A12" s="63"/>
      <c r="B12" s="63"/>
      <c r="C12" s="64"/>
      <c r="D12" s="54"/>
      <c r="E12" s="54"/>
      <c r="F12" s="65"/>
      <c r="G12" s="66"/>
      <c r="H12" s="66"/>
      <c r="I12" s="65"/>
      <c r="J12" s="54"/>
      <c r="K12" s="54"/>
      <c r="L12" s="54"/>
    </row>
    <row r="13" spans="1:14">
      <c r="A13" s="63"/>
      <c r="B13" s="63"/>
      <c r="C13" s="64"/>
      <c r="D13" s="54"/>
      <c r="E13" s="54"/>
      <c r="F13" s="65"/>
      <c r="G13" s="66"/>
      <c r="H13" s="66"/>
      <c r="I13" s="65"/>
      <c r="J13" s="54"/>
      <c r="K13" s="54"/>
      <c r="L13" s="54"/>
    </row>
    <row r="14" spans="1:14">
      <c r="A14" s="63"/>
      <c r="B14" s="63"/>
      <c r="C14" s="64"/>
      <c r="D14" s="54"/>
      <c r="E14" s="54"/>
      <c r="F14" s="65"/>
      <c r="G14" s="66"/>
      <c r="H14" s="66"/>
      <c r="I14" s="65"/>
      <c r="J14" s="54"/>
      <c r="K14" s="54"/>
      <c r="L14" s="54"/>
    </row>
    <row r="15" spans="1:14">
      <c r="A15" s="63"/>
      <c r="B15" s="63"/>
      <c r="C15" s="64"/>
      <c r="D15" s="54"/>
      <c r="E15" s="54"/>
      <c r="F15" s="65"/>
      <c r="G15" s="66"/>
      <c r="H15" s="66"/>
      <c r="I15" s="65"/>
      <c r="J15" s="54"/>
      <c r="K15" s="54"/>
      <c r="L15" s="54"/>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1300-000000000000}">
      <formula1>"0%,10%,20%,30%,40%,50%,60%,70%,80%,90%,100%"</formula1>
    </dataValidation>
    <dataValidation type="list" allowBlank="1" showErrorMessage="1" sqref="J8:J9" xr:uid="{00000000-0002-0000-1300-000001000000}">
      <formula1>"SI,NO,NA"</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N12"/>
  <sheetViews>
    <sheetView workbookViewId="0">
      <selection sqref="A1:C3"/>
    </sheetView>
  </sheetViews>
  <sheetFormatPr baseColWidth="10" defaultColWidth="11.44140625" defaultRowHeight="13.8"/>
  <cols>
    <col min="1" max="2" width="17.44140625" style="37" customWidth="1"/>
    <col min="3" max="3" width="16" style="37" customWidth="1"/>
    <col min="4" max="5" width="16.109375" style="37" customWidth="1"/>
    <col min="6" max="6" width="64.44140625" style="37" customWidth="1"/>
    <col min="7" max="8" width="20.33203125" style="37" customWidth="1"/>
    <col min="9" max="9" width="16.88671875" style="37" customWidth="1"/>
    <col min="10" max="10" width="15.5546875" style="37" customWidth="1"/>
    <col min="11" max="11" width="18.44140625" style="37" customWidth="1"/>
    <col min="12" max="12" width="19.109375" style="37" customWidth="1"/>
    <col min="13" max="13" width="18.109375" style="37" customWidth="1"/>
    <col min="14" max="14" width="18.44140625" style="37" customWidth="1"/>
    <col min="15"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65"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8.25" customHeight="1">
      <c r="A4" s="262"/>
      <c r="B4" s="262"/>
      <c r="C4" s="262"/>
      <c r="D4" s="376"/>
      <c r="E4" s="376"/>
      <c r="F4" s="376"/>
      <c r="G4" s="376"/>
      <c r="H4" s="376"/>
      <c r="I4" s="376"/>
      <c r="J4" s="376"/>
      <c r="K4" s="376"/>
      <c r="L4" s="376"/>
      <c r="M4" s="376"/>
      <c r="N4" s="376"/>
    </row>
    <row r="5" spans="1:14" s="5" customFormat="1" ht="46.95" customHeight="1">
      <c r="A5" s="264" t="s">
        <v>780</v>
      </c>
      <c r="B5" s="264" t="s">
        <v>868</v>
      </c>
      <c r="C5" s="264" t="s">
        <v>7</v>
      </c>
      <c r="D5" s="264" t="s">
        <v>9</v>
      </c>
      <c r="E5" s="264"/>
      <c r="F5" s="264" t="s">
        <v>783</v>
      </c>
      <c r="G5" s="264" t="s">
        <v>784</v>
      </c>
      <c r="H5" s="264" t="s">
        <v>785</v>
      </c>
      <c r="I5" s="264" t="s">
        <v>786</v>
      </c>
      <c r="J5" s="264" t="s">
        <v>787</v>
      </c>
      <c r="K5" s="264" t="s">
        <v>869</v>
      </c>
      <c r="L5" s="264" t="s">
        <v>788</v>
      </c>
      <c r="M5" s="264" t="s">
        <v>789</v>
      </c>
      <c r="N5" s="264" t="s">
        <v>790</v>
      </c>
    </row>
    <row r="6" spans="1:14" ht="130.94999999999999" customHeight="1">
      <c r="A6" s="1023" t="s">
        <v>84</v>
      </c>
      <c r="B6" s="1029">
        <v>39983</v>
      </c>
      <c r="C6" s="1025" t="s">
        <v>246</v>
      </c>
      <c r="D6" s="1025" t="s">
        <v>85</v>
      </c>
      <c r="E6" s="275" t="s">
        <v>1153</v>
      </c>
      <c r="F6" s="271" t="s">
        <v>1154</v>
      </c>
      <c r="G6" s="306" t="s">
        <v>1155</v>
      </c>
      <c r="H6" s="380" t="s">
        <v>797</v>
      </c>
      <c r="I6" s="115" t="s">
        <v>1012</v>
      </c>
      <c r="J6" s="31" t="s">
        <v>914</v>
      </c>
      <c r="K6" s="115">
        <v>1</v>
      </c>
      <c r="L6" s="31" t="s">
        <v>1156</v>
      </c>
      <c r="M6" s="377" t="s">
        <v>30</v>
      </c>
      <c r="N6" s="378"/>
    </row>
    <row r="7" spans="1:14" ht="132" customHeight="1">
      <c r="A7" s="1023"/>
      <c r="B7" s="1023"/>
      <c r="C7" s="1025"/>
      <c r="D7" s="1025"/>
      <c r="E7" s="275"/>
      <c r="F7" s="271" t="s">
        <v>1157</v>
      </c>
      <c r="G7" s="306" t="s">
        <v>1155</v>
      </c>
      <c r="H7" s="381" t="s">
        <v>797</v>
      </c>
      <c r="I7" s="22" t="s">
        <v>1012</v>
      </c>
      <c r="J7" s="17" t="s">
        <v>914</v>
      </c>
      <c r="K7" s="22">
        <v>1</v>
      </c>
      <c r="L7" s="272" t="s">
        <v>1156</v>
      </c>
      <c r="M7" s="382" t="s">
        <v>30</v>
      </c>
      <c r="N7" s="383"/>
    </row>
    <row r="8" spans="1:14" ht="27.45" customHeight="1">
      <c r="A8" s="32"/>
      <c r="B8" s="32"/>
      <c r="C8" s="33"/>
      <c r="D8" s="33"/>
      <c r="E8" s="33"/>
      <c r="F8" s="358"/>
      <c r="G8" s="57"/>
      <c r="H8" s="57"/>
      <c r="I8" s="33"/>
      <c r="J8" s="33"/>
      <c r="K8" s="285">
        <v>1</v>
      </c>
      <c r="L8" s="33"/>
      <c r="M8" s="302"/>
      <c r="N8" s="302"/>
    </row>
    <row r="9" spans="1:14" ht="16.350000000000001" customHeight="1">
      <c r="A9" s="101"/>
      <c r="B9" s="101"/>
      <c r="C9" s="1031" t="s">
        <v>861</v>
      </c>
      <c r="D9" s="1031"/>
      <c r="E9" s="1031"/>
      <c r="F9" s="20" t="s">
        <v>862</v>
      </c>
      <c r="G9" s="1031" t="s">
        <v>863</v>
      </c>
      <c r="H9" s="1031"/>
      <c r="I9" s="752"/>
      <c r="J9" s="752"/>
      <c r="K9" s="752"/>
      <c r="L9" s="752"/>
      <c r="M9" s="752"/>
      <c r="N9" s="752"/>
    </row>
    <row r="10" spans="1:14" ht="22.35" customHeight="1">
      <c r="A10" s="101"/>
      <c r="B10" s="101"/>
      <c r="C10" s="1032" t="s">
        <v>864</v>
      </c>
      <c r="D10" s="1032"/>
      <c r="E10" s="1032"/>
      <c r="F10" s="78" t="s">
        <v>865</v>
      </c>
      <c r="G10" s="1032" t="s">
        <v>866</v>
      </c>
      <c r="H10" s="1032"/>
      <c r="I10" s="752"/>
      <c r="J10" s="752"/>
      <c r="K10" s="752"/>
      <c r="L10" s="752"/>
      <c r="M10" s="752"/>
      <c r="N10" s="752"/>
    </row>
    <row r="11" spans="1:14" ht="98.85" customHeight="1">
      <c r="A11" s="101"/>
      <c r="B11" s="101"/>
      <c r="C11" s="1022" t="s">
        <v>867</v>
      </c>
      <c r="D11" s="1022"/>
      <c r="E11" s="1022"/>
      <c r="F11" s="85" t="s">
        <v>867</v>
      </c>
      <c r="G11" s="1022" t="s">
        <v>867</v>
      </c>
      <c r="H11" s="1022"/>
      <c r="I11" s="752"/>
      <c r="J11" s="752"/>
      <c r="K11" s="752"/>
      <c r="L11" s="752"/>
      <c r="M11" s="752"/>
      <c r="N11" s="752"/>
    </row>
    <row r="12" spans="1:14">
      <c r="A12" s="38"/>
      <c r="B12" s="38"/>
      <c r="C12" s="38"/>
      <c r="D12" s="38"/>
      <c r="E12" s="38"/>
      <c r="F12" s="38"/>
      <c r="G12" s="38"/>
      <c r="H12" s="38"/>
      <c r="I12" s="38"/>
      <c r="J12" s="38"/>
      <c r="K12" s="38"/>
      <c r="L12" s="38"/>
      <c r="M12" s="38"/>
      <c r="N12" s="38"/>
    </row>
  </sheetData>
  <mergeCells count="12">
    <mergeCell ref="A1:C3"/>
    <mergeCell ref="B6:B7"/>
    <mergeCell ref="A6:A7"/>
    <mergeCell ref="C6:C7"/>
    <mergeCell ref="D6:D7"/>
    <mergeCell ref="D1:L3"/>
    <mergeCell ref="C9:E9"/>
    <mergeCell ref="G9:H9"/>
    <mergeCell ref="C10:E10"/>
    <mergeCell ref="G10:H10"/>
    <mergeCell ref="C11:E11"/>
    <mergeCell ref="G11:H11"/>
  </mergeCells>
  <dataValidations count="2">
    <dataValidation type="list" allowBlank="1" showErrorMessage="1" sqref="J9:J10" xr:uid="{00000000-0002-0000-1400-000000000000}">
      <formula1>"SI,NO,NA"</formula1>
    </dataValidation>
    <dataValidation type="list" allowBlank="1" showErrorMessage="1" sqref="K9:K10" xr:uid="{00000000-0002-0000-1400-000001000000}">
      <formula1>"0%,10%,20%,30%,40%,50%,60%,70%,80%,90%,100%"</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N11"/>
  <sheetViews>
    <sheetView workbookViewId="0">
      <selection sqref="A1:C3"/>
    </sheetView>
  </sheetViews>
  <sheetFormatPr baseColWidth="10" defaultColWidth="11.44140625" defaultRowHeight="13.8"/>
  <cols>
    <col min="1" max="1" width="15.44140625" style="37" customWidth="1"/>
    <col min="2" max="2" width="17.5546875" style="37" customWidth="1"/>
    <col min="3" max="3" width="17.44140625" style="37" customWidth="1"/>
    <col min="4" max="5" width="21.44140625" style="37" customWidth="1"/>
    <col min="6" max="6" width="50.109375" style="37" customWidth="1"/>
    <col min="7" max="7" width="18.88671875" style="37" customWidth="1"/>
    <col min="8" max="8" width="14" style="58" customWidth="1"/>
    <col min="9" max="9" width="18.88671875" style="37" customWidth="1"/>
    <col min="10" max="10" width="16" style="37" customWidth="1"/>
    <col min="11" max="11" width="18.5546875" style="37" customWidth="1"/>
    <col min="12" max="12" width="24" style="37" customWidth="1"/>
    <col min="13" max="13" width="18.5546875" style="37" customWidth="1"/>
    <col min="14" max="14" width="20.44140625" style="37" customWidth="1"/>
    <col min="15" max="16384" width="11.44140625" style="37"/>
  </cols>
  <sheetData>
    <row r="1" spans="1:14" s="5" customFormat="1" ht="18.1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95" customHeight="1">
      <c r="A2" s="1006"/>
      <c r="B2" s="1007"/>
      <c r="C2" s="1008"/>
      <c r="D2" s="970"/>
      <c r="E2" s="971"/>
      <c r="F2" s="971"/>
      <c r="G2" s="971"/>
      <c r="H2" s="971"/>
      <c r="I2" s="971"/>
      <c r="J2" s="971"/>
      <c r="K2" s="971"/>
      <c r="L2" s="972"/>
      <c r="M2" s="743" t="s">
        <v>3</v>
      </c>
      <c r="N2" s="748">
        <v>2</v>
      </c>
    </row>
    <row r="3" spans="1:14" s="5" customFormat="1" ht="22.95" customHeight="1">
      <c r="A3" s="1009"/>
      <c r="B3" s="1010"/>
      <c r="C3" s="1011"/>
      <c r="D3" s="1017"/>
      <c r="E3" s="1018"/>
      <c r="F3" s="1018"/>
      <c r="G3" s="1018"/>
      <c r="H3" s="1018"/>
      <c r="I3" s="1018"/>
      <c r="J3" s="1018"/>
      <c r="K3" s="1018"/>
      <c r="L3" s="1019"/>
      <c r="M3" s="744" t="s">
        <v>4</v>
      </c>
      <c r="N3" s="893">
        <v>46272</v>
      </c>
    </row>
    <row r="4" spans="1:14" s="5" customFormat="1" ht="8.25" customHeight="1">
      <c r="A4" s="262"/>
      <c r="B4" s="262"/>
      <c r="C4" s="262"/>
      <c r="D4" s="258"/>
      <c r="E4" s="258"/>
      <c r="F4" s="259"/>
      <c r="G4" s="259"/>
      <c r="H4" s="259"/>
      <c r="I4" s="259"/>
      <c r="J4" s="259"/>
      <c r="K4" s="259"/>
      <c r="L4" s="259"/>
      <c r="M4" s="259"/>
      <c r="N4" s="260"/>
    </row>
    <row r="5" spans="1:14" s="5" customFormat="1" ht="42.15" customHeight="1">
      <c r="A5" s="303" t="s">
        <v>780</v>
      </c>
      <c r="B5" s="303" t="s">
        <v>868</v>
      </c>
      <c r="C5" s="303" t="s">
        <v>7</v>
      </c>
      <c r="D5" s="303" t="s">
        <v>9</v>
      </c>
      <c r="E5" s="303"/>
      <c r="F5" s="304" t="s">
        <v>783</v>
      </c>
      <c r="G5" s="94" t="s">
        <v>784</v>
      </c>
      <c r="H5" s="94" t="s">
        <v>785</v>
      </c>
      <c r="I5" s="94" t="s">
        <v>786</v>
      </c>
      <c r="J5" s="94" t="s">
        <v>787</v>
      </c>
      <c r="K5" s="47" t="s">
        <v>869</v>
      </c>
      <c r="L5" s="47" t="s">
        <v>788</v>
      </c>
      <c r="M5" s="94" t="s">
        <v>789</v>
      </c>
      <c r="N5" s="94" t="s">
        <v>790</v>
      </c>
    </row>
    <row r="6" spans="1:14" ht="114.75" customHeight="1">
      <c r="A6" s="276" t="s">
        <v>87</v>
      </c>
      <c r="B6" s="280">
        <v>40219</v>
      </c>
      <c r="C6" s="275" t="s">
        <v>1158</v>
      </c>
      <c r="D6" s="275" t="s">
        <v>1159</v>
      </c>
      <c r="E6" s="275" t="s">
        <v>812</v>
      </c>
      <c r="F6" s="271" t="s">
        <v>1160</v>
      </c>
      <c r="G6" s="306" t="s">
        <v>1161</v>
      </c>
      <c r="H6" s="306" t="s">
        <v>797</v>
      </c>
      <c r="I6" s="274" t="s">
        <v>1012</v>
      </c>
      <c r="J6" s="275" t="s">
        <v>914</v>
      </c>
      <c r="K6" s="379">
        <v>1</v>
      </c>
      <c r="L6" s="272" t="s">
        <v>1162</v>
      </c>
      <c r="M6" s="382" t="s">
        <v>30</v>
      </c>
      <c r="N6" s="308"/>
    </row>
    <row r="7" spans="1:14" ht="20.25" customHeight="1">
      <c r="A7" s="32"/>
      <c r="B7" s="32"/>
      <c r="C7" s="33"/>
      <c r="D7" s="33"/>
      <c r="E7" s="33"/>
      <c r="F7" s="358"/>
      <c r="G7" s="57"/>
      <c r="H7" s="57"/>
      <c r="I7" s="33"/>
      <c r="J7" s="33"/>
      <c r="K7" s="285">
        <v>1</v>
      </c>
      <c r="L7" s="33"/>
      <c r="M7" s="302"/>
      <c r="N7" s="302"/>
    </row>
    <row r="8" spans="1:14" ht="14.4">
      <c r="A8" s="101"/>
      <c r="B8" s="101"/>
      <c r="C8" s="1031" t="s">
        <v>861</v>
      </c>
      <c r="D8" s="1031"/>
      <c r="E8" s="1031"/>
      <c r="F8" s="20" t="s">
        <v>862</v>
      </c>
      <c r="G8" s="1031" t="s">
        <v>863</v>
      </c>
      <c r="H8" s="1031"/>
      <c r="I8" s="752"/>
      <c r="J8" s="752"/>
      <c r="K8" s="752"/>
      <c r="L8" s="752"/>
      <c r="M8" s="752"/>
      <c r="N8" s="752"/>
    </row>
    <row r="9" spans="1:14" ht="14.4">
      <c r="A9" s="101"/>
      <c r="B9" s="101"/>
      <c r="C9" s="1032" t="s">
        <v>864</v>
      </c>
      <c r="D9" s="1032"/>
      <c r="E9" s="1032"/>
      <c r="F9" s="78" t="s">
        <v>865</v>
      </c>
      <c r="G9" s="1032" t="s">
        <v>866</v>
      </c>
      <c r="H9" s="1032"/>
      <c r="I9" s="752"/>
      <c r="J9" s="752"/>
      <c r="K9" s="752"/>
      <c r="L9" s="752"/>
      <c r="M9" s="752"/>
      <c r="N9" s="752"/>
    </row>
    <row r="10" spans="1:14" ht="113.25" customHeight="1">
      <c r="A10" s="101"/>
      <c r="B10" s="101"/>
      <c r="C10" s="1022" t="s">
        <v>867</v>
      </c>
      <c r="D10" s="1022"/>
      <c r="E10" s="1022"/>
      <c r="F10" s="85" t="s">
        <v>867</v>
      </c>
      <c r="G10" s="1022" t="s">
        <v>867</v>
      </c>
      <c r="H10" s="1022"/>
      <c r="I10" s="752"/>
      <c r="J10" s="752"/>
      <c r="K10" s="752"/>
      <c r="L10" s="752"/>
      <c r="M10" s="752"/>
      <c r="N10" s="752"/>
    </row>
    <row r="11" spans="1:14" ht="18.149999999999999" customHeight="1">
      <c r="A11" s="38"/>
      <c r="B11" s="38"/>
      <c r="C11" s="38"/>
      <c r="D11" s="38"/>
      <c r="E11" s="38"/>
      <c r="F11" s="38"/>
      <c r="G11" s="38"/>
      <c r="H11" s="72"/>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1500-000000000000}">
      <formula1>"0%,10%,20%,30%,40%,50%,60%,70%,80%,90%,100%"</formula1>
    </dataValidation>
    <dataValidation type="list" allowBlank="1" showErrorMessage="1" sqref="J8:J9" xr:uid="{00000000-0002-0000-1500-000001000000}">
      <formula1>"SI,NO,NA"</formula1>
    </dataValidation>
  </dataValidation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A1:N11"/>
  <sheetViews>
    <sheetView workbookViewId="0">
      <selection sqref="A1:C3"/>
    </sheetView>
  </sheetViews>
  <sheetFormatPr baseColWidth="10" defaultColWidth="11.44140625" defaultRowHeight="14.4"/>
  <cols>
    <col min="1" max="1" width="15" style="39" customWidth="1"/>
    <col min="2" max="2" width="17.44140625" style="39" customWidth="1"/>
    <col min="3" max="3" width="18.88671875" style="39" customWidth="1"/>
    <col min="4" max="5" width="25.44140625" style="39" customWidth="1"/>
    <col min="6" max="6" width="69.109375" style="39" customWidth="1"/>
    <col min="7" max="7" width="19.44140625" style="39" customWidth="1"/>
    <col min="8" max="8" width="16.109375" style="39" customWidth="1"/>
    <col min="9" max="9" width="17.88671875" style="39" customWidth="1"/>
    <col min="10" max="10" width="15" style="39" customWidth="1"/>
    <col min="11" max="11" width="18.109375" style="39" customWidth="1"/>
    <col min="12" max="12" width="17.109375" style="39" customWidth="1"/>
    <col min="13" max="13" width="19" style="39" customWidth="1"/>
    <col min="14" max="14" width="18.5546875" style="39" customWidth="1"/>
    <col min="15" max="16" width="13.44140625" style="39" customWidth="1"/>
    <col min="17" max="16384" width="11.44140625" style="39"/>
  </cols>
  <sheetData>
    <row r="1" spans="1:14"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5.35" customHeight="1">
      <c r="A2" s="1006"/>
      <c r="B2" s="1007"/>
      <c r="C2" s="1008"/>
      <c r="D2" s="970"/>
      <c r="E2" s="971"/>
      <c r="F2" s="971"/>
      <c r="G2" s="971"/>
      <c r="H2" s="971"/>
      <c r="I2" s="971"/>
      <c r="J2" s="971"/>
      <c r="K2" s="971"/>
      <c r="L2" s="972"/>
      <c r="M2" s="743" t="s">
        <v>3</v>
      </c>
      <c r="N2" s="748">
        <v>2</v>
      </c>
    </row>
    <row r="3" spans="1:14" ht="21.6" customHeight="1">
      <c r="A3" s="1009"/>
      <c r="B3" s="1010"/>
      <c r="C3" s="1011"/>
      <c r="D3" s="1017"/>
      <c r="E3" s="1018"/>
      <c r="F3" s="1018"/>
      <c r="G3" s="1018"/>
      <c r="H3" s="1018"/>
      <c r="I3" s="1018"/>
      <c r="J3" s="1018"/>
      <c r="K3" s="1018"/>
      <c r="L3" s="1019"/>
      <c r="M3" s="744" t="s">
        <v>4</v>
      </c>
      <c r="N3" s="893">
        <v>46272</v>
      </c>
    </row>
    <row r="4" spans="1:14" s="5" customFormat="1" ht="8.25" customHeight="1">
      <c r="A4" s="262"/>
      <c r="B4" s="262"/>
      <c r="C4" s="262"/>
      <c r="D4" s="258"/>
      <c r="E4" s="258"/>
      <c r="F4" s="258"/>
      <c r="G4" s="258"/>
      <c r="H4" s="258"/>
      <c r="I4" s="258"/>
      <c r="J4" s="258"/>
      <c r="K4" s="259"/>
      <c r="L4" s="259"/>
      <c r="M4" s="259"/>
      <c r="N4" s="260"/>
    </row>
    <row r="5" spans="1:14" s="5" customFormat="1" ht="40.799999999999997" customHeight="1">
      <c r="A5" s="264" t="s">
        <v>780</v>
      </c>
      <c r="B5" s="303" t="s">
        <v>868</v>
      </c>
      <c r="C5" s="303" t="s">
        <v>7</v>
      </c>
      <c r="D5" s="303" t="s">
        <v>9</v>
      </c>
      <c r="E5" s="303"/>
      <c r="F5" s="303" t="s">
        <v>783</v>
      </c>
      <c r="G5" s="303" t="s">
        <v>784</v>
      </c>
      <c r="H5" s="303" t="s">
        <v>785</v>
      </c>
      <c r="I5" s="303" t="s">
        <v>786</v>
      </c>
      <c r="J5" s="303" t="s">
        <v>787</v>
      </c>
      <c r="K5" s="304" t="s">
        <v>869</v>
      </c>
      <c r="L5" s="94" t="s">
        <v>788</v>
      </c>
      <c r="M5" s="94" t="s">
        <v>789</v>
      </c>
      <c r="N5" s="94" t="s">
        <v>790</v>
      </c>
    </row>
    <row r="6" spans="1:14" ht="135.6" customHeight="1">
      <c r="A6" s="483" t="s">
        <v>91</v>
      </c>
      <c r="B6" s="843">
        <v>40651</v>
      </c>
      <c r="C6" s="325" t="s">
        <v>92</v>
      </c>
      <c r="D6" s="325" t="s">
        <v>93</v>
      </c>
      <c r="E6" s="325" t="s">
        <v>1163</v>
      </c>
      <c r="F6" s="485" t="s">
        <v>1164</v>
      </c>
      <c r="G6" s="325" t="s">
        <v>1165</v>
      </c>
      <c r="H6" s="306" t="s">
        <v>873</v>
      </c>
      <c r="I6" s="325" t="s">
        <v>1166</v>
      </c>
      <c r="J6" s="325" t="s">
        <v>914</v>
      </c>
      <c r="K6" s="844">
        <v>1</v>
      </c>
      <c r="L6" s="486" t="s">
        <v>1167</v>
      </c>
      <c r="M6" s="487" t="s">
        <v>801</v>
      </c>
      <c r="N6" s="845"/>
    </row>
    <row r="7" spans="1:14" ht="20.25" customHeight="1">
      <c r="A7" s="406"/>
      <c r="B7" s="846"/>
      <c r="C7" s="234"/>
      <c r="D7" s="234"/>
      <c r="E7" s="396"/>
      <c r="F7" s="407"/>
      <c r="G7" s="234"/>
      <c r="H7" s="57"/>
      <c r="I7" s="234"/>
      <c r="J7" s="234"/>
      <c r="K7" s="285">
        <v>1</v>
      </c>
      <c r="L7" s="443"/>
      <c r="M7" s="395"/>
      <c r="N7" s="847"/>
    </row>
    <row r="8" spans="1:14" ht="18.75" customHeight="1">
      <c r="A8" s="101"/>
      <c r="B8" s="101"/>
      <c r="C8" s="1031" t="s">
        <v>861</v>
      </c>
      <c r="D8" s="1031"/>
      <c r="E8" s="1031"/>
      <c r="F8" s="20" t="s">
        <v>862</v>
      </c>
      <c r="G8" s="1031" t="s">
        <v>863</v>
      </c>
      <c r="H8" s="1031"/>
      <c r="I8" s="752"/>
      <c r="J8" s="752"/>
      <c r="K8" s="752"/>
      <c r="L8" s="752"/>
      <c r="M8" s="752"/>
      <c r="N8" s="752"/>
    </row>
    <row r="9" spans="1:14" ht="18.75" customHeight="1">
      <c r="A9" s="101"/>
      <c r="B9" s="101"/>
      <c r="C9" s="1032" t="s">
        <v>864</v>
      </c>
      <c r="D9" s="1032"/>
      <c r="E9" s="1032"/>
      <c r="F9" s="78" t="s">
        <v>865</v>
      </c>
      <c r="G9" s="1032" t="s">
        <v>866</v>
      </c>
      <c r="H9" s="1032"/>
      <c r="I9" s="752"/>
      <c r="J9" s="752"/>
      <c r="K9" s="752"/>
      <c r="L9" s="752"/>
      <c r="M9" s="752"/>
      <c r="N9" s="752"/>
    </row>
    <row r="10" spans="1:14" ht="103.65" customHeight="1">
      <c r="A10" s="101"/>
      <c r="B10" s="101"/>
      <c r="C10" s="1022" t="s">
        <v>867</v>
      </c>
      <c r="D10" s="1022"/>
      <c r="E10" s="1022"/>
      <c r="F10" s="85" t="s">
        <v>867</v>
      </c>
      <c r="G10" s="1022" t="s">
        <v>867</v>
      </c>
      <c r="H10" s="1022"/>
      <c r="I10" s="752"/>
      <c r="J10" s="752"/>
      <c r="K10" s="752"/>
      <c r="L10" s="752"/>
      <c r="M10" s="752"/>
      <c r="N10" s="752"/>
    </row>
    <row r="11" spans="1:14" ht="19.649999999999999" customHeight="1">
      <c r="A11" s="848"/>
      <c r="B11" s="848"/>
      <c r="C11" s="848"/>
      <c r="D11" s="848"/>
      <c r="E11" s="848"/>
      <c r="F11" s="848"/>
      <c r="G11" s="848"/>
      <c r="H11" s="848"/>
      <c r="I11" s="848"/>
      <c r="J11" s="848"/>
      <c r="K11" s="849"/>
      <c r="L11" s="848"/>
      <c r="M11" s="848"/>
      <c r="N11" s="84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1600-000000000000}">
      <formula1>"SI,NO,NA"</formula1>
    </dataValidation>
    <dataValidation type="list" allowBlank="1" showErrorMessage="1" sqref="K8:K9" xr:uid="{00000000-0002-0000-1600-000001000000}">
      <formula1>"0%,10%,20%,30%,40%,50%,60%,70%,80%,90%,100%"</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N210"/>
  <sheetViews>
    <sheetView workbookViewId="0">
      <selection sqref="A1:C3"/>
    </sheetView>
  </sheetViews>
  <sheetFormatPr baseColWidth="10" defaultColWidth="11.44140625" defaultRowHeight="13.8"/>
  <cols>
    <col min="1" max="1" width="14" style="37" customWidth="1"/>
    <col min="2" max="2" width="17.44140625" style="37" customWidth="1"/>
    <col min="3" max="3" width="14" style="37" customWidth="1"/>
    <col min="4" max="5" width="21.44140625" style="37" customWidth="1"/>
    <col min="6" max="6" width="67.44140625" style="37" customWidth="1"/>
    <col min="7" max="7" width="14.88671875" style="37" customWidth="1"/>
    <col min="8" max="8" width="15.5546875" style="58" customWidth="1"/>
    <col min="9" max="9" width="19.5546875" style="37" customWidth="1"/>
    <col min="10" max="10" width="14.88671875" style="37" customWidth="1"/>
    <col min="11" max="11" width="19.44140625" style="37" customWidth="1"/>
    <col min="12" max="12" width="17.5546875" style="37" customWidth="1"/>
    <col min="13" max="13" width="17.44140625" style="37" customWidth="1"/>
    <col min="14" max="14" width="17" style="37" customWidth="1"/>
    <col min="15" max="16384" width="11.44140625" style="37"/>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65" customHeight="1">
      <c r="A2" s="1006"/>
      <c r="B2" s="1007"/>
      <c r="C2" s="1008"/>
      <c r="D2" s="970"/>
      <c r="E2" s="971"/>
      <c r="F2" s="971"/>
      <c r="G2" s="971"/>
      <c r="H2" s="971"/>
      <c r="I2" s="971"/>
      <c r="J2" s="971"/>
      <c r="K2" s="971"/>
      <c r="L2" s="972"/>
      <c r="M2" s="743" t="s">
        <v>3</v>
      </c>
      <c r="N2" s="748">
        <v>2</v>
      </c>
    </row>
    <row r="3" spans="1:14" s="5" customFormat="1" ht="21.6"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8"/>
      <c r="E4" s="258"/>
      <c r="F4" s="258"/>
      <c r="G4" s="259"/>
      <c r="H4" s="259"/>
      <c r="I4" s="259"/>
      <c r="J4" s="259"/>
      <c r="K4" s="259"/>
      <c r="L4" s="259"/>
      <c r="M4" s="259"/>
      <c r="N4" s="260"/>
    </row>
    <row r="5" spans="1:14" s="5" customFormat="1" ht="50.85" customHeight="1">
      <c r="A5" s="264" t="s">
        <v>780</v>
      </c>
      <c r="B5" s="264" t="s">
        <v>868</v>
      </c>
      <c r="C5" s="264" t="s">
        <v>7</v>
      </c>
      <c r="D5" s="264" t="s">
        <v>9</v>
      </c>
      <c r="E5" s="264"/>
      <c r="F5" s="264" t="s">
        <v>783</v>
      </c>
      <c r="G5" s="263" t="s">
        <v>784</v>
      </c>
      <c r="H5" s="47" t="s">
        <v>785</v>
      </c>
      <c r="I5" s="47" t="s">
        <v>786</v>
      </c>
      <c r="J5" s="47" t="s">
        <v>787</v>
      </c>
      <c r="K5" s="47" t="s">
        <v>869</v>
      </c>
      <c r="L5" s="47" t="s">
        <v>788</v>
      </c>
      <c r="M5" s="47" t="s">
        <v>789</v>
      </c>
      <c r="N5" s="47" t="s">
        <v>790</v>
      </c>
    </row>
    <row r="6" spans="1:14" ht="260.55" customHeight="1">
      <c r="A6" s="1021" t="s">
        <v>95</v>
      </c>
      <c r="B6" s="1013">
        <v>40833</v>
      </c>
      <c r="C6" s="1020" t="s">
        <v>968</v>
      </c>
      <c r="D6" s="1020" t="s">
        <v>1168</v>
      </c>
      <c r="E6" s="218" t="s">
        <v>1169</v>
      </c>
      <c r="F6" s="506" t="s">
        <v>1170</v>
      </c>
      <c r="G6" s="34" t="s">
        <v>1171</v>
      </c>
      <c r="H6" s="158" t="s">
        <v>873</v>
      </c>
      <c r="I6" s="22" t="s">
        <v>1172</v>
      </c>
      <c r="J6" s="17" t="s">
        <v>914</v>
      </c>
      <c r="K6" s="22">
        <v>1</v>
      </c>
      <c r="L6" s="17" t="s">
        <v>1173</v>
      </c>
      <c r="M6" s="22" t="s">
        <v>30</v>
      </c>
      <c r="N6" s="220"/>
    </row>
    <row r="7" spans="1:14" ht="49.35" customHeight="1">
      <c r="A7" s="1021"/>
      <c r="B7" s="1013"/>
      <c r="C7" s="1020"/>
      <c r="D7" s="1012"/>
      <c r="E7" s="275" t="s">
        <v>1174</v>
      </c>
      <c r="F7" s="507" t="s">
        <v>1175</v>
      </c>
      <c r="G7" s="508" t="s">
        <v>1171</v>
      </c>
      <c r="H7" s="306" t="s">
        <v>797</v>
      </c>
      <c r="I7" s="379" t="s">
        <v>1172</v>
      </c>
      <c r="J7" s="17" t="s">
        <v>914</v>
      </c>
      <c r="K7" s="22">
        <v>1</v>
      </c>
      <c r="L7" s="17" t="s">
        <v>1173</v>
      </c>
      <c r="M7" s="1091" t="s">
        <v>30</v>
      </c>
      <c r="N7" s="1089"/>
    </row>
    <row r="8" spans="1:14" ht="92.25" customHeight="1">
      <c r="A8" s="1059"/>
      <c r="B8" s="1058"/>
      <c r="C8" s="1057"/>
      <c r="D8" s="1057"/>
      <c r="E8" s="31" t="s">
        <v>1088</v>
      </c>
      <c r="F8" s="16" t="s">
        <v>1176</v>
      </c>
      <c r="G8" s="34" t="s">
        <v>1171</v>
      </c>
      <c r="H8" s="306" t="s">
        <v>797</v>
      </c>
      <c r="I8" s="22" t="s">
        <v>1172</v>
      </c>
      <c r="J8" s="17" t="s">
        <v>914</v>
      </c>
      <c r="K8" s="114">
        <v>1</v>
      </c>
      <c r="L8" s="17" t="s">
        <v>1173</v>
      </c>
      <c r="M8" s="1032"/>
      <c r="N8" s="1090"/>
    </row>
    <row r="9" spans="1:14" ht="20.25" customHeight="1">
      <c r="A9" s="32"/>
      <c r="B9" s="267"/>
      <c r="C9" s="33"/>
      <c r="D9" s="33"/>
      <c r="E9" s="33"/>
      <c r="F9" s="358"/>
      <c r="G9" s="57"/>
      <c r="H9" s="57"/>
      <c r="I9" s="53"/>
      <c r="J9" s="33"/>
      <c r="K9" s="285">
        <v>1</v>
      </c>
      <c r="L9" s="33"/>
      <c r="M9" s="33"/>
      <c r="N9" s="302"/>
    </row>
    <row r="10" spans="1:14" ht="14.4">
      <c r="A10" s="101"/>
      <c r="B10" s="101"/>
      <c r="C10" s="1031" t="s">
        <v>861</v>
      </c>
      <c r="D10" s="1031"/>
      <c r="E10" s="1031"/>
      <c r="F10" s="20" t="s">
        <v>862</v>
      </c>
      <c r="G10" s="1031" t="s">
        <v>863</v>
      </c>
      <c r="H10" s="1031"/>
      <c r="I10" s="752"/>
      <c r="J10" s="752"/>
      <c r="K10" s="752"/>
      <c r="L10" s="752"/>
      <c r="M10" s="752"/>
      <c r="N10" s="752"/>
    </row>
    <row r="11" spans="1:14" ht="14.4">
      <c r="A11" s="101"/>
      <c r="B11" s="101"/>
      <c r="C11" s="1032" t="s">
        <v>864</v>
      </c>
      <c r="D11" s="1032"/>
      <c r="E11" s="1032"/>
      <c r="F11" s="78" t="e" vm="1">
        <v>#VALUE!</v>
      </c>
      <c r="G11" s="1032" t="s">
        <v>866</v>
      </c>
      <c r="H11" s="1032"/>
      <c r="I11" s="752"/>
      <c r="J11" s="752"/>
      <c r="K11" s="752"/>
      <c r="L11" s="752"/>
      <c r="M11" s="752"/>
      <c r="N11" s="752"/>
    </row>
    <row r="12" spans="1:14" ht="102.75" customHeight="1">
      <c r="A12" s="101"/>
      <c r="B12" s="101"/>
      <c r="C12" s="1022" t="s">
        <v>867</v>
      </c>
      <c r="D12" s="1022"/>
      <c r="E12" s="1022"/>
      <c r="F12" s="85" t="s">
        <v>867</v>
      </c>
      <c r="G12" s="1022" t="s">
        <v>867</v>
      </c>
      <c r="H12" s="1022"/>
      <c r="I12" s="752"/>
      <c r="J12" s="752"/>
      <c r="K12" s="752"/>
      <c r="L12" s="752"/>
      <c r="M12" s="752"/>
      <c r="N12" s="752"/>
    </row>
    <row r="13" spans="1:14" ht="15.45" customHeight="1">
      <c r="A13" s="32"/>
      <c r="B13" s="267"/>
      <c r="C13" s="33"/>
      <c r="D13" s="33"/>
      <c r="E13" s="33"/>
      <c r="F13" s="358"/>
      <c r="G13" s="57"/>
      <c r="H13" s="57"/>
      <c r="I13" s="53"/>
      <c r="J13" s="33"/>
      <c r="K13" s="53"/>
      <c r="L13" s="33"/>
      <c r="M13" s="33"/>
      <c r="N13" s="302"/>
    </row>
    <row r="14" spans="1:14">
      <c r="A14" s="32"/>
      <c r="B14" s="32"/>
      <c r="C14" s="56"/>
      <c r="D14" s="33"/>
      <c r="E14" s="33"/>
      <c r="F14" s="56"/>
      <c r="G14" s="57"/>
      <c r="H14" s="57"/>
      <c r="I14" s="53"/>
      <c r="J14" s="33"/>
      <c r="K14" s="38"/>
      <c r="L14" s="33"/>
      <c r="M14" s="38"/>
      <c r="N14" s="38"/>
    </row>
    <row r="15" spans="1:14" ht="10.199999999999999" customHeight="1">
      <c r="A15" s="1050"/>
      <c r="B15" s="24"/>
      <c r="C15" s="1051"/>
      <c r="D15" s="1052"/>
      <c r="E15" s="23"/>
      <c r="F15" s="1051"/>
      <c r="G15" s="1053"/>
      <c r="H15" s="1053"/>
      <c r="I15" s="1054"/>
      <c r="J15" s="1052"/>
      <c r="K15" s="1054"/>
      <c r="L15" s="1052"/>
    </row>
    <row r="16" spans="1:14">
      <c r="A16" s="1050"/>
      <c r="B16" s="24"/>
      <c r="C16" s="1051"/>
      <c r="D16" s="1052"/>
      <c r="E16" s="23"/>
      <c r="F16" s="1051"/>
      <c r="G16" s="1053"/>
      <c r="H16" s="1053"/>
      <c r="I16" s="1052"/>
      <c r="J16" s="1052"/>
      <c r="K16" s="1052"/>
      <c r="L16" s="1052"/>
    </row>
    <row r="17" spans="1:12" ht="10.199999999999999" customHeight="1">
      <c r="A17" s="1050"/>
      <c r="B17" s="24"/>
      <c r="C17" s="1051"/>
      <c r="D17" s="1052"/>
      <c r="E17" s="23"/>
      <c r="F17" s="1051"/>
      <c r="G17" s="1053"/>
      <c r="H17" s="1053"/>
      <c r="I17" s="1054"/>
      <c r="J17" s="1052"/>
      <c r="K17" s="1054"/>
      <c r="L17" s="1052"/>
    </row>
    <row r="18" spans="1:12">
      <c r="A18" s="1050"/>
      <c r="B18" s="24"/>
      <c r="C18" s="1051"/>
      <c r="D18" s="1052"/>
      <c r="E18" s="23"/>
      <c r="F18" s="1051"/>
      <c r="G18" s="1053"/>
      <c r="H18" s="1053"/>
      <c r="I18" s="1052"/>
      <c r="J18" s="1052"/>
      <c r="K18" s="1052"/>
      <c r="L18" s="1052"/>
    </row>
    <row r="19" spans="1:12" ht="10.199999999999999" customHeight="1">
      <c r="A19" s="1050"/>
      <c r="B19" s="24"/>
      <c r="C19" s="1051"/>
      <c r="D19" s="1052"/>
      <c r="E19" s="23"/>
      <c r="F19" s="1051"/>
      <c r="G19" s="1053"/>
      <c r="H19" s="1053"/>
      <c r="I19" s="1054"/>
      <c r="J19" s="1052"/>
      <c r="K19" s="1054"/>
      <c r="L19" s="1052"/>
    </row>
    <row r="20" spans="1:12">
      <c r="A20" s="1050"/>
      <c r="B20" s="24"/>
      <c r="C20" s="1051"/>
      <c r="D20" s="1052"/>
      <c r="E20" s="23"/>
      <c r="F20" s="1051"/>
      <c r="G20" s="1053"/>
      <c r="H20" s="1053"/>
      <c r="I20" s="1052"/>
      <c r="J20" s="1052"/>
      <c r="K20" s="1052"/>
      <c r="L20" s="1052"/>
    </row>
    <row r="21" spans="1:12" ht="10.199999999999999" customHeight="1">
      <c r="A21" s="1050"/>
      <c r="B21" s="24"/>
      <c r="C21" s="1051"/>
      <c r="D21" s="1052"/>
      <c r="E21" s="23"/>
      <c r="F21" s="1051"/>
      <c r="G21" s="1053"/>
      <c r="H21" s="1053"/>
      <c r="I21" s="1054"/>
      <c r="J21" s="1052"/>
      <c r="K21" s="1054"/>
      <c r="L21" s="1052"/>
    </row>
    <row r="22" spans="1:12">
      <c r="A22" s="1050"/>
      <c r="B22" s="24"/>
      <c r="C22" s="1051"/>
      <c r="D22" s="1052"/>
      <c r="E22" s="23"/>
      <c r="F22" s="1051"/>
      <c r="G22" s="1053"/>
      <c r="H22" s="1053"/>
      <c r="I22" s="1052"/>
      <c r="J22" s="1052"/>
      <c r="K22" s="1052"/>
      <c r="L22" s="1052"/>
    </row>
    <row r="23" spans="1:12" ht="10.199999999999999" customHeight="1">
      <c r="A23" s="1050"/>
      <c r="B23" s="24"/>
      <c r="C23" s="1051"/>
      <c r="D23" s="1052"/>
      <c r="E23" s="23"/>
      <c r="F23" s="1051"/>
      <c r="G23" s="1053"/>
      <c r="H23" s="1053"/>
      <c r="I23" s="1054"/>
      <c r="J23" s="1052"/>
      <c r="K23" s="1054"/>
      <c r="L23" s="1052"/>
    </row>
    <row r="24" spans="1:12">
      <c r="A24" s="1050"/>
      <c r="B24" s="24"/>
      <c r="C24" s="1051"/>
      <c r="D24" s="1052"/>
      <c r="E24" s="23"/>
      <c r="F24" s="1051"/>
      <c r="G24" s="1053"/>
      <c r="H24" s="1053"/>
      <c r="I24" s="1052"/>
      <c r="J24" s="1052"/>
      <c r="K24" s="1052"/>
      <c r="L24" s="1052"/>
    </row>
    <row r="25" spans="1:12" ht="10.199999999999999" customHeight="1">
      <c r="A25" s="1050"/>
      <c r="B25" s="24"/>
      <c r="C25" s="1051"/>
      <c r="D25" s="1052"/>
      <c r="E25" s="23"/>
      <c r="F25" s="1051"/>
      <c r="G25" s="1053"/>
      <c r="H25" s="1053"/>
      <c r="I25" s="1054"/>
      <c r="J25" s="1052"/>
      <c r="K25" s="1054"/>
      <c r="L25" s="1052"/>
    </row>
    <row r="26" spans="1:12">
      <c r="A26" s="1050"/>
      <c r="B26" s="24"/>
      <c r="C26" s="1051"/>
      <c r="D26" s="1052"/>
      <c r="E26" s="23"/>
      <c r="F26" s="1051"/>
      <c r="G26" s="1053"/>
      <c r="H26" s="1053"/>
      <c r="I26" s="1052"/>
      <c r="J26" s="1052"/>
      <c r="K26" s="1052"/>
      <c r="L26" s="1052"/>
    </row>
    <row r="27" spans="1:12" ht="10.199999999999999" customHeight="1">
      <c r="A27" s="1050"/>
      <c r="B27" s="24"/>
      <c r="C27" s="1051"/>
      <c r="D27" s="1052"/>
      <c r="E27" s="23"/>
      <c r="F27" s="1051"/>
      <c r="G27" s="1053"/>
      <c r="H27" s="1053"/>
      <c r="I27" s="1054"/>
      <c r="J27" s="1052"/>
      <c r="K27" s="1054"/>
      <c r="L27" s="1052"/>
    </row>
    <row r="28" spans="1:12">
      <c r="A28" s="1050"/>
      <c r="B28" s="24"/>
      <c r="C28" s="1051"/>
      <c r="D28" s="1052"/>
      <c r="E28" s="23"/>
      <c r="F28" s="1051"/>
      <c r="G28" s="1053"/>
      <c r="H28" s="1053"/>
      <c r="I28" s="1052"/>
      <c r="J28" s="1052"/>
      <c r="K28" s="1052"/>
      <c r="L28" s="1052"/>
    </row>
    <row r="29" spans="1:12" ht="10.199999999999999" customHeight="1">
      <c r="A29" s="1050"/>
      <c r="B29" s="24"/>
      <c r="C29" s="1051"/>
      <c r="D29" s="1052"/>
      <c r="E29" s="23"/>
      <c r="F29" s="1051"/>
      <c r="G29" s="1053"/>
      <c r="H29" s="1053"/>
      <c r="I29" s="1054"/>
      <c r="J29" s="1052"/>
      <c r="K29" s="1054"/>
      <c r="L29" s="1052"/>
    </row>
    <row r="30" spans="1:12">
      <c r="A30" s="1050"/>
      <c r="B30" s="24"/>
      <c r="C30" s="1051"/>
      <c r="D30" s="1052"/>
      <c r="E30" s="23"/>
      <c r="F30" s="1051"/>
      <c r="G30" s="1053"/>
      <c r="H30" s="1053"/>
      <c r="I30" s="1052"/>
      <c r="J30" s="1052"/>
      <c r="K30" s="1052"/>
      <c r="L30" s="1052"/>
    </row>
    <row r="31" spans="1:12" ht="16.2" customHeight="1">
      <c r="A31" s="61"/>
      <c r="B31" s="61"/>
      <c r="C31" s="61"/>
      <c r="D31" s="61"/>
      <c r="E31" s="61"/>
      <c r="F31" s="61"/>
      <c r="G31" s="61"/>
      <c r="H31" s="61"/>
      <c r="I31" s="61"/>
      <c r="J31" s="61"/>
      <c r="K31" s="61"/>
    </row>
    <row r="32" spans="1:12" ht="16.2" customHeight="1">
      <c r="A32" s="61"/>
      <c r="B32" s="61"/>
      <c r="C32" s="61"/>
      <c r="D32" s="61"/>
      <c r="E32" s="61"/>
      <c r="F32" s="61"/>
      <c r="G32" s="61"/>
      <c r="H32" s="61"/>
      <c r="I32" s="61"/>
      <c r="J32" s="61"/>
      <c r="K32" s="61"/>
    </row>
    <row r="33" spans="1:11" ht="16.2" customHeight="1">
      <c r="A33" s="61"/>
      <c r="B33" s="61"/>
      <c r="C33" s="61"/>
      <c r="D33" s="61"/>
      <c r="E33" s="61"/>
      <c r="F33" s="61"/>
      <c r="G33" s="61"/>
      <c r="H33" s="61"/>
      <c r="I33" s="61"/>
      <c r="J33" s="61"/>
      <c r="K33" s="61"/>
    </row>
    <row r="34" spans="1:11" ht="12.6" customHeight="1">
      <c r="A34" s="61"/>
      <c r="B34" s="61"/>
      <c r="C34" s="61"/>
      <c r="D34" s="61"/>
      <c r="E34" s="61"/>
      <c r="F34" s="61"/>
      <c r="G34" s="61"/>
      <c r="H34" s="61"/>
      <c r="I34" s="61"/>
      <c r="J34" s="61"/>
      <c r="K34" s="61"/>
    </row>
    <row r="35" spans="1:11" ht="10.199999999999999" customHeight="1">
      <c r="A35" s="61"/>
      <c r="B35" s="61"/>
      <c r="C35" s="61"/>
      <c r="D35" s="61"/>
      <c r="E35" s="61"/>
      <c r="F35" s="61"/>
      <c r="G35" s="61"/>
      <c r="H35" s="61"/>
      <c r="I35" s="61"/>
      <c r="J35" s="61"/>
      <c r="K35" s="61"/>
    </row>
    <row r="36" spans="1:11" ht="10.199999999999999" customHeight="1">
      <c r="A36" s="61"/>
      <c r="B36" s="61"/>
      <c r="C36" s="61"/>
      <c r="D36" s="61"/>
      <c r="E36" s="61"/>
      <c r="F36" s="61"/>
      <c r="G36" s="61"/>
      <c r="H36" s="61"/>
      <c r="I36" s="61"/>
      <c r="J36" s="61"/>
      <c r="K36" s="61"/>
    </row>
    <row r="37" spans="1:11" ht="10.199999999999999" customHeight="1">
      <c r="A37" s="61"/>
      <c r="B37" s="61"/>
      <c r="C37" s="61"/>
      <c r="D37" s="61"/>
      <c r="E37" s="61"/>
      <c r="F37" s="61"/>
      <c r="G37" s="61"/>
      <c r="H37" s="61"/>
      <c r="I37" s="61"/>
      <c r="J37" s="61"/>
      <c r="K37" s="61"/>
    </row>
    <row r="38" spans="1:11" ht="10.199999999999999" customHeight="1">
      <c r="A38" s="61"/>
      <c r="B38" s="61"/>
      <c r="C38" s="61"/>
      <c r="D38" s="61"/>
      <c r="E38" s="61"/>
      <c r="F38" s="61"/>
      <c r="G38" s="61"/>
      <c r="H38" s="61"/>
      <c r="I38" s="61"/>
      <c r="J38" s="61"/>
      <c r="K38" s="61"/>
    </row>
    <row r="39" spans="1:11" ht="10.199999999999999" customHeight="1">
      <c r="A39" s="61"/>
      <c r="B39" s="61"/>
      <c r="C39" s="61"/>
      <c r="D39" s="61"/>
      <c r="E39" s="61"/>
      <c r="F39" s="61"/>
      <c r="G39" s="61"/>
      <c r="H39" s="61"/>
      <c r="I39" s="61"/>
      <c r="J39" s="61"/>
      <c r="K39" s="61"/>
    </row>
    <row r="40" spans="1:11" ht="10.199999999999999" customHeight="1">
      <c r="A40" s="61"/>
      <c r="B40" s="61"/>
      <c r="C40" s="61"/>
      <c r="D40" s="61"/>
      <c r="E40" s="61"/>
      <c r="F40" s="61"/>
      <c r="G40" s="61"/>
      <c r="H40" s="61"/>
      <c r="I40" s="61"/>
      <c r="J40" s="61"/>
      <c r="K40" s="61"/>
    </row>
    <row r="41" spans="1:11" ht="46.2" customHeight="1">
      <c r="A41" s="61"/>
      <c r="B41" s="61"/>
      <c r="C41" s="61"/>
      <c r="D41" s="61"/>
      <c r="E41" s="61"/>
      <c r="F41" s="61"/>
      <c r="G41" s="61"/>
      <c r="H41" s="61"/>
      <c r="I41" s="61"/>
      <c r="J41" s="61"/>
      <c r="K41" s="61"/>
    </row>
    <row r="42" spans="1:11" ht="10.199999999999999" hidden="1" customHeight="1">
      <c r="A42" s="61"/>
      <c r="B42" s="61"/>
      <c r="C42" s="61"/>
      <c r="D42" s="61"/>
      <c r="E42" s="61"/>
      <c r="F42" s="61"/>
      <c r="G42" s="61"/>
      <c r="H42" s="61"/>
      <c r="I42" s="61"/>
      <c r="J42" s="61"/>
      <c r="K42" s="61"/>
    </row>
    <row r="43" spans="1:11" ht="10.199999999999999" hidden="1" customHeight="1">
      <c r="A43" s="61"/>
      <c r="B43" s="61"/>
      <c r="C43" s="61"/>
      <c r="D43" s="61"/>
      <c r="E43" s="61"/>
      <c r="F43" s="61"/>
      <c r="G43" s="61"/>
      <c r="H43" s="61"/>
      <c r="I43" s="61"/>
      <c r="J43" s="61"/>
      <c r="K43" s="61"/>
    </row>
    <row r="44" spans="1:11" ht="10.199999999999999" hidden="1" customHeight="1">
      <c r="A44" s="61"/>
      <c r="B44" s="61"/>
      <c r="C44" s="61"/>
      <c r="D44" s="61"/>
      <c r="E44" s="61"/>
      <c r="F44" s="61"/>
      <c r="G44" s="61"/>
      <c r="H44" s="61"/>
      <c r="I44" s="61"/>
      <c r="J44" s="61"/>
      <c r="K44" s="61"/>
    </row>
    <row r="45" spans="1:11" ht="10.199999999999999" hidden="1" customHeight="1">
      <c r="A45" s="61"/>
      <c r="B45" s="61"/>
      <c r="C45" s="61"/>
      <c r="D45" s="61"/>
      <c r="E45" s="61"/>
      <c r="F45" s="61"/>
      <c r="G45" s="61"/>
      <c r="H45" s="61"/>
      <c r="I45" s="61"/>
      <c r="J45" s="61"/>
      <c r="K45" s="61"/>
    </row>
    <row r="46" spans="1:11" ht="10.199999999999999" hidden="1" customHeight="1">
      <c r="A46" s="61"/>
      <c r="B46" s="61"/>
      <c r="C46" s="61"/>
      <c r="D46" s="61"/>
      <c r="E46" s="61"/>
      <c r="F46" s="61"/>
      <c r="G46" s="61"/>
      <c r="H46" s="61"/>
      <c r="I46" s="61"/>
      <c r="J46" s="61"/>
      <c r="K46" s="61"/>
    </row>
    <row r="47" spans="1:11" ht="10.199999999999999" hidden="1" customHeight="1">
      <c r="A47" s="61"/>
      <c r="B47" s="61"/>
      <c r="C47" s="61"/>
      <c r="D47" s="61"/>
      <c r="E47" s="61"/>
      <c r="F47" s="61"/>
      <c r="G47" s="61"/>
      <c r="H47" s="61"/>
      <c r="I47" s="61"/>
      <c r="J47" s="61"/>
      <c r="K47" s="61"/>
    </row>
    <row r="48" spans="1:11" ht="0.6" hidden="1" customHeight="1">
      <c r="A48" s="61"/>
      <c r="B48" s="61"/>
      <c r="C48" s="61"/>
      <c r="D48" s="61"/>
      <c r="E48" s="61"/>
      <c r="F48" s="61"/>
      <c r="G48" s="61"/>
      <c r="H48" s="61"/>
      <c r="I48" s="61"/>
      <c r="J48" s="61"/>
      <c r="K48" s="61"/>
    </row>
    <row r="49" spans="1:11" ht="10.199999999999999" customHeight="1">
      <c r="A49" s="61"/>
      <c r="B49" s="61"/>
      <c r="C49" s="61"/>
      <c r="D49" s="61"/>
      <c r="E49" s="61"/>
      <c r="F49" s="61"/>
      <c r="G49" s="61"/>
      <c r="H49" s="61"/>
      <c r="I49" s="61"/>
      <c r="J49" s="61"/>
      <c r="K49" s="61"/>
    </row>
    <row r="50" spans="1:11" ht="10.199999999999999" customHeight="1">
      <c r="A50" s="61"/>
      <c r="B50" s="61"/>
      <c r="C50" s="61"/>
      <c r="D50" s="61"/>
      <c r="E50" s="61"/>
      <c r="F50" s="61"/>
      <c r="G50" s="61"/>
      <c r="H50" s="61"/>
      <c r="I50" s="61"/>
      <c r="J50" s="61"/>
      <c r="K50" s="61"/>
    </row>
    <row r="51" spans="1:11" ht="10.199999999999999" customHeight="1">
      <c r="A51" s="61"/>
      <c r="B51" s="61"/>
      <c r="C51" s="61"/>
      <c r="D51" s="61"/>
      <c r="E51" s="61"/>
      <c r="F51" s="61"/>
      <c r="G51" s="61"/>
      <c r="H51" s="61"/>
      <c r="I51" s="61"/>
      <c r="J51" s="61"/>
      <c r="K51" s="61"/>
    </row>
    <row r="52" spans="1:11" ht="10.199999999999999" customHeight="1">
      <c r="A52" s="61"/>
      <c r="B52" s="61"/>
      <c r="C52" s="61"/>
      <c r="D52" s="61"/>
      <c r="E52" s="61"/>
      <c r="F52" s="61"/>
      <c r="G52" s="61"/>
      <c r="H52" s="61"/>
      <c r="I52" s="61"/>
      <c r="J52" s="61"/>
      <c r="K52" s="61"/>
    </row>
    <row r="53" spans="1:11" ht="10.199999999999999" customHeight="1">
      <c r="A53" s="61"/>
      <c r="B53" s="61"/>
      <c r="C53" s="61"/>
      <c r="D53" s="61"/>
      <c r="E53" s="61"/>
      <c r="F53" s="61"/>
      <c r="G53" s="61"/>
      <c r="H53" s="61"/>
      <c r="I53" s="61"/>
      <c r="J53" s="61"/>
      <c r="K53" s="61"/>
    </row>
    <row r="54" spans="1:11" ht="10.199999999999999" customHeight="1">
      <c r="A54" s="61"/>
      <c r="B54" s="61"/>
      <c r="C54" s="61"/>
      <c r="D54" s="61"/>
      <c r="E54" s="61"/>
      <c r="F54" s="61"/>
      <c r="G54" s="61"/>
      <c r="H54" s="61"/>
      <c r="I54" s="61"/>
      <c r="J54" s="61"/>
      <c r="K54" s="61"/>
    </row>
    <row r="55" spans="1:11" ht="10.199999999999999" customHeight="1">
      <c r="A55" s="61"/>
      <c r="B55" s="61"/>
      <c r="C55" s="61"/>
      <c r="D55" s="61"/>
      <c r="E55" s="61"/>
      <c r="F55" s="61"/>
      <c r="G55" s="61"/>
      <c r="H55" s="61"/>
      <c r="I55" s="61"/>
      <c r="J55" s="61"/>
      <c r="K55" s="61"/>
    </row>
    <row r="56" spans="1:11" ht="10.199999999999999" customHeight="1">
      <c r="A56" s="61"/>
      <c r="B56" s="61"/>
      <c r="C56" s="61"/>
      <c r="D56" s="61"/>
      <c r="E56" s="61"/>
      <c r="F56" s="61"/>
      <c r="G56" s="61"/>
      <c r="H56" s="61"/>
      <c r="I56" s="61"/>
      <c r="J56" s="61"/>
      <c r="K56" s="61"/>
    </row>
    <row r="57" spans="1:11" ht="10.199999999999999" customHeight="1">
      <c r="A57" s="61"/>
      <c r="B57" s="61"/>
      <c r="C57" s="61"/>
      <c r="D57" s="61"/>
      <c r="E57" s="61"/>
      <c r="F57" s="61"/>
      <c r="G57" s="61"/>
      <c r="H57" s="61"/>
      <c r="I57" s="61"/>
      <c r="J57" s="61"/>
      <c r="K57" s="61"/>
    </row>
    <row r="58" spans="1:11" ht="40.799999999999997" customHeight="1">
      <c r="A58" s="61"/>
      <c r="B58" s="61"/>
      <c r="C58" s="61"/>
      <c r="D58" s="61"/>
      <c r="E58" s="61"/>
      <c r="F58" s="61"/>
      <c r="G58" s="61"/>
      <c r="H58" s="61"/>
      <c r="I58" s="61"/>
      <c r="J58" s="61"/>
      <c r="K58" s="61"/>
    </row>
    <row r="59" spans="1:11" ht="10.199999999999999" customHeight="1">
      <c r="A59" s="61"/>
      <c r="B59" s="61"/>
      <c r="C59" s="61"/>
      <c r="D59" s="61"/>
      <c r="E59" s="61"/>
      <c r="F59" s="61"/>
      <c r="G59" s="61"/>
      <c r="H59" s="61"/>
      <c r="I59" s="61"/>
      <c r="J59" s="61"/>
      <c r="K59" s="61"/>
    </row>
    <row r="60" spans="1:11" ht="10.199999999999999" customHeight="1">
      <c r="A60" s="61"/>
      <c r="B60" s="61"/>
      <c r="C60" s="61"/>
      <c r="D60" s="61"/>
      <c r="E60" s="61"/>
      <c r="F60" s="61"/>
      <c r="G60" s="61"/>
      <c r="H60" s="61"/>
      <c r="I60" s="61"/>
      <c r="J60" s="61"/>
      <c r="K60" s="61"/>
    </row>
    <row r="61" spans="1:11" ht="10.199999999999999" customHeight="1">
      <c r="A61" s="61"/>
      <c r="B61" s="61"/>
      <c r="C61" s="61"/>
      <c r="D61" s="61"/>
      <c r="E61" s="61"/>
      <c r="F61" s="61"/>
      <c r="G61" s="61"/>
      <c r="H61" s="61"/>
      <c r="I61" s="61"/>
      <c r="J61" s="61"/>
      <c r="K61" s="61"/>
    </row>
    <row r="62" spans="1:11" ht="10.199999999999999" customHeight="1">
      <c r="A62" s="61"/>
      <c r="B62" s="61"/>
      <c r="C62" s="61"/>
      <c r="D62" s="61"/>
      <c r="E62" s="61"/>
      <c r="F62" s="61"/>
      <c r="G62" s="61"/>
      <c r="H62" s="61"/>
      <c r="I62" s="61"/>
      <c r="J62" s="61"/>
      <c r="K62" s="61"/>
    </row>
    <row r="63" spans="1:11" ht="3.6" customHeight="1">
      <c r="A63" s="61"/>
      <c r="B63" s="61"/>
      <c r="C63" s="61"/>
      <c r="D63" s="61"/>
      <c r="E63" s="61"/>
      <c r="F63" s="61"/>
      <c r="G63" s="61"/>
      <c r="H63" s="61"/>
      <c r="I63" s="61"/>
      <c r="J63" s="61"/>
      <c r="K63" s="61"/>
    </row>
    <row r="64" spans="1:11" ht="10.199999999999999" hidden="1" customHeight="1">
      <c r="A64" s="61"/>
      <c r="B64" s="61"/>
      <c r="C64" s="61"/>
      <c r="D64" s="61"/>
      <c r="E64" s="61"/>
      <c r="F64" s="61"/>
      <c r="G64" s="61"/>
      <c r="H64" s="61"/>
      <c r="I64" s="61"/>
      <c r="J64" s="61"/>
      <c r="K64" s="61"/>
    </row>
    <row r="65" spans="1:11" ht="10.199999999999999" hidden="1" customHeight="1">
      <c r="A65" s="61"/>
      <c r="B65" s="61"/>
      <c r="C65" s="61"/>
      <c r="D65" s="61"/>
      <c r="E65" s="61"/>
      <c r="F65" s="61"/>
      <c r="G65" s="61"/>
      <c r="H65" s="61"/>
      <c r="I65" s="61"/>
      <c r="J65" s="61"/>
      <c r="K65" s="61"/>
    </row>
    <row r="66" spans="1:11" ht="39" customHeight="1">
      <c r="A66" s="61"/>
      <c r="B66" s="61"/>
      <c r="C66" s="61"/>
      <c r="D66" s="61"/>
      <c r="E66" s="61"/>
      <c r="F66" s="61"/>
      <c r="G66" s="61"/>
      <c r="H66" s="61"/>
      <c r="I66" s="61"/>
      <c r="J66" s="61"/>
      <c r="K66" s="61"/>
    </row>
    <row r="67" spans="1:11" ht="0.6" hidden="1" customHeight="1">
      <c r="A67" s="61"/>
      <c r="B67" s="61"/>
      <c r="C67" s="61"/>
      <c r="D67" s="61"/>
      <c r="E67" s="61"/>
      <c r="F67" s="61"/>
      <c r="G67" s="61"/>
      <c r="H67" s="61"/>
      <c r="I67" s="61"/>
      <c r="J67" s="61"/>
      <c r="K67" s="61"/>
    </row>
    <row r="68" spans="1:11" ht="10.199999999999999" hidden="1" customHeight="1">
      <c r="A68" s="61"/>
      <c r="B68" s="61"/>
      <c r="C68" s="61"/>
      <c r="D68" s="61"/>
      <c r="E68" s="61"/>
      <c r="F68" s="61"/>
      <c r="G68" s="61"/>
      <c r="H68" s="61"/>
      <c r="I68" s="61"/>
      <c r="J68" s="61"/>
      <c r="K68" s="61"/>
    </row>
    <row r="69" spans="1:11" ht="10.199999999999999" customHeight="1">
      <c r="A69" s="61"/>
      <c r="B69" s="61"/>
      <c r="C69" s="61"/>
      <c r="D69" s="61"/>
      <c r="E69" s="61"/>
      <c r="F69" s="61"/>
      <c r="G69" s="61"/>
      <c r="H69" s="61"/>
      <c r="I69" s="61"/>
      <c r="J69" s="61"/>
      <c r="K69" s="61"/>
    </row>
    <row r="70" spans="1:11" ht="10.199999999999999" customHeight="1">
      <c r="A70" s="61"/>
      <c r="B70" s="61"/>
      <c r="C70" s="61"/>
      <c r="D70" s="61"/>
      <c r="E70" s="61"/>
      <c r="F70" s="61"/>
      <c r="G70" s="61"/>
      <c r="H70" s="61"/>
      <c r="I70" s="61"/>
      <c r="J70" s="61"/>
      <c r="K70" s="61"/>
    </row>
    <row r="71" spans="1:11" ht="10.199999999999999" customHeight="1">
      <c r="A71" s="61"/>
      <c r="B71" s="61"/>
      <c r="C71" s="61"/>
      <c r="D71" s="61"/>
      <c r="E71" s="61"/>
      <c r="F71" s="61"/>
      <c r="G71" s="61"/>
      <c r="H71" s="61"/>
      <c r="I71" s="61"/>
      <c r="J71" s="61"/>
      <c r="K71" s="61"/>
    </row>
    <row r="72" spans="1:11" ht="10.199999999999999" customHeight="1">
      <c r="A72" s="61"/>
      <c r="B72" s="61"/>
      <c r="C72" s="61"/>
      <c r="D72" s="61"/>
      <c r="E72" s="61"/>
      <c r="F72" s="61"/>
      <c r="G72" s="61"/>
      <c r="H72" s="61"/>
      <c r="I72" s="61"/>
      <c r="J72" s="61"/>
      <c r="K72" s="61"/>
    </row>
    <row r="73" spans="1:11" ht="10.199999999999999" customHeight="1">
      <c r="A73" s="61"/>
      <c r="B73" s="61"/>
      <c r="C73" s="61"/>
      <c r="D73" s="61"/>
      <c r="E73" s="61"/>
      <c r="F73" s="61"/>
      <c r="G73" s="61"/>
      <c r="H73" s="61"/>
      <c r="I73" s="61"/>
      <c r="J73" s="61"/>
      <c r="K73" s="61"/>
    </row>
    <row r="74" spans="1:11" ht="10.199999999999999" customHeight="1">
      <c r="A74" s="61"/>
      <c r="B74" s="61"/>
      <c r="C74" s="61"/>
      <c r="D74" s="61"/>
      <c r="E74" s="61"/>
      <c r="F74" s="61"/>
      <c r="G74" s="61"/>
      <c r="H74" s="61"/>
      <c r="I74" s="61"/>
      <c r="J74" s="61"/>
      <c r="K74" s="61"/>
    </row>
    <row r="75" spans="1:11" ht="10.199999999999999" customHeight="1">
      <c r="A75" s="61"/>
      <c r="B75" s="61"/>
      <c r="C75" s="61"/>
      <c r="D75" s="61"/>
      <c r="E75" s="61"/>
      <c r="F75" s="61"/>
      <c r="G75" s="61"/>
      <c r="H75" s="61"/>
      <c r="I75" s="61"/>
      <c r="J75" s="61"/>
      <c r="K75" s="61"/>
    </row>
    <row r="76" spans="1:11" ht="10.199999999999999" customHeight="1">
      <c r="A76" s="61"/>
      <c r="B76" s="61"/>
      <c r="C76" s="61"/>
      <c r="D76" s="61"/>
      <c r="E76" s="61"/>
      <c r="F76" s="61"/>
      <c r="G76" s="61"/>
      <c r="H76" s="61"/>
      <c r="I76" s="61"/>
      <c r="J76" s="61"/>
      <c r="K76" s="61"/>
    </row>
    <row r="77" spans="1:11" ht="10.199999999999999" customHeight="1">
      <c r="A77" s="61"/>
      <c r="B77" s="61"/>
      <c r="C77" s="61"/>
      <c r="D77" s="61"/>
      <c r="E77" s="61"/>
      <c r="F77" s="61"/>
      <c r="G77" s="61"/>
      <c r="H77" s="61"/>
      <c r="I77" s="61"/>
      <c r="J77" s="61"/>
      <c r="K77" s="61"/>
    </row>
    <row r="78" spans="1:11" ht="72.599999999999994" customHeight="1">
      <c r="A78" s="61"/>
      <c r="B78" s="61"/>
      <c r="C78" s="61"/>
      <c r="D78" s="61"/>
      <c r="E78" s="61"/>
      <c r="F78" s="61"/>
      <c r="G78" s="61"/>
      <c r="H78" s="61"/>
      <c r="I78" s="61"/>
      <c r="J78" s="61"/>
      <c r="K78" s="61"/>
    </row>
    <row r="79" spans="1:11" ht="10.199999999999999" customHeight="1">
      <c r="A79" s="61"/>
      <c r="B79" s="61"/>
      <c r="C79" s="61"/>
      <c r="D79" s="61"/>
      <c r="E79" s="61"/>
      <c r="F79" s="61"/>
      <c r="G79" s="61"/>
      <c r="H79" s="61"/>
      <c r="I79" s="61"/>
      <c r="J79" s="61"/>
      <c r="K79" s="61"/>
    </row>
    <row r="80" spans="1:11" ht="10.199999999999999" customHeight="1">
      <c r="A80" s="61"/>
      <c r="B80" s="61"/>
      <c r="C80" s="61"/>
      <c r="D80" s="61"/>
      <c r="E80" s="61"/>
      <c r="F80" s="61"/>
      <c r="G80" s="61"/>
      <c r="H80" s="61"/>
      <c r="I80" s="61"/>
      <c r="J80" s="61"/>
      <c r="K80" s="61"/>
    </row>
    <row r="81" spans="1:11" ht="10.199999999999999" customHeight="1">
      <c r="A81" s="61"/>
      <c r="B81" s="61"/>
      <c r="C81" s="61"/>
      <c r="D81" s="61"/>
      <c r="E81" s="61"/>
      <c r="F81" s="61"/>
      <c r="G81" s="61"/>
      <c r="H81" s="61"/>
      <c r="I81" s="61"/>
      <c r="J81" s="61"/>
      <c r="K81" s="61"/>
    </row>
    <row r="82" spans="1:11" ht="10.199999999999999" customHeight="1">
      <c r="A82" s="61"/>
      <c r="B82" s="61"/>
      <c r="C82" s="61"/>
      <c r="D82" s="61"/>
      <c r="E82" s="61"/>
      <c r="F82" s="61"/>
      <c r="G82" s="61"/>
      <c r="H82" s="61"/>
      <c r="I82" s="61"/>
      <c r="J82" s="61"/>
      <c r="K82" s="61"/>
    </row>
    <row r="83" spans="1:11" ht="9.6" customHeight="1">
      <c r="A83" s="61"/>
      <c r="B83" s="61"/>
      <c r="C83" s="61"/>
      <c r="D83" s="61"/>
      <c r="E83" s="61"/>
      <c r="F83" s="61"/>
      <c r="G83" s="61"/>
      <c r="H83" s="61"/>
      <c r="I83" s="61"/>
      <c r="J83" s="61"/>
      <c r="K83" s="61"/>
    </row>
    <row r="84" spans="1:11" ht="7.8" hidden="1" customHeight="1">
      <c r="A84" s="61"/>
      <c r="B84" s="61"/>
      <c r="C84" s="61"/>
      <c r="D84" s="61"/>
      <c r="E84" s="61"/>
      <c r="F84" s="61"/>
      <c r="G84" s="61"/>
      <c r="H84" s="61"/>
      <c r="I84" s="61"/>
      <c r="J84" s="61"/>
      <c r="K84" s="61"/>
    </row>
    <row r="85" spans="1:11" ht="10.199999999999999" hidden="1" customHeight="1">
      <c r="A85" s="61"/>
      <c r="B85" s="61"/>
      <c r="C85" s="61"/>
      <c r="D85" s="61"/>
      <c r="E85" s="61"/>
      <c r="F85" s="61"/>
      <c r="G85" s="61"/>
      <c r="H85" s="61"/>
      <c r="I85" s="61"/>
      <c r="J85" s="61"/>
      <c r="K85" s="61"/>
    </row>
    <row r="86" spans="1:11" ht="6" hidden="1" customHeight="1">
      <c r="A86" s="61"/>
      <c r="B86" s="61"/>
      <c r="C86" s="61"/>
      <c r="D86" s="61"/>
      <c r="E86" s="61"/>
      <c r="F86" s="61"/>
      <c r="G86" s="61"/>
      <c r="H86" s="61"/>
      <c r="I86" s="61"/>
      <c r="J86" s="61"/>
      <c r="K86" s="61"/>
    </row>
    <row r="87" spans="1:11" ht="10.199999999999999" hidden="1" customHeight="1">
      <c r="A87" s="61"/>
      <c r="B87" s="61"/>
      <c r="C87" s="61"/>
      <c r="D87" s="61"/>
      <c r="E87" s="61"/>
      <c r="F87" s="61"/>
      <c r="G87" s="61"/>
      <c r="H87" s="61"/>
      <c r="I87" s="61"/>
      <c r="J87" s="61"/>
      <c r="K87" s="61"/>
    </row>
    <row r="88" spans="1:11" ht="10.199999999999999" hidden="1" customHeight="1">
      <c r="A88" s="61"/>
      <c r="B88" s="61"/>
      <c r="C88" s="61"/>
      <c r="D88" s="61"/>
      <c r="E88" s="61"/>
      <c r="F88" s="61"/>
      <c r="G88" s="61"/>
      <c r="H88" s="61"/>
      <c r="I88" s="61"/>
      <c r="J88" s="61"/>
      <c r="K88" s="61"/>
    </row>
    <row r="89" spans="1:11" ht="10.199999999999999" customHeight="1">
      <c r="A89" s="61"/>
      <c r="B89" s="61"/>
      <c r="C89" s="61"/>
      <c r="D89" s="61"/>
      <c r="E89" s="61"/>
      <c r="F89" s="61"/>
      <c r="G89" s="61"/>
      <c r="H89" s="61"/>
      <c r="I89" s="61"/>
      <c r="J89" s="61"/>
      <c r="K89" s="61"/>
    </row>
    <row r="90" spans="1:11" ht="10.199999999999999" customHeight="1">
      <c r="A90" s="61"/>
      <c r="B90" s="61"/>
      <c r="C90" s="61"/>
      <c r="D90" s="61"/>
      <c r="E90" s="61"/>
      <c r="F90" s="61"/>
      <c r="G90" s="61"/>
      <c r="H90" s="61"/>
      <c r="I90" s="61"/>
      <c r="J90" s="61"/>
      <c r="K90" s="61"/>
    </row>
    <row r="91" spans="1:11" ht="10.199999999999999" customHeight="1">
      <c r="A91" s="61"/>
      <c r="B91" s="61"/>
      <c r="C91" s="61"/>
      <c r="D91" s="61"/>
      <c r="E91" s="61"/>
      <c r="F91" s="61"/>
      <c r="G91" s="61"/>
      <c r="H91" s="61"/>
      <c r="I91" s="61"/>
      <c r="J91" s="61"/>
      <c r="K91" s="61"/>
    </row>
    <row r="92" spans="1:11" ht="10.199999999999999" customHeight="1">
      <c r="A92" s="61"/>
      <c r="B92" s="61"/>
      <c r="C92" s="61"/>
      <c r="D92" s="61"/>
      <c r="E92" s="61"/>
      <c r="F92" s="61"/>
      <c r="G92" s="61"/>
      <c r="H92" s="61"/>
      <c r="I92" s="61"/>
      <c r="J92" s="61"/>
      <c r="K92" s="61"/>
    </row>
    <row r="93" spans="1:11" ht="10.199999999999999" customHeight="1">
      <c r="A93" s="61"/>
      <c r="B93" s="61"/>
      <c r="C93" s="61"/>
      <c r="D93" s="61"/>
      <c r="E93" s="61"/>
      <c r="F93" s="61"/>
      <c r="G93" s="61"/>
      <c r="H93" s="61"/>
      <c r="I93" s="61"/>
      <c r="J93" s="61"/>
      <c r="K93" s="61"/>
    </row>
    <row r="94" spans="1:11" ht="10.199999999999999" customHeight="1">
      <c r="A94" s="61"/>
      <c r="B94" s="61"/>
      <c r="C94" s="61"/>
      <c r="D94" s="61"/>
      <c r="E94" s="61"/>
      <c r="F94" s="61"/>
      <c r="G94" s="61"/>
      <c r="H94" s="61"/>
      <c r="I94" s="61"/>
      <c r="J94" s="61"/>
      <c r="K94" s="61"/>
    </row>
    <row r="95" spans="1:11" ht="10.199999999999999" customHeight="1">
      <c r="A95" s="61"/>
      <c r="B95" s="61"/>
      <c r="C95" s="61"/>
      <c r="D95" s="61"/>
      <c r="E95" s="61"/>
      <c r="F95" s="61"/>
      <c r="G95" s="61"/>
      <c r="H95" s="61"/>
      <c r="I95" s="61"/>
      <c r="J95" s="61"/>
      <c r="K95" s="61"/>
    </row>
    <row r="96" spans="1:11" ht="10.199999999999999" customHeight="1">
      <c r="A96" s="61"/>
      <c r="B96" s="61"/>
      <c r="C96" s="61"/>
      <c r="D96" s="61"/>
      <c r="E96" s="61"/>
      <c r="F96" s="61"/>
      <c r="G96" s="61"/>
      <c r="H96" s="61"/>
      <c r="I96" s="61"/>
      <c r="J96" s="61"/>
      <c r="K96" s="61"/>
    </row>
    <row r="97" spans="1:11" ht="10.199999999999999" customHeight="1">
      <c r="A97" s="61"/>
      <c r="B97" s="61"/>
      <c r="C97" s="61"/>
      <c r="D97" s="61"/>
      <c r="E97" s="61"/>
      <c r="F97" s="61"/>
      <c r="G97" s="61"/>
      <c r="H97" s="61"/>
      <c r="I97" s="61"/>
      <c r="J97" s="61"/>
      <c r="K97" s="61"/>
    </row>
    <row r="98" spans="1:11" ht="75" customHeight="1">
      <c r="A98" s="61"/>
      <c r="B98" s="61"/>
      <c r="C98" s="61"/>
      <c r="D98" s="61"/>
      <c r="E98" s="61"/>
      <c r="F98" s="61"/>
      <c r="G98" s="61"/>
      <c r="H98" s="61"/>
      <c r="I98" s="61"/>
      <c r="J98" s="61"/>
      <c r="K98" s="61"/>
    </row>
    <row r="99" spans="1:11" ht="10.199999999999999" customHeight="1">
      <c r="A99" s="61"/>
      <c r="B99" s="61"/>
      <c r="C99" s="61"/>
      <c r="D99" s="61"/>
      <c r="E99" s="61"/>
      <c r="F99" s="61"/>
      <c r="G99" s="61"/>
      <c r="H99" s="61"/>
      <c r="I99" s="61"/>
      <c r="J99" s="61"/>
      <c r="K99" s="61"/>
    </row>
    <row r="100" spans="1:11" ht="10.199999999999999" customHeight="1">
      <c r="A100" s="61"/>
      <c r="B100" s="61"/>
      <c r="C100" s="61"/>
      <c r="D100" s="61"/>
      <c r="E100" s="61"/>
      <c r="F100" s="61"/>
      <c r="G100" s="61"/>
      <c r="H100" s="61"/>
      <c r="I100" s="61"/>
      <c r="J100" s="61"/>
      <c r="K100" s="61"/>
    </row>
    <row r="101" spans="1:11" ht="10.199999999999999" customHeight="1">
      <c r="A101" s="61"/>
      <c r="B101" s="61"/>
      <c r="C101" s="61"/>
      <c r="D101" s="61"/>
      <c r="E101" s="61"/>
      <c r="F101" s="61"/>
      <c r="G101" s="61"/>
      <c r="H101" s="61"/>
      <c r="I101" s="61"/>
      <c r="J101" s="61"/>
      <c r="K101" s="61"/>
    </row>
    <row r="102" spans="1:11" ht="10.199999999999999" customHeight="1">
      <c r="A102" s="61"/>
      <c r="B102" s="61"/>
      <c r="C102" s="61"/>
      <c r="D102" s="61"/>
      <c r="E102" s="61"/>
      <c r="F102" s="61"/>
      <c r="G102" s="61"/>
      <c r="H102" s="61"/>
      <c r="I102" s="61"/>
      <c r="J102" s="61"/>
      <c r="K102" s="61"/>
    </row>
    <row r="103" spans="1:11" ht="10.199999999999999" customHeight="1">
      <c r="A103" s="61"/>
      <c r="B103" s="61"/>
      <c r="C103" s="61"/>
      <c r="D103" s="61"/>
      <c r="E103" s="61"/>
      <c r="F103" s="61"/>
      <c r="G103" s="61"/>
      <c r="H103" s="61"/>
      <c r="I103" s="61"/>
      <c r="J103" s="61"/>
      <c r="K103" s="61"/>
    </row>
    <row r="104" spans="1:11" ht="10.199999999999999" customHeight="1">
      <c r="A104" s="61"/>
      <c r="B104" s="61"/>
      <c r="C104" s="61"/>
      <c r="D104" s="61"/>
      <c r="E104" s="61"/>
      <c r="F104" s="61"/>
      <c r="G104" s="61"/>
      <c r="H104" s="61"/>
      <c r="I104" s="61"/>
      <c r="J104" s="61"/>
      <c r="K104" s="61"/>
    </row>
    <row r="105" spans="1:11" ht="10.199999999999999" hidden="1" customHeight="1">
      <c r="A105" s="61"/>
      <c r="B105" s="61"/>
      <c r="C105" s="61"/>
      <c r="D105" s="61"/>
      <c r="E105" s="61"/>
      <c r="F105" s="61"/>
      <c r="G105" s="61"/>
      <c r="H105" s="61"/>
      <c r="I105" s="61"/>
      <c r="J105" s="61"/>
      <c r="K105" s="61"/>
    </row>
    <row r="106" spans="1:11" ht="21.6" hidden="1" customHeight="1">
      <c r="A106" s="61"/>
      <c r="B106" s="61"/>
      <c r="C106" s="61"/>
      <c r="D106" s="61"/>
      <c r="E106" s="61"/>
      <c r="F106" s="61"/>
      <c r="G106" s="61"/>
      <c r="H106" s="61"/>
      <c r="I106" s="61"/>
      <c r="J106" s="61"/>
      <c r="K106" s="61"/>
    </row>
    <row r="107" spans="1:11" ht="10.199999999999999" hidden="1" customHeight="1">
      <c r="A107" s="61"/>
      <c r="B107" s="61"/>
      <c r="C107" s="61"/>
      <c r="D107" s="61"/>
      <c r="E107" s="61"/>
      <c r="F107" s="61"/>
      <c r="G107" s="61"/>
      <c r="H107" s="61"/>
      <c r="I107" s="61"/>
      <c r="J107" s="61"/>
      <c r="K107" s="61"/>
    </row>
    <row r="108" spans="1:11" ht="10.199999999999999" hidden="1" customHeight="1">
      <c r="A108" s="61"/>
      <c r="B108" s="61"/>
      <c r="C108" s="61"/>
      <c r="D108" s="61"/>
      <c r="E108" s="61"/>
      <c r="F108" s="61"/>
      <c r="G108" s="61"/>
      <c r="H108" s="61"/>
      <c r="I108" s="61"/>
      <c r="J108" s="61"/>
      <c r="K108" s="61"/>
    </row>
    <row r="109" spans="1:11" ht="10.199999999999999" customHeight="1">
      <c r="A109" s="61"/>
      <c r="B109" s="61"/>
      <c r="C109" s="61"/>
      <c r="D109" s="61"/>
      <c r="E109" s="61"/>
      <c r="F109" s="61"/>
      <c r="G109" s="61"/>
      <c r="H109" s="61"/>
      <c r="I109" s="61"/>
      <c r="J109" s="61"/>
      <c r="K109" s="61"/>
    </row>
    <row r="110" spans="1:11" ht="10.199999999999999" customHeight="1">
      <c r="A110" s="61"/>
      <c r="B110" s="61"/>
      <c r="C110" s="61"/>
      <c r="D110" s="61"/>
      <c r="E110" s="61"/>
      <c r="F110" s="61"/>
      <c r="G110" s="61"/>
      <c r="H110" s="61"/>
      <c r="I110" s="61"/>
      <c r="J110" s="61"/>
      <c r="K110" s="61"/>
    </row>
    <row r="111" spans="1:11" ht="10.199999999999999" customHeight="1">
      <c r="A111" s="61"/>
      <c r="B111" s="61"/>
      <c r="C111" s="61"/>
      <c r="D111" s="61"/>
      <c r="E111" s="61"/>
      <c r="F111" s="61"/>
      <c r="G111" s="61"/>
      <c r="H111" s="61"/>
      <c r="I111" s="61"/>
      <c r="J111" s="61"/>
      <c r="K111" s="61"/>
    </row>
    <row r="112" spans="1:11" ht="3.6" customHeight="1">
      <c r="A112" s="61"/>
      <c r="B112" s="61"/>
      <c r="C112" s="61"/>
      <c r="D112" s="61"/>
      <c r="E112" s="61"/>
      <c r="F112" s="61"/>
      <c r="G112" s="61"/>
      <c r="H112" s="61"/>
      <c r="I112" s="61"/>
      <c r="J112" s="61"/>
      <c r="K112" s="61"/>
    </row>
    <row r="113" spans="1:11" ht="10.199999999999999" hidden="1" customHeight="1">
      <c r="A113" s="61"/>
      <c r="B113" s="61"/>
      <c r="C113" s="61"/>
      <c r="D113" s="61"/>
      <c r="E113" s="61"/>
      <c r="F113" s="61"/>
      <c r="G113" s="61"/>
      <c r="H113" s="61"/>
      <c r="I113" s="61"/>
      <c r="J113" s="61"/>
      <c r="K113" s="61"/>
    </row>
    <row r="114" spans="1:11" ht="0.6" hidden="1" customHeight="1">
      <c r="A114" s="61"/>
      <c r="B114" s="61"/>
      <c r="C114" s="61"/>
      <c r="D114" s="61"/>
      <c r="E114" s="61"/>
      <c r="F114" s="61"/>
      <c r="G114" s="61"/>
      <c r="H114" s="61"/>
      <c r="I114" s="61"/>
      <c r="J114" s="61"/>
      <c r="K114" s="61"/>
    </row>
    <row r="115" spans="1:11" ht="10.199999999999999" hidden="1" customHeight="1">
      <c r="A115" s="61"/>
      <c r="B115" s="61"/>
      <c r="C115" s="61"/>
      <c r="D115" s="61"/>
      <c r="E115" s="61"/>
      <c r="F115" s="61"/>
      <c r="G115" s="61"/>
      <c r="H115" s="61"/>
      <c r="I115" s="61"/>
      <c r="J115" s="61"/>
      <c r="K115" s="61"/>
    </row>
    <row r="116" spans="1:11" ht="10.199999999999999" hidden="1" customHeight="1">
      <c r="A116" s="61"/>
      <c r="B116" s="61"/>
      <c r="C116" s="61"/>
      <c r="D116" s="61"/>
      <c r="E116" s="61"/>
      <c r="F116" s="61"/>
      <c r="G116" s="61"/>
      <c r="H116" s="61"/>
      <c r="I116" s="61"/>
      <c r="J116" s="61"/>
      <c r="K116" s="61"/>
    </row>
    <row r="117" spans="1:11" ht="10.199999999999999" hidden="1" customHeight="1">
      <c r="A117" s="61"/>
      <c r="B117" s="61"/>
      <c r="C117" s="61"/>
      <c r="D117" s="61"/>
      <c r="E117" s="61"/>
      <c r="F117" s="61"/>
      <c r="G117" s="61"/>
      <c r="H117" s="61"/>
      <c r="I117" s="61"/>
      <c r="J117" s="61"/>
      <c r="K117" s="61"/>
    </row>
    <row r="118" spans="1:11" ht="10.199999999999999" hidden="1" customHeight="1">
      <c r="A118" s="61"/>
      <c r="B118" s="61"/>
      <c r="C118" s="61"/>
      <c r="D118" s="61"/>
      <c r="E118" s="61"/>
      <c r="F118" s="61"/>
      <c r="G118" s="61"/>
      <c r="H118" s="61"/>
      <c r="I118" s="61"/>
      <c r="J118" s="61"/>
      <c r="K118" s="61"/>
    </row>
    <row r="119" spans="1:11" ht="10.199999999999999" customHeight="1">
      <c r="A119" s="61"/>
      <c r="B119" s="61"/>
      <c r="C119" s="61"/>
      <c r="D119" s="61"/>
      <c r="E119" s="61"/>
      <c r="F119" s="61"/>
      <c r="G119" s="61"/>
      <c r="H119" s="61"/>
      <c r="I119" s="61"/>
      <c r="J119" s="61"/>
      <c r="K119" s="61"/>
    </row>
    <row r="120" spans="1:11" ht="10.199999999999999" customHeight="1">
      <c r="A120" s="61"/>
      <c r="B120" s="61"/>
      <c r="C120" s="61"/>
      <c r="D120" s="61"/>
      <c r="E120" s="61"/>
      <c r="F120" s="61"/>
      <c r="G120" s="61"/>
      <c r="H120" s="61"/>
      <c r="I120" s="61"/>
      <c r="J120" s="61"/>
      <c r="K120" s="61"/>
    </row>
    <row r="121" spans="1:11" ht="10.199999999999999" customHeight="1">
      <c r="A121" s="61"/>
      <c r="B121" s="61"/>
      <c r="C121" s="61"/>
      <c r="D121" s="61"/>
      <c r="E121" s="61"/>
      <c r="F121" s="61"/>
      <c r="G121" s="61"/>
      <c r="H121" s="61"/>
      <c r="I121" s="61"/>
      <c r="J121" s="61"/>
      <c r="K121" s="61"/>
    </row>
    <row r="122" spans="1:11" ht="10.199999999999999" customHeight="1">
      <c r="A122" s="61"/>
      <c r="B122" s="61"/>
      <c r="C122" s="61"/>
      <c r="D122" s="61"/>
      <c r="E122" s="61"/>
      <c r="F122" s="61"/>
      <c r="G122" s="61"/>
      <c r="H122" s="61"/>
      <c r="I122" s="61"/>
      <c r="J122" s="61"/>
      <c r="K122" s="61"/>
    </row>
    <row r="123" spans="1:11" ht="10.199999999999999" customHeight="1">
      <c r="A123" s="61"/>
      <c r="B123" s="61"/>
      <c r="C123" s="61"/>
      <c r="D123" s="61"/>
      <c r="E123" s="61"/>
      <c r="F123" s="61"/>
      <c r="G123" s="61"/>
      <c r="H123" s="61"/>
      <c r="I123" s="61"/>
      <c r="J123" s="61"/>
      <c r="K123" s="61"/>
    </row>
    <row r="124" spans="1:11" ht="10.199999999999999" customHeight="1">
      <c r="A124" s="61"/>
      <c r="B124" s="61"/>
      <c r="C124" s="61"/>
      <c r="D124" s="61"/>
      <c r="E124" s="61"/>
      <c r="F124" s="61"/>
      <c r="G124" s="61"/>
      <c r="H124" s="61"/>
      <c r="I124" s="61"/>
      <c r="J124" s="61"/>
      <c r="K124" s="61"/>
    </row>
    <row r="125" spans="1:11" ht="10.199999999999999" customHeight="1">
      <c r="A125" s="61"/>
      <c r="B125" s="61"/>
      <c r="C125" s="61"/>
      <c r="D125" s="61"/>
      <c r="E125" s="61"/>
      <c r="F125" s="61"/>
      <c r="G125" s="61"/>
      <c r="H125" s="61"/>
      <c r="I125" s="61"/>
      <c r="J125" s="61"/>
      <c r="K125" s="61"/>
    </row>
    <row r="126" spans="1:11" ht="10.199999999999999" customHeight="1">
      <c r="A126" s="61"/>
      <c r="B126" s="61"/>
      <c r="C126" s="61"/>
      <c r="D126" s="61"/>
      <c r="E126" s="61"/>
      <c r="F126" s="61"/>
      <c r="G126" s="61"/>
      <c r="H126" s="61"/>
      <c r="I126" s="61"/>
      <c r="J126" s="61"/>
      <c r="K126" s="61"/>
    </row>
    <row r="127" spans="1:11" ht="10.199999999999999" customHeight="1">
      <c r="A127" s="61"/>
      <c r="B127" s="61"/>
      <c r="C127" s="61"/>
      <c r="D127" s="61"/>
      <c r="E127" s="61"/>
      <c r="F127" s="61"/>
      <c r="G127" s="61"/>
      <c r="H127" s="61"/>
      <c r="I127" s="61"/>
      <c r="J127" s="61"/>
      <c r="K127" s="61"/>
    </row>
    <row r="128" spans="1:11" ht="40.799999999999997" customHeight="1">
      <c r="A128" s="61"/>
      <c r="B128" s="61"/>
      <c r="C128" s="61"/>
      <c r="D128" s="61"/>
      <c r="E128" s="61"/>
      <c r="F128" s="61"/>
      <c r="G128" s="61"/>
      <c r="H128" s="61"/>
      <c r="I128" s="61"/>
      <c r="J128" s="61"/>
      <c r="K128" s="61"/>
    </row>
    <row r="129" spans="1:11" ht="10.199999999999999" customHeight="1">
      <c r="A129" s="61"/>
      <c r="B129" s="61"/>
      <c r="C129" s="61"/>
      <c r="D129" s="61"/>
      <c r="E129" s="61"/>
      <c r="F129" s="61"/>
      <c r="G129" s="61"/>
      <c r="H129" s="61"/>
      <c r="I129" s="61"/>
      <c r="J129" s="61"/>
      <c r="K129" s="61"/>
    </row>
    <row r="130" spans="1:11" ht="10.199999999999999" customHeight="1">
      <c r="A130" s="61"/>
      <c r="B130" s="61"/>
      <c r="C130" s="61"/>
      <c r="D130" s="61"/>
      <c r="E130" s="61"/>
      <c r="F130" s="61"/>
      <c r="G130" s="61"/>
      <c r="H130" s="61"/>
      <c r="I130" s="61"/>
      <c r="J130" s="61"/>
      <c r="K130" s="61"/>
    </row>
    <row r="131" spans="1:11" ht="10.199999999999999" customHeight="1">
      <c r="A131" s="61"/>
      <c r="B131" s="61"/>
      <c r="C131" s="61"/>
      <c r="D131" s="61"/>
      <c r="E131" s="61"/>
      <c r="F131" s="61"/>
      <c r="G131" s="61"/>
      <c r="H131" s="61"/>
      <c r="I131" s="61"/>
      <c r="J131" s="61"/>
      <c r="K131" s="61"/>
    </row>
    <row r="132" spans="1:11" ht="10.199999999999999" customHeight="1">
      <c r="A132" s="61"/>
      <c r="B132" s="61"/>
      <c r="C132" s="61"/>
      <c r="D132" s="61"/>
      <c r="E132" s="61"/>
      <c r="F132" s="61"/>
      <c r="G132" s="61"/>
      <c r="H132" s="61"/>
      <c r="I132" s="61"/>
      <c r="J132" s="61"/>
      <c r="K132" s="61"/>
    </row>
    <row r="133" spans="1:11" ht="10.199999999999999" customHeight="1">
      <c r="A133" s="61"/>
      <c r="B133" s="61"/>
      <c r="C133" s="61"/>
      <c r="D133" s="61"/>
      <c r="E133" s="61"/>
      <c r="F133" s="61"/>
      <c r="G133" s="61"/>
      <c r="H133" s="61"/>
      <c r="I133" s="61"/>
      <c r="J133" s="61"/>
      <c r="K133" s="61"/>
    </row>
    <row r="134" spans="1:11" ht="48.6" customHeight="1">
      <c r="A134" s="61"/>
      <c r="B134" s="61"/>
      <c r="C134" s="61"/>
      <c r="D134" s="61"/>
      <c r="E134" s="61"/>
      <c r="F134" s="61"/>
      <c r="G134" s="61"/>
      <c r="H134" s="61"/>
      <c r="I134" s="61"/>
      <c r="J134" s="61"/>
      <c r="K134" s="61"/>
    </row>
    <row r="135" spans="1:11" ht="3.6" hidden="1" customHeight="1">
      <c r="A135" s="61"/>
      <c r="B135" s="61"/>
      <c r="C135" s="61"/>
      <c r="D135" s="61"/>
      <c r="E135" s="61"/>
      <c r="F135" s="61"/>
      <c r="G135" s="61"/>
      <c r="H135" s="61"/>
      <c r="I135" s="61"/>
      <c r="J135" s="61"/>
      <c r="K135" s="61"/>
    </row>
    <row r="136" spans="1:11" ht="1.8" hidden="1" customHeight="1">
      <c r="A136" s="61"/>
      <c r="B136" s="61"/>
      <c r="C136" s="61"/>
      <c r="D136" s="61"/>
      <c r="E136" s="61"/>
      <c r="F136" s="61"/>
      <c r="G136" s="61"/>
      <c r="H136" s="61"/>
      <c r="I136" s="61"/>
      <c r="J136" s="61"/>
      <c r="K136" s="61"/>
    </row>
    <row r="137" spans="1:11" ht="10.199999999999999" hidden="1" customHeight="1">
      <c r="A137" s="61"/>
      <c r="B137" s="61"/>
      <c r="C137" s="61"/>
      <c r="D137" s="61"/>
      <c r="E137" s="61"/>
      <c r="F137" s="61"/>
      <c r="G137" s="61"/>
      <c r="H137" s="61"/>
      <c r="I137" s="61"/>
      <c r="J137" s="61"/>
      <c r="K137" s="61"/>
    </row>
    <row r="138" spans="1:11" ht="27.6" hidden="1" customHeight="1">
      <c r="A138" s="61"/>
      <c r="B138" s="61"/>
      <c r="C138" s="61"/>
      <c r="D138" s="61"/>
      <c r="E138" s="61"/>
      <c r="F138" s="61"/>
      <c r="G138" s="61"/>
      <c r="H138" s="61"/>
      <c r="I138" s="61"/>
      <c r="J138" s="61"/>
      <c r="K138" s="61"/>
    </row>
    <row r="139" spans="1:11" ht="10.199999999999999" customHeight="1">
      <c r="A139" s="61"/>
      <c r="B139" s="61"/>
      <c r="C139" s="61"/>
      <c r="D139" s="61"/>
      <c r="E139" s="61"/>
      <c r="F139" s="61"/>
      <c r="G139" s="61"/>
      <c r="H139" s="61"/>
      <c r="I139" s="61"/>
      <c r="J139" s="61"/>
      <c r="K139" s="61"/>
    </row>
    <row r="140" spans="1:11" ht="10.199999999999999" customHeight="1">
      <c r="A140" s="61"/>
      <c r="B140" s="61"/>
      <c r="C140" s="61"/>
      <c r="D140" s="61"/>
      <c r="E140" s="61"/>
      <c r="F140" s="61"/>
      <c r="G140" s="61"/>
      <c r="H140" s="61"/>
      <c r="I140" s="61"/>
      <c r="J140" s="61"/>
      <c r="K140" s="61"/>
    </row>
    <row r="141" spans="1:11" ht="10.199999999999999" customHeight="1">
      <c r="A141" s="61"/>
      <c r="B141" s="61"/>
      <c r="C141" s="61"/>
      <c r="D141" s="61"/>
      <c r="E141" s="61"/>
      <c r="F141" s="61"/>
      <c r="G141" s="61"/>
      <c r="H141" s="61"/>
      <c r="I141" s="61"/>
      <c r="J141" s="61"/>
      <c r="K141" s="61"/>
    </row>
    <row r="142" spans="1:11" ht="10.199999999999999" customHeight="1">
      <c r="A142" s="61"/>
      <c r="B142" s="61"/>
      <c r="C142" s="61"/>
      <c r="D142" s="61"/>
      <c r="E142" s="61"/>
      <c r="F142" s="61"/>
      <c r="G142" s="61"/>
      <c r="H142" s="61"/>
      <c r="I142" s="61"/>
      <c r="J142" s="61"/>
      <c r="K142" s="61"/>
    </row>
    <row r="143" spans="1:11" ht="10.199999999999999" customHeight="1">
      <c r="A143" s="61"/>
      <c r="B143" s="61"/>
      <c r="C143" s="61"/>
      <c r="D143" s="61"/>
      <c r="E143" s="61"/>
      <c r="F143" s="61"/>
      <c r="G143" s="61"/>
      <c r="H143" s="61"/>
      <c r="I143" s="61"/>
      <c r="J143" s="61"/>
      <c r="K143" s="61"/>
    </row>
    <row r="144" spans="1:11" ht="10.199999999999999" customHeight="1">
      <c r="A144" s="61"/>
      <c r="B144" s="61"/>
      <c r="C144" s="61"/>
      <c r="D144" s="61"/>
      <c r="E144" s="61"/>
      <c r="F144" s="61"/>
      <c r="G144" s="61"/>
      <c r="H144" s="61"/>
      <c r="I144" s="61"/>
      <c r="J144" s="61"/>
      <c r="K144" s="61"/>
    </row>
    <row r="145" spans="1:11" ht="10.199999999999999" customHeight="1">
      <c r="A145" s="61"/>
      <c r="B145" s="61"/>
      <c r="C145" s="61"/>
      <c r="D145" s="61"/>
      <c r="E145" s="61"/>
      <c r="F145" s="61"/>
      <c r="G145" s="61"/>
      <c r="H145" s="61"/>
      <c r="I145" s="61"/>
      <c r="J145" s="61"/>
      <c r="K145" s="61"/>
    </row>
    <row r="146" spans="1:11" ht="10.199999999999999" customHeight="1">
      <c r="A146" s="61"/>
      <c r="B146" s="61"/>
      <c r="C146" s="61"/>
      <c r="D146" s="61"/>
      <c r="E146" s="61"/>
      <c r="F146" s="61"/>
      <c r="G146" s="61"/>
      <c r="H146" s="61"/>
      <c r="I146" s="61"/>
      <c r="J146" s="61"/>
      <c r="K146" s="61"/>
    </row>
    <row r="147" spans="1:11" ht="10.199999999999999" customHeight="1">
      <c r="A147" s="61"/>
      <c r="B147" s="61"/>
      <c r="C147" s="61"/>
      <c r="D147" s="61"/>
      <c r="E147" s="61"/>
      <c r="F147" s="61"/>
      <c r="G147" s="61"/>
      <c r="H147" s="61"/>
      <c r="I147" s="61"/>
      <c r="J147" s="61"/>
      <c r="K147" s="61"/>
    </row>
    <row r="148" spans="1:11" ht="85.2" customHeight="1">
      <c r="A148" s="61"/>
      <c r="B148" s="61"/>
      <c r="C148" s="61"/>
      <c r="D148" s="61"/>
      <c r="E148" s="61"/>
      <c r="F148" s="61"/>
      <c r="G148" s="61"/>
      <c r="H148" s="61"/>
      <c r="I148" s="61"/>
      <c r="J148" s="61"/>
      <c r="K148" s="61"/>
    </row>
    <row r="149" spans="1:11" ht="10.199999999999999" customHeight="1">
      <c r="A149" s="61"/>
      <c r="B149" s="61"/>
      <c r="C149" s="61"/>
      <c r="D149" s="61"/>
      <c r="E149" s="61"/>
      <c r="F149" s="61"/>
      <c r="G149" s="61"/>
      <c r="H149" s="61"/>
      <c r="I149" s="61"/>
      <c r="J149" s="61"/>
      <c r="K149" s="61"/>
    </row>
    <row r="150" spans="1:11" ht="10.199999999999999" customHeight="1">
      <c r="A150" s="61"/>
      <c r="B150" s="61"/>
      <c r="C150" s="61"/>
      <c r="D150" s="61"/>
      <c r="E150" s="61"/>
      <c r="F150" s="61"/>
      <c r="G150" s="61"/>
      <c r="H150" s="61"/>
      <c r="I150" s="61"/>
      <c r="J150" s="61"/>
      <c r="K150" s="61"/>
    </row>
    <row r="151" spans="1:11" ht="10.199999999999999" customHeight="1">
      <c r="A151" s="61"/>
      <c r="B151" s="61"/>
      <c r="C151" s="61"/>
      <c r="D151" s="61"/>
      <c r="E151" s="61"/>
      <c r="F151" s="61"/>
      <c r="G151" s="61"/>
      <c r="H151" s="61"/>
      <c r="I151" s="61"/>
      <c r="J151" s="61"/>
      <c r="K151" s="61"/>
    </row>
    <row r="152" spans="1:11" ht="10.199999999999999" customHeight="1">
      <c r="A152" s="61"/>
      <c r="B152" s="61"/>
      <c r="C152" s="61"/>
      <c r="D152" s="61"/>
      <c r="E152" s="61"/>
      <c r="F152" s="61"/>
      <c r="G152" s="61"/>
      <c r="H152" s="61"/>
      <c r="I152" s="61"/>
      <c r="J152" s="61"/>
      <c r="K152" s="61"/>
    </row>
    <row r="153" spans="1:11" ht="10.199999999999999" customHeight="1">
      <c r="A153" s="61"/>
      <c r="B153" s="61"/>
      <c r="C153" s="61"/>
      <c r="D153" s="61"/>
      <c r="E153" s="61"/>
      <c r="F153" s="61"/>
      <c r="G153" s="61"/>
      <c r="H153" s="61"/>
      <c r="I153" s="61"/>
      <c r="J153" s="61"/>
      <c r="K153" s="61"/>
    </row>
    <row r="154" spans="1:11" ht="10.199999999999999" customHeight="1">
      <c r="A154" s="61"/>
      <c r="B154" s="61"/>
      <c r="C154" s="61"/>
      <c r="D154" s="61"/>
      <c r="E154" s="61"/>
      <c r="F154" s="61"/>
      <c r="G154" s="61"/>
      <c r="H154" s="61"/>
      <c r="I154" s="61"/>
      <c r="J154" s="61"/>
      <c r="K154" s="61"/>
    </row>
    <row r="155" spans="1:11" ht="10.199999999999999" customHeight="1">
      <c r="A155" s="61"/>
      <c r="B155" s="61"/>
      <c r="C155" s="61"/>
      <c r="D155" s="61"/>
      <c r="E155" s="61"/>
      <c r="F155" s="61"/>
      <c r="G155" s="61"/>
      <c r="H155" s="61"/>
      <c r="I155" s="61"/>
      <c r="J155" s="61"/>
      <c r="K155" s="61"/>
    </row>
    <row r="156" spans="1:11" ht="10.199999999999999" customHeight="1">
      <c r="A156" s="61"/>
      <c r="B156" s="61"/>
      <c r="C156" s="61"/>
      <c r="D156" s="61"/>
      <c r="E156" s="61"/>
      <c r="F156" s="61"/>
      <c r="G156" s="61"/>
      <c r="H156" s="61"/>
      <c r="I156" s="61"/>
      <c r="J156" s="61"/>
      <c r="K156" s="61"/>
    </row>
    <row r="157" spans="1:11" ht="10.199999999999999" customHeight="1">
      <c r="A157" s="61"/>
      <c r="B157" s="61"/>
      <c r="C157" s="61"/>
      <c r="D157" s="61"/>
      <c r="E157" s="61"/>
      <c r="F157" s="61"/>
      <c r="G157" s="61"/>
      <c r="H157" s="61"/>
      <c r="I157" s="61"/>
      <c r="J157" s="61"/>
      <c r="K157" s="61"/>
    </row>
    <row r="158" spans="1:11" ht="70.2" customHeight="1">
      <c r="A158" s="61"/>
      <c r="B158" s="61"/>
      <c r="C158" s="61"/>
      <c r="D158" s="61"/>
      <c r="E158" s="61"/>
      <c r="F158" s="61"/>
      <c r="G158" s="61"/>
      <c r="H158" s="61"/>
      <c r="I158" s="61"/>
      <c r="J158" s="61"/>
      <c r="K158" s="61"/>
    </row>
    <row r="159" spans="1:11" ht="10.199999999999999" customHeight="1">
      <c r="A159" s="61"/>
      <c r="B159" s="61"/>
      <c r="C159" s="61"/>
      <c r="D159" s="61"/>
      <c r="E159" s="61"/>
      <c r="F159" s="61"/>
      <c r="G159" s="61"/>
      <c r="H159" s="61"/>
      <c r="I159" s="61"/>
      <c r="J159" s="61"/>
      <c r="K159" s="61"/>
    </row>
    <row r="160" spans="1:11" ht="10.199999999999999" customHeight="1">
      <c r="A160" s="61"/>
      <c r="B160" s="61"/>
      <c r="C160" s="61"/>
      <c r="D160" s="61"/>
      <c r="E160" s="61"/>
      <c r="F160" s="61"/>
      <c r="G160" s="61"/>
      <c r="H160" s="61"/>
      <c r="I160" s="61"/>
      <c r="J160" s="61"/>
      <c r="K160" s="61"/>
    </row>
    <row r="161" spans="1:11" ht="10.199999999999999" customHeight="1">
      <c r="A161" s="61"/>
      <c r="B161" s="61"/>
      <c r="C161" s="61"/>
      <c r="D161" s="61"/>
      <c r="E161" s="61"/>
      <c r="F161" s="61"/>
      <c r="G161" s="61"/>
      <c r="H161" s="61"/>
      <c r="I161" s="61"/>
      <c r="J161" s="61"/>
      <c r="K161" s="61"/>
    </row>
    <row r="162" spans="1:11" ht="10.199999999999999" customHeight="1">
      <c r="A162" s="61"/>
      <c r="B162" s="61"/>
      <c r="C162" s="61"/>
      <c r="D162" s="61"/>
      <c r="E162" s="61"/>
      <c r="F162" s="61"/>
      <c r="G162" s="61"/>
      <c r="H162" s="61"/>
      <c r="I162" s="61"/>
      <c r="J162" s="61"/>
      <c r="K162" s="61"/>
    </row>
    <row r="163" spans="1:11" ht="10.199999999999999" customHeight="1">
      <c r="A163" s="61"/>
      <c r="B163" s="61"/>
      <c r="C163" s="61"/>
      <c r="D163" s="61"/>
      <c r="E163" s="61"/>
      <c r="F163" s="61"/>
      <c r="G163" s="61"/>
      <c r="H163" s="61"/>
      <c r="I163" s="61"/>
      <c r="J163" s="61"/>
      <c r="K163" s="61"/>
    </row>
    <row r="164" spans="1:11" ht="10.199999999999999" customHeight="1">
      <c r="A164" s="61"/>
      <c r="B164" s="61"/>
      <c r="C164" s="61"/>
      <c r="D164" s="61"/>
      <c r="E164" s="61"/>
      <c r="F164" s="61"/>
      <c r="G164" s="61"/>
      <c r="H164" s="61"/>
      <c r="I164" s="61"/>
      <c r="J164" s="61"/>
      <c r="K164" s="61"/>
    </row>
    <row r="165" spans="1:11" ht="10.199999999999999" customHeight="1">
      <c r="A165" s="61"/>
      <c r="B165" s="61"/>
      <c r="C165" s="61"/>
      <c r="D165" s="61"/>
      <c r="E165" s="61"/>
      <c r="F165" s="61"/>
      <c r="G165" s="61"/>
      <c r="H165" s="61"/>
      <c r="I165" s="61"/>
      <c r="J165" s="61"/>
      <c r="K165" s="61"/>
    </row>
    <row r="166" spans="1:11" ht="43.8" customHeight="1">
      <c r="A166" s="61"/>
      <c r="B166" s="61"/>
      <c r="C166" s="61"/>
      <c r="D166" s="61"/>
      <c r="E166" s="61"/>
      <c r="F166" s="61"/>
      <c r="G166" s="61"/>
      <c r="H166" s="61"/>
      <c r="I166" s="61"/>
      <c r="J166" s="61"/>
      <c r="K166" s="61"/>
    </row>
    <row r="167" spans="1:11" ht="10.199999999999999" hidden="1" customHeight="1">
      <c r="A167" s="61"/>
      <c r="B167" s="61"/>
      <c r="C167" s="61"/>
      <c r="D167" s="61"/>
      <c r="E167" s="61"/>
      <c r="F167" s="61"/>
      <c r="G167" s="61"/>
      <c r="H167" s="61"/>
      <c r="I167" s="61"/>
      <c r="J167" s="61"/>
      <c r="K167" s="61"/>
    </row>
    <row r="168" spans="1:11" ht="15" hidden="1" customHeight="1">
      <c r="A168" s="61"/>
      <c r="B168" s="61"/>
      <c r="C168" s="61"/>
      <c r="D168" s="61"/>
      <c r="E168" s="61"/>
      <c r="F168" s="61"/>
      <c r="G168" s="61"/>
      <c r="H168" s="61"/>
      <c r="I168" s="61"/>
      <c r="J168" s="61"/>
      <c r="K168" s="61"/>
    </row>
    <row r="169" spans="1:11" ht="10.199999999999999" customHeight="1">
      <c r="A169" s="61"/>
      <c r="B169" s="61"/>
      <c r="C169" s="61"/>
      <c r="D169" s="61"/>
      <c r="E169" s="61"/>
      <c r="F169" s="61"/>
      <c r="G169" s="61"/>
      <c r="H169" s="61"/>
      <c r="I169" s="61"/>
      <c r="J169" s="61"/>
      <c r="K169" s="61"/>
    </row>
    <row r="170" spans="1:11" ht="10.199999999999999" customHeight="1">
      <c r="A170" s="61"/>
      <c r="B170" s="61"/>
      <c r="C170" s="61"/>
      <c r="D170" s="61"/>
      <c r="E170" s="61"/>
      <c r="F170" s="61"/>
      <c r="G170" s="61"/>
      <c r="H170" s="61"/>
      <c r="I170" s="61"/>
      <c r="J170" s="61"/>
      <c r="K170" s="61"/>
    </row>
    <row r="171" spans="1:11" ht="10.199999999999999" customHeight="1">
      <c r="A171" s="61"/>
      <c r="B171" s="61"/>
      <c r="C171" s="61"/>
      <c r="D171" s="61"/>
      <c r="E171" s="61"/>
      <c r="F171" s="61"/>
      <c r="G171" s="61"/>
      <c r="H171" s="61"/>
      <c r="I171" s="61"/>
      <c r="J171" s="61"/>
      <c r="K171" s="61"/>
    </row>
    <row r="172" spans="1:11" ht="10.199999999999999" customHeight="1">
      <c r="A172" s="61"/>
      <c r="B172" s="61"/>
      <c r="C172" s="61"/>
      <c r="D172" s="61"/>
      <c r="E172" s="61"/>
      <c r="F172" s="61"/>
      <c r="G172" s="61"/>
      <c r="H172" s="61"/>
      <c r="I172" s="61"/>
      <c r="J172" s="61"/>
      <c r="K172" s="61"/>
    </row>
    <row r="173" spans="1:11" ht="10.199999999999999" customHeight="1">
      <c r="A173" s="61"/>
      <c r="B173" s="61"/>
      <c r="C173" s="61"/>
      <c r="D173" s="61"/>
      <c r="E173" s="61"/>
      <c r="F173" s="61"/>
      <c r="G173" s="61"/>
      <c r="H173" s="61"/>
      <c r="I173" s="61"/>
      <c r="J173" s="61"/>
      <c r="K173" s="61"/>
    </row>
    <row r="174" spans="1:11" ht="10.199999999999999" customHeight="1">
      <c r="A174" s="61"/>
      <c r="B174" s="61"/>
      <c r="C174" s="61"/>
      <c r="D174" s="61"/>
      <c r="E174" s="61"/>
      <c r="F174" s="61"/>
      <c r="G174" s="61"/>
      <c r="H174" s="61"/>
      <c r="I174" s="61"/>
      <c r="J174" s="61"/>
      <c r="K174" s="61"/>
    </row>
    <row r="175" spans="1:11" ht="9" hidden="1" customHeight="1">
      <c r="A175" s="61"/>
      <c r="B175" s="61"/>
      <c r="C175" s="61"/>
      <c r="D175" s="61"/>
      <c r="E175" s="61"/>
      <c r="F175" s="61"/>
      <c r="G175" s="61"/>
      <c r="H175" s="61"/>
      <c r="I175" s="61"/>
      <c r="J175" s="61"/>
      <c r="K175" s="61"/>
    </row>
    <row r="176" spans="1:11" ht="10.199999999999999" hidden="1" customHeight="1">
      <c r="A176" s="61"/>
      <c r="B176" s="61"/>
      <c r="C176" s="61"/>
      <c r="D176" s="61"/>
      <c r="E176" s="61"/>
      <c r="F176" s="61"/>
      <c r="G176" s="61"/>
      <c r="H176" s="61"/>
      <c r="I176" s="61"/>
      <c r="J176" s="61"/>
      <c r="K176" s="61"/>
    </row>
    <row r="177" spans="1:11" ht="10.199999999999999" hidden="1" customHeight="1">
      <c r="A177" s="61"/>
      <c r="B177" s="61"/>
      <c r="C177" s="61"/>
      <c r="D177" s="61"/>
      <c r="E177" s="61"/>
      <c r="F177" s="61"/>
      <c r="G177" s="61"/>
      <c r="H177" s="61"/>
      <c r="I177" s="61"/>
      <c r="J177" s="61"/>
      <c r="K177" s="61"/>
    </row>
    <row r="178" spans="1:11" ht="14.4" hidden="1" customHeight="1">
      <c r="A178" s="61"/>
      <c r="B178" s="61"/>
      <c r="C178" s="61"/>
      <c r="D178" s="61"/>
      <c r="E178" s="61"/>
      <c r="F178" s="61"/>
      <c r="G178" s="61"/>
      <c r="H178" s="61"/>
      <c r="I178" s="61"/>
      <c r="J178" s="61"/>
      <c r="K178" s="61"/>
    </row>
    <row r="179" spans="1:11" ht="10.199999999999999" customHeight="1">
      <c r="A179" s="61"/>
      <c r="B179" s="61"/>
      <c r="C179" s="61"/>
      <c r="D179" s="61"/>
      <c r="E179" s="61"/>
      <c r="F179" s="61"/>
      <c r="G179" s="61"/>
      <c r="H179" s="61"/>
      <c r="I179" s="61"/>
      <c r="J179" s="61"/>
      <c r="K179" s="61"/>
    </row>
    <row r="180" spans="1:11" ht="10.199999999999999" customHeight="1">
      <c r="A180" s="61"/>
      <c r="B180" s="61"/>
      <c r="C180" s="61"/>
      <c r="D180" s="61"/>
      <c r="E180" s="61"/>
      <c r="F180" s="61"/>
      <c r="G180" s="61"/>
      <c r="H180" s="61"/>
      <c r="I180" s="61"/>
      <c r="J180" s="61"/>
      <c r="K180" s="61"/>
    </row>
    <row r="181" spans="1:11" ht="10.199999999999999" customHeight="1">
      <c r="A181" s="61"/>
      <c r="B181" s="61"/>
      <c r="C181" s="61"/>
      <c r="D181" s="61"/>
      <c r="E181" s="61"/>
      <c r="F181" s="61"/>
      <c r="G181" s="61"/>
      <c r="H181" s="61"/>
      <c r="I181" s="61"/>
      <c r="J181" s="61"/>
      <c r="K181" s="61"/>
    </row>
    <row r="182" spans="1:11" ht="10.199999999999999" customHeight="1">
      <c r="A182" s="61"/>
      <c r="B182" s="61"/>
      <c r="C182" s="61"/>
      <c r="D182" s="61"/>
      <c r="E182" s="61"/>
      <c r="F182" s="61"/>
      <c r="G182" s="61"/>
      <c r="H182" s="61"/>
      <c r="I182" s="61"/>
      <c r="J182" s="61"/>
      <c r="K182" s="61"/>
    </row>
    <row r="183" spans="1:11" ht="10.199999999999999" customHeight="1">
      <c r="A183" s="61"/>
      <c r="B183" s="61"/>
      <c r="C183" s="61"/>
      <c r="D183" s="61"/>
      <c r="E183" s="61"/>
      <c r="F183" s="61"/>
      <c r="G183" s="61"/>
      <c r="H183" s="61"/>
      <c r="I183" s="61"/>
      <c r="J183" s="61"/>
      <c r="K183" s="61"/>
    </row>
    <row r="184" spans="1:11" ht="10.199999999999999" customHeight="1">
      <c r="A184" s="61"/>
      <c r="B184" s="61"/>
      <c r="C184" s="61"/>
      <c r="D184" s="61"/>
      <c r="E184" s="61"/>
      <c r="F184" s="61"/>
      <c r="G184" s="61"/>
      <c r="H184" s="61"/>
      <c r="I184" s="61"/>
      <c r="J184" s="61"/>
      <c r="K184" s="61"/>
    </row>
    <row r="185" spans="1:11" ht="10.199999999999999" customHeight="1">
      <c r="A185" s="61"/>
      <c r="B185" s="61"/>
      <c r="C185" s="61"/>
      <c r="D185" s="61"/>
      <c r="E185" s="61"/>
      <c r="F185" s="61"/>
      <c r="G185" s="61"/>
      <c r="H185" s="61"/>
      <c r="I185" s="61"/>
      <c r="J185" s="61"/>
      <c r="K185" s="61"/>
    </row>
    <row r="186" spans="1:11" ht="10.199999999999999" customHeight="1">
      <c r="A186" s="61"/>
      <c r="B186" s="61"/>
      <c r="C186" s="61"/>
      <c r="D186" s="61"/>
      <c r="E186" s="61"/>
      <c r="F186" s="61"/>
      <c r="G186" s="61"/>
      <c r="H186" s="61"/>
      <c r="I186" s="61"/>
      <c r="J186" s="61"/>
      <c r="K186" s="61"/>
    </row>
    <row r="187" spans="1:11" ht="10.199999999999999" customHeight="1">
      <c r="A187" s="61"/>
      <c r="B187" s="61"/>
      <c r="C187" s="61"/>
      <c r="D187" s="61"/>
      <c r="E187" s="61"/>
      <c r="F187" s="61"/>
      <c r="G187" s="61"/>
      <c r="H187" s="61"/>
      <c r="I187" s="61"/>
      <c r="J187" s="61"/>
      <c r="K187" s="61"/>
    </row>
    <row r="188" spans="1:11" ht="73.2" customHeight="1">
      <c r="A188" s="61"/>
      <c r="B188" s="61"/>
      <c r="C188" s="61"/>
      <c r="D188" s="61"/>
      <c r="E188" s="61"/>
      <c r="F188" s="61"/>
      <c r="G188" s="61"/>
      <c r="H188" s="61"/>
      <c r="I188" s="61"/>
      <c r="J188" s="61"/>
      <c r="K188" s="61"/>
    </row>
    <row r="189" spans="1:11" ht="13.2" customHeight="1">
      <c r="A189" s="61"/>
      <c r="B189" s="61"/>
      <c r="C189" s="61"/>
      <c r="D189" s="61"/>
      <c r="E189" s="61"/>
      <c r="F189" s="61"/>
      <c r="G189" s="61"/>
      <c r="H189" s="61"/>
      <c r="I189" s="61"/>
      <c r="J189" s="61"/>
      <c r="K189" s="61"/>
    </row>
    <row r="190" spans="1:11" ht="10.199999999999999" hidden="1" customHeight="1">
      <c r="A190" s="61"/>
      <c r="B190" s="61"/>
      <c r="C190" s="61"/>
      <c r="D190" s="61"/>
      <c r="E190" s="61"/>
      <c r="F190" s="61"/>
      <c r="G190" s="61"/>
      <c r="H190" s="61"/>
      <c r="I190" s="61"/>
      <c r="J190" s="61"/>
      <c r="K190" s="61"/>
    </row>
    <row r="191" spans="1:11" ht="10.199999999999999" hidden="1" customHeight="1">
      <c r="A191" s="61"/>
      <c r="B191" s="61"/>
      <c r="C191" s="61"/>
      <c r="D191" s="61"/>
      <c r="E191" s="61"/>
      <c r="F191" s="61"/>
      <c r="G191" s="61"/>
      <c r="H191" s="61"/>
      <c r="I191" s="61"/>
      <c r="J191" s="61"/>
      <c r="K191" s="61"/>
    </row>
    <row r="192" spans="1:11" ht="10.199999999999999" hidden="1" customHeight="1">
      <c r="A192" s="61"/>
      <c r="B192" s="61"/>
      <c r="C192" s="61"/>
      <c r="D192" s="61"/>
      <c r="E192" s="61"/>
      <c r="F192" s="61"/>
      <c r="G192" s="61"/>
      <c r="H192" s="61"/>
      <c r="I192" s="61"/>
      <c r="J192" s="61"/>
      <c r="K192" s="61"/>
    </row>
    <row r="193" spans="1:11" ht="10.199999999999999" hidden="1" customHeight="1">
      <c r="A193" s="61"/>
      <c r="B193" s="61"/>
      <c r="C193" s="61"/>
      <c r="D193" s="61"/>
      <c r="E193" s="61"/>
      <c r="F193" s="61"/>
      <c r="G193" s="61"/>
      <c r="H193" s="61"/>
      <c r="I193" s="61"/>
      <c r="J193" s="61"/>
      <c r="K193" s="61"/>
    </row>
    <row r="194" spans="1:11" ht="10.199999999999999" hidden="1" customHeight="1">
      <c r="A194" s="61"/>
      <c r="B194" s="61"/>
      <c r="C194" s="61"/>
      <c r="D194" s="61"/>
      <c r="E194" s="61"/>
      <c r="F194" s="61"/>
      <c r="G194" s="61"/>
      <c r="H194" s="61"/>
      <c r="I194" s="61"/>
      <c r="J194" s="61"/>
      <c r="K194" s="61"/>
    </row>
    <row r="195" spans="1:11" ht="10.199999999999999" hidden="1" customHeight="1">
      <c r="A195" s="61"/>
      <c r="B195" s="61"/>
      <c r="C195" s="61"/>
      <c r="D195" s="61"/>
      <c r="E195" s="61"/>
      <c r="F195" s="61"/>
      <c r="G195" s="61"/>
      <c r="H195" s="61"/>
      <c r="I195" s="61"/>
      <c r="J195" s="61"/>
      <c r="K195" s="61"/>
    </row>
    <row r="196" spans="1:11" ht="10.199999999999999" hidden="1" customHeight="1">
      <c r="A196" s="61"/>
      <c r="B196" s="61"/>
      <c r="C196" s="61"/>
      <c r="D196" s="61"/>
      <c r="E196" s="61"/>
      <c r="F196" s="61"/>
      <c r="G196" s="61"/>
      <c r="H196" s="61"/>
      <c r="I196" s="61"/>
      <c r="J196" s="61"/>
      <c r="K196" s="61"/>
    </row>
    <row r="197" spans="1:11" ht="10.199999999999999" hidden="1" customHeight="1">
      <c r="A197" s="61"/>
      <c r="B197" s="61"/>
      <c r="C197" s="61"/>
      <c r="D197" s="61"/>
      <c r="E197" s="61"/>
      <c r="F197" s="61"/>
      <c r="G197" s="61"/>
      <c r="H197" s="61"/>
      <c r="I197" s="61"/>
      <c r="J197" s="61"/>
      <c r="K197" s="61"/>
    </row>
    <row r="198" spans="1:11" ht="10.199999999999999" hidden="1" customHeight="1">
      <c r="A198" s="61"/>
      <c r="B198" s="61"/>
      <c r="C198" s="61"/>
      <c r="D198" s="61"/>
      <c r="E198" s="61"/>
      <c r="F198" s="61"/>
      <c r="G198" s="61"/>
      <c r="H198" s="61"/>
      <c r="I198" s="61"/>
      <c r="J198" s="61"/>
      <c r="K198" s="61"/>
    </row>
    <row r="199" spans="1:11" ht="10.199999999999999" customHeight="1">
      <c r="A199" s="61"/>
      <c r="B199" s="61"/>
      <c r="C199" s="61"/>
      <c r="D199" s="61"/>
      <c r="E199" s="61"/>
      <c r="F199" s="61"/>
      <c r="G199" s="61"/>
      <c r="H199" s="61"/>
      <c r="I199" s="61"/>
      <c r="J199" s="61"/>
      <c r="K199" s="61"/>
    </row>
    <row r="200" spans="1:11" ht="10.199999999999999" customHeight="1">
      <c r="A200" s="61"/>
      <c r="B200" s="61"/>
      <c r="C200" s="61"/>
      <c r="D200" s="61"/>
      <c r="E200" s="61"/>
      <c r="F200" s="61"/>
      <c r="G200" s="61"/>
      <c r="H200" s="61"/>
      <c r="I200" s="61"/>
      <c r="J200" s="61"/>
      <c r="K200" s="61"/>
    </row>
    <row r="201" spans="1:11" ht="10.199999999999999" customHeight="1">
      <c r="A201" s="61"/>
      <c r="B201" s="61"/>
      <c r="C201" s="61"/>
      <c r="D201" s="61"/>
      <c r="E201" s="61"/>
      <c r="F201" s="61"/>
      <c r="G201" s="61"/>
      <c r="H201" s="61"/>
      <c r="I201" s="61"/>
      <c r="J201" s="61"/>
      <c r="K201" s="61"/>
    </row>
    <row r="202" spans="1:11" ht="10.199999999999999" customHeight="1">
      <c r="A202" s="61"/>
      <c r="B202" s="61"/>
      <c r="C202" s="61"/>
      <c r="D202" s="61"/>
      <c r="E202" s="61"/>
      <c r="F202" s="61"/>
      <c r="G202" s="61"/>
      <c r="H202" s="61"/>
      <c r="I202" s="61"/>
      <c r="J202" s="61"/>
      <c r="K202" s="61"/>
    </row>
    <row r="203" spans="1:11" ht="9.6" customHeight="1">
      <c r="A203" s="61"/>
      <c r="B203" s="61"/>
      <c r="C203" s="61"/>
      <c r="D203" s="61"/>
      <c r="E203" s="61"/>
      <c r="F203" s="61"/>
      <c r="G203" s="61"/>
      <c r="H203" s="61"/>
      <c r="I203" s="61"/>
      <c r="J203" s="61"/>
      <c r="K203" s="61"/>
    </row>
    <row r="204" spans="1:11" ht="0.6" hidden="1" customHeight="1">
      <c r="A204" s="61"/>
      <c r="B204" s="61"/>
      <c r="C204" s="61"/>
      <c r="D204" s="61"/>
      <c r="E204" s="61"/>
      <c r="F204" s="61"/>
      <c r="G204" s="61"/>
      <c r="H204" s="61"/>
      <c r="I204" s="61"/>
      <c r="J204" s="61"/>
      <c r="K204" s="61"/>
    </row>
    <row r="205" spans="1:11" ht="9" hidden="1" customHeight="1">
      <c r="A205" s="61"/>
      <c r="B205" s="61"/>
      <c r="C205" s="61"/>
      <c r="D205" s="61"/>
      <c r="E205" s="61"/>
      <c r="F205" s="61"/>
      <c r="G205" s="61"/>
      <c r="H205" s="61"/>
      <c r="I205" s="61"/>
      <c r="J205" s="61"/>
      <c r="K205" s="61"/>
    </row>
    <row r="206" spans="1:11" ht="10.199999999999999" hidden="1" customHeight="1">
      <c r="A206" s="61"/>
      <c r="B206" s="61"/>
      <c r="C206" s="61"/>
      <c r="D206" s="61"/>
      <c r="E206" s="61"/>
      <c r="F206" s="61"/>
      <c r="G206" s="61"/>
      <c r="H206" s="61"/>
      <c r="I206" s="61"/>
      <c r="J206" s="61"/>
      <c r="K206" s="61"/>
    </row>
    <row r="207" spans="1:11" ht="10.199999999999999" customHeight="1">
      <c r="A207" s="61"/>
      <c r="B207" s="61"/>
      <c r="C207" s="61"/>
      <c r="D207" s="61"/>
      <c r="E207" s="61"/>
      <c r="F207" s="61"/>
      <c r="G207" s="61"/>
      <c r="H207" s="61"/>
      <c r="I207" s="61"/>
      <c r="J207" s="61"/>
      <c r="K207" s="61"/>
    </row>
    <row r="208" spans="1:11" ht="1.8" customHeight="1">
      <c r="A208" s="61"/>
      <c r="B208" s="61"/>
      <c r="C208" s="61"/>
      <c r="D208" s="61"/>
      <c r="E208" s="61"/>
      <c r="F208" s="61"/>
      <c r="G208" s="61"/>
      <c r="H208" s="61"/>
      <c r="I208" s="61"/>
      <c r="J208" s="61"/>
      <c r="K208" s="61"/>
    </row>
    <row r="209" spans="1:11" ht="13.2" customHeight="1">
      <c r="A209" s="61"/>
      <c r="B209" s="61"/>
      <c r="C209" s="61"/>
      <c r="D209" s="61"/>
      <c r="E209" s="61"/>
      <c r="F209" s="61"/>
      <c r="G209" s="61"/>
      <c r="H209" s="61"/>
      <c r="I209" s="61"/>
      <c r="J209" s="61"/>
      <c r="K209" s="61"/>
    </row>
    <row r="210" spans="1:11" ht="13.2" customHeight="1">
      <c r="A210" s="61"/>
      <c r="B210" s="61"/>
      <c r="C210" s="61"/>
      <c r="D210" s="61"/>
      <c r="E210" s="61"/>
      <c r="F210" s="61"/>
      <c r="G210" s="61"/>
      <c r="H210" s="61"/>
      <c r="I210" s="61"/>
      <c r="J210" s="61"/>
      <c r="K210" s="61"/>
    </row>
  </sheetData>
  <mergeCells count="94">
    <mergeCell ref="G19:G20"/>
    <mergeCell ref="G25:G26"/>
    <mergeCell ref="H25:H26"/>
    <mergeCell ref="H19:H20"/>
    <mergeCell ref="I19:I20"/>
    <mergeCell ref="I21:I22"/>
    <mergeCell ref="I23:I24"/>
    <mergeCell ref="G29:G30"/>
    <mergeCell ref="H29:H30"/>
    <mergeCell ref="F27:F28"/>
    <mergeCell ref="G27:G28"/>
    <mergeCell ref="H27:H28"/>
    <mergeCell ref="L29:L30"/>
    <mergeCell ref="L27:L28"/>
    <mergeCell ref="I25:I26"/>
    <mergeCell ref="L25:L26"/>
    <mergeCell ref="I29:I30"/>
    <mergeCell ref="J29:J30"/>
    <mergeCell ref="K29:K30"/>
    <mergeCell ref="J25:J26"/>
    <mergeCell ref="K25:K26"/>
    <mergeCell ref="I27:I28"/>
    <mergeCell ref="J27:J28"/>
    <mergeCell ref="K27:K28"/>
    <mergeCell ref="D19:D20"/>
    <mergeCell ref="F19:F20"/>
    <mergeCell ref="A29:A30"/>
    <mergeCell ref="C29:C30"/>
    <mergeCell ref="D29:D30"/>
    <mergeCell ref="F29:F30"/>
    <mergeCell ref="A19:A20"/>
    <mergeCell ref="C19:C20"/>
    <mergeCell ref="A25:A26"/>
    <mergeCell ref="C25:C26"/>
    <mergeCell ref="D25:D26"/>
    <mergeCell ref="F25:F26"/>
    <mergeCell ref="A27:A28"/>
    <mergeCell ref="C27:C28"/>
    <mergeCell ref="D27:D28"/>
    <mergeCell ref="A21:A22"/>
    <mergeCell ref="C21:C22"/>
    <mergeCell ref="H21:H22"/>
    <mergeCell ref="A23:A24"/>
    <mergeCell ref="C23:C24"/>
    <mergeCell ref="D23:D24"/>
    <mergeCell ref="F23:F24"/>
    <mergeCell ref="G23:G24"/>
    <mergeCell ref="H23:H24"/>
    <mergeCell ref="D21:D22"/>
    <mergeCell ref="F21:F22"/>
    <mergeCell ref="G21:G22"/>
    <mergeCell ref="J19:J20"/>
    <mergeCell ref="K19:K20"/>
    <mergeCell ref="K23:K24"/>
    <mergeCell ref="L19:L20"/>
    <mergeCell ref="L23:L24"/>
    <mergeCell ref="J21:J22"/>
    <mergeCell ref="K21:K22"/>
    <mergeCell ref="L21:L22"/>
    <mergeCell ref="J23:J24"/>
    <mergeCell ref="J17:J18"/>
    <mergeCell ref="K17:K18"/>
    <mergeCell ref="L17:L18"/>
    <mergeCell ref="A15:A16"/>
    <mergeCell ref="C15:C16"/>
    <mergeCell ref="D15:D16"/>
    <mergeCell ref="A17:A18"/>
    <mergeCell ref="C17:C18"/>
    <mergeCell ref="D17:D18"/>
    <mergeCell ref="F17:F18"/>
    <mergeCell ref="G17:G18"/>
    <mergeCell ref="H17:H18"/>
    <mergeCell ref="I17:I18"/>
    <mergeCell ref="A1:C3"/>
    <mergeCell ref="D1:L3"/>
    <mergeCell ref="F15:F16"/>
    <mergeCell ref="G15:G16"/>
    <mergeCell ref="H15:H16"/>
    <mergeCell ref="I15:I16"/>
    <mergeCell ref="J15:J16"/>
    <mergeCell ref="K15:K16"/>
    <mergeCell ref="L15:L16"/>
    <mergeCell ref="C10:E10"/>
    <mergeCell ref="G10:H10"/>
    <mergeCell ref="C11:E11"/>
    <mergeCell ref="G11:H11"/>
    <mergeCell ref="C12:E12"/>
    <mergeCell ref="G12:H12"/>
    <mergeCell ref="N7:N8"/>
    <mergeCell ref="B6:B8"/>
    <mergeCell ref="C6:C8"/>
    <mergeCell ref="D6:D8"/>
    <mergeCell ref="A6:A8"/>
    <mergeCell ref="M7:M8"/>
  </mergeCells>
  <dataValidations count="2">
    <dataValidation type="list" allowBlank="1" showErrorMessage="1" sqref="K10:K11" xr:uid="{00000000-0002-0000-1700-000000000000}">
      <formula1>"0%,10%,20%,30%,40%,50%,60%,70%,80%,90%,100%"</formula1>
    </dataValidation>
    <dataValidation type="list" allowBlank="1" showErrorMessage="1" sqref="J10:J11" xr:uid="{00000000-0002-0000-1700-000001000000}">
      <formula1>"SI,NO,NA"</formula1>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A1:N12"/>
  <sheetViews>
    <sheetView workbookViewId="0">
      <selection sqref="A1:C3"/>
    </sheetView>
  </sheetViews>
  <sheetFormatPr baseColWidth="10" defaultColWidth="11.44140625" defaultRowHeight="13.8"/>
  <cols>
    <col min="1" max="1" width="17.109375" style="23" customWidth="1"/>
    <col min="2" max="2" width="14.5546875" style="23" customWidth="1"/>
    <col min="3" max="3" width="23.44140625" style="23" customWidth="1"/>
    <col min="4" max="4" width="23" style="23" customWidth="1"/>
    <col min="5" max="5" width="17.88671875" style="23" customWidth="1"/>
    <col min="6" max="6" width="71.44140625" style="23" customWidth="1"/>
    <col min="7" max="7" width="18.88671875" style="23" customWidth="1"/>
    <col min="8" max="8" width="15.5546875" style="23" customWidth="1"/>
    <col min="9" max="9" width="21.109375" style="23" customWidth="1"/>
    <col min="10" max="10" width="16.44140625" style="23" customWidth="1"/>
    <col min="11" max="11" width="17.5546875" style="23" customWidth="1"/>
    <col min="12" max="12" width="18.88671875" style="23" customWidth="1"/>
    <col min="13" max="13" width="16.5546875" style="23" customWidth="1"/>
    <col min="14" max="14" width="19.109375" style="23" customWidth="1"/>
    <col min="15" max="16384" width="11.44140625" style="23"/>
  </cols>
  <sheetData>
    <row r="1" spans="1:14" s="5" customFormat="1"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1.6" customHeight="1">
      <c r="A3" s="1009"/>
      <c r="B3" s="1010"/>
      <c r="C3" s="1011"/>
      <c r="D3" s="1017"/>
      <c r="E3" s="1018"/>
      <c r="F3" s="1018"/>
      <c r="G3" s="1018"/>
      <c r="H3" s="1018"/>
      <c r="I3" s="1018"/>
      <c r="J3" s="1018"/>
      <c r="K3" s="1018"/>
      <c r="L3" s="1019"/>
      <c r="M3" s="744" t="s">
        <v>4</v>
      </c>
      <c r="N3" s="893">
        <v>46272</v>
      </c>
    </row>
    <row r="4" spans="1:14" s="5" customFormat="1" ht="5.85" customHeight="1">
      <c r="A4" s="262"/>
      <c r="B4" s="262"/>
      <c r="C4" s="262"/>
      <c r="D4" s="258"/>
      <c r="E4" s="258"/>
      <c r="F4" s="258"/>
      <c r="G4" s="259"/>
      <c r="H4" s="259"/>
      <c r="I4" s="259"/>
      <c r="J4" s="259"/>
      <c r="K4" s="259"/>
      <c r="L4" s="259"/>
      <c r="M4" s="259"/>
      <c r="N4" s="260"/>
    </row>
    <row r="5" spans="1:14" s="5" customFormat="1" ht="34.950000000000003" customHeight="1">
      <c r="A5" s="264" t="s">
        <v>780</v>
      </c>
      <c r="B5" s="264" t="s">
        <v>868</v>
      </c>
      <c r="C5" s="264" t="s">
        <v>7</v>
      </c>
      <c r="D5" s="264" t="s">
        <v>9</v>
      </c>
      <c r="E5" s="264" t="s">
        <v>782</v>
      </c>
      <c r="F5" s="264" t="s">
        <v>783</v>
      </c>
      <c r="G5" s="263" t="s">
        <v>784</v>
      </c>
      <c r="H5" s="47" t="s">
        <v>785</v>
      </c>
      <c r="I5" s="47" t="s">
        <v>786</v>
      </c>
      <c r="J5" s="47" t="s">
        <v>787</v>
      </c>
      <c r="K5" s="47" t="s">
        <v>869</v>
      </c>
      <c r="L5" s="47" t="s">
        <v>788</v>
      </c>
      <c r="M5" s="47" t="s">
        <v>789</v>
      </c>
      <c r="N5" s="47" t="s">
        <v>790</v>
      </c>
    </row>
    <row r="6" spans="1:14" ht="157.65" customHeight="1">
      <c r="A6" s="98" t="s">
        <v>98</v>
      </c>
      <c r="B6" s="219">
        <v>40983</v>
      </c>
      <c r="C6" s="31" t="s">
        <v>1177</v>
      </c>
      <c r="D6" s="31" t="s">
        <v>1178</v>
      </c>
      <c r="E6" s="31" t="s">
        <v>1179</v>
      </c>
      <c r="F6" s="279" t="s">
        <v>1180</v>
      </c>
      <c r="G6" s="17" t="s">
        <v>1181</v>
      </c>
      <c r="H6" s="17" t="s">
        <v>797</v>
      </c>
      <c r="I6" s="17" t="s">
        <v>1182</v>
      </c>
      <c r="J6" s="17" t="s">
        <v>799</v>
      </c>
      <c r="K6" s="114">
        <v>1</v>
      </c>
      <c r="L6" s="17" t="s">
        <v>1183</v>
      </c>
      <c r="M6" s="17" t="s">
        <v>1184</v>
      </c>
      <c r="N6" s="135"/>
    </row>
    <row r="7" spans="1:14" ht="18.149999999999999" customHeight="1">
      <c r="A7" s="32"/>
      <c r="B7" s="267"/>
      <c r="C7" s="33"/>
      <c r="D7" s="33"/>
      <c r="E7" s="33"/>
      <c r="F7" s="35"/>
      <c r="G7" s="33"/>
      <c r="H7" s="33"/>
      <c r="I7" s="358"/>
      <c r="J7" s="33"/>
      <c r="K7" s="285">
        <v>1</v>
      </c>
      <c r="L7" s="358"/>
      <c r="M7" s="33"/>
      <c r="N7" s="337"/>
    </row>
    <row r="8" spans="1:14" ht="18.75" customHeight="1">
      <c r="A8" s="101"/>
      <c r="B8" s="101"/>
      <c r="C8" s="1031" t="s">
        <v>861</v>
      </c>
      <c r="D8" s="1031"/>
      <c r="E8" s="1031"/>
      <c r="F8" s="20" t="s">
        <v>862</v>
      </c>
      <c r="G8" s="1031" t="s">
        <v>863</v>
      </c>
      <c r="H8" s="1031"/>
      <c r="I8" s="752"/>
      <c r="J8" s="752"/>
      <c r="K8" s="752"/>
      <c r="L8" s="752"/>
      <c r="M8" s="752"/>
      <c r="N8" s="752"/>
    </row>
    <row r="9" spans="1:14" ht="20.399999999999999" customHeight="1">
      <c r="A9" s="101"/>
      <c r="B9" s="101"/>
      <c r="C9" s="1032" t="s">
        <v>864</v>
      </c>
      <c r="D9" s="1032"/>
      <c r="E9" s="1032"/>
      <c r="F9" s="78" t="s">
        <v>865</v>
      </c>
      <c r="G9" s="1032" t="s">
        <v>866</v>
      </c>
      <c r="H9" s="1032"/>
      <c r="I9" s="752"/>
      <c r="J9" s="752"/>
      <c r="K9" s="752"/>
      <c r="L9" s="752"/>
      <c r="M9" s="752"/>
      <c r="N9" s="752"/>
    </row>
    <row r="10" spans="1:14" ht="104.4" customHeight="1">
      <c r="A10" s="101"/>
      <c r="B10" s="101"/>
      <c r="C10" s="1022" t="s">
        <v>867</v>
      </c>
      <c r="D10" s="1022"/>
      <c r="E10" s="1022"/>
      <c r="F10" s="85" t="s">
        <v>867</v>
      </c>
      <c r="G10" s="1022" t="s">
        <v>867</v>
      </c>
      <c r="H10" s="1022"/>
      <c r="I10" s="752"/>
      <c r="J10" s="752"/>
      <c r="K10" s="752"/>
      <c r="L10" s="752"/>
      <c r="M10" s="752"/>
      <c r="N10" s="752"/>
    </row>
    <row r="11" spans="1:14" ht="13.05" customHeight="1">
      <c r="A11" s="32"/>
      <c r="B11" s="267"/>
      <c r="C11" s="33"/>
      <c r="D11" s="33"/>
      <c r="E11" s="33"/>
      <c r="F11" s="35"/>
      <c r="G11" s="33"/>
      <c r="H11" s="33"/>
      <c r="I11" s="358"/>
      <c r="J11" s="33"/>
      <c r="K11" s="53"/>
      <c r="L11" s="358"/>
      <c r="M11" s="33"/>
      <c r="N11" s="337"/>
    </row>
    <row r="12" spans="1:14">
      <c r="A12" s="33"/>
      <c r="B12" s="33"/>
      <c r="C12" s="33"/>
      <c r="D12" s="33"/>
      <c r="E12" s="33"/>
      <c r="F12" s="33"/>
      <c r="G12" s="33"/>
      <c r="H12" s="33"/>
      <c r="I12" s="33"/>
      <c r="J12" s="33"/>
      <c r="K12" s="33"/>
      <c r="L12" s="33"/>
      <c r="M12" s="33"/>
      <c r="N12" s="33"/>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1800-000000000000}">
      <formula1>"SI,NO,NA"</formula1>
    </dataValidation>
    <dataValidation type="list" allowBlank="1" showErrorMessage="1" sqref="K8:K9" xr:uid="{00000000-0002-0000-1800-000001000000}">
      <formula1>"0%,10%,20%,30%,40%,50%,60%,70%,80%,90%,100%"</formula1>
    </dataValidation>
  </dataValidation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A1:N207"/>
  <sheetViews>
    <sheetView workbookViewId="0">
      <selection sqref="A1:C3"/>
    </sheetView>
  </sheetViews>
  <sheetFormatPr baseColWidth="10" defaultColWidth="11.44140625" defaultRowHeight="13.8"/>
  <cols>
    <col min="1" max="1" width="15.44140625" style="37" customWidth="1"/>
    <col min="2" max="2" width="17.44140625" style="37" customWidth="1"/>
    <col min="3" max="3" width="23.44140625" style="37" customWidth="1"/>
    <col min="4" max="5" width="20.44140625" style="37" customWidth="1"/>
    <col min="6" max="6" width="59.109375" style="37" customWidth="1"/>
    <col min="7" max="7" width="15.88671875" style="37" customWidth="1"/>
    <col min="8" max="8" width="15.88671875" style="58" customWidth="1"/>
    <col min="9" max="9" width="15.109375" style="37" customWidth="1"/>
    <col min="10" max="10" width="14.44140625" style="37" customWidth="1"/>
    <col min="11" max="11" width="20.5546875" style="37" customWidth="1"/>
    <col min="12" max="12" width="18.5546875" style="37" customWidth="1"/>
    <col min="13" max="13" width="15.88671875" style="37" customWidth="1"/>
    <col min="14" max="14" width="19.88671875" style="37" customWidth="1"/>
    <col min="15" max="16384" width="11.44140625" style="37"/>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258"/>
      <c r="E4" s="258"/>
      <c r="F4" s="258"/>
      <c r="G4" s="259"/>
      <c r="H4" s="259"/>
      <c r="I4" s="259"/>
      <c r="J4" s="259"/>
      <c r="K4" s="259"/>
      <c r="L4" s="259"/>
      <c r="M4" s="259"/>
      <c r="N4" s="260"/>
    </row>
    <row r="5" spans="1:14" s="5" customFormat="1" ht="38.85" customHeight="1">
      <c r="A5" s="303" t="s">
        <v>780</v>
      </c>
      <c r="B5" s="303" t="s">
        <v>868</v>
      </c>
      <c r="C5" s="303" t="s">
        <v>7</v>
      </c>
      <c r="D5" s="303" t="s">
        <v>9</v>
      </c>
      <c r="E5" s="303"/>
      <c r="F5" s="303" t="s">
        <v>783</v>
      </c>
      <c r="G5" s="304" t="s">
        <v>784</v>
      </c>
      <c r="H5" s="94" t="s">
        <v>785</v>
      </c>
      <c r="I5" s="94" t="s">
        <v>786</v>
      </c>
      <c r="J5" s="94" t="s">
        <v>787</v>
      </c>
      <c r="K5" s="94" t="s">
        <v>869</v>
      </c>
      <c r="L5" s="94" t="s">
        <v>788</v>
      </c>
      <c r="M5" s="94" t="s">
        <v>789</v>
      </c>
      <c r="N5" s="94" t="s">
        <v>790</v>
      </c>
    </row>
    <row r="6" spans="1:14" ht="121.95" customHeight="1">
      <c r="A6" s="276" t="s">
        <v>1185</v>
      </c>
      <c r="B6" s="280">
        <v>41121</v>
      </c>
      <c r="C6" s="275" t="s">
        <v>968</v>
      </c>
      <c r="D6" s="275" t="s">
        <v>1186</v>
      </c>
      <c r="E6" s="275" t="s">
        <v>918</v>
      </c>
      <c r="F6" s="271" t="s">
        <v>1187</v>
      </c>
      <c r="G6" s="306" t="s">
        <v>1188</v>
      </c>
      <c r="H6" s="306" t="s">
        <v>797</v>
      </c>
      <c r="I6" s="274" t="s">
        <v>1189</v>
      </c>
      <c r="J6" s="275" t="s">
        <v>914</v>
      </c>
      <c r="K6" s="274">
        <v>1</v>
      </c>
      <c r="L6" s="275" t="s">
        <v>1190</v>
      </c>
      <c r="M6" s="275" t="s">
        <v>1116</v>
      </c>
      <c r="N6" s="308"/>
    </row>
    <row r="7" spans="1:14" ht="21.15" customHeight="1">
      <c r="A7" s="32"/>
      <c r="B7" s="32"/>
      <c r="C7" s="33"/>
      <c r="D7" s="33"/>
      <c r="E7" s="33"/>
      <c r="F7" s="358"/>
      <c r="G7" s="57"/>
      <c r="H7" s="57"/>
      <c r="I7" s="33"/>
      <c r="J7" s="33"/>
      <c r="K7" s="366">
        <v>1</v>
      </c>
      <c r="L7" s="33"/>
      <c r="M7" s="302"/>
      <c r="N7" s="302"/>
    </row>
    <row r="8" spans="1:14" ht="18.75" customHeight="1">
      <c r="A8" s="101"/>
      <c r="B8" s="101"/>
      <c r="C8" s="1031" t="s">
        <v>861</v>
      </c>
      <c r="D8" s="1031"/>
      <c r="E8" s="1031"/>
      <c r="F8" s="20" t="s">
        <v>862</v>
      </c>
      <c r="G8" s="1031" t="s">
        <v>863</v>
      </c>
      <c r="H8" s="1031"/>
      <c r="I8" s="752"/>
      <c r="J8" s="752"/>
      <c r="K8" s="752"/>
      <c r="L8" s="752"/>
      <c r="M8" s="752"/>
      <c r="N8" s="752"/>
    </row>
    <row r="9" spans="1:14" ht="20.399999999999999" customHeight="1">
      <c r="A9" s="101"/>
      <c r="B9" s="101"/>
      <c r="C9" s="1032" t="s">
        <v>864</v>
      </c>
      <c r="D9" s="1032"/>
      <c r="E9" s="1032"/>
      <c r="F9" s="78" t="s">
        <v>865</v>
      </c>
      <c r="G9" s="1032" t="s">
        <v>866</v>
      </c>
      <c r="H9" s="1032"/>
      <c r="I9" s="752"/>
      <c r="J9" s="752"/>
      <c r="K9" s="752"/>
      <c r="L9" s="752"/>
      <c r="M9" s="752"/>
      <c r="N9" s="752"/>
    </row>
    <row r="10" spans="1:14" ht="104.4" customHeight="1">
      <c r="A10" s="101"/>
      <c r="B10" s="101"/>
      <c r="C10" s="1022" t="s">
        <v>867</v>
      </c>
      <c r="D10" s="1022"/>
      <c r="E10" s="1022"/>
      <c r="F10" s="85" t="s">
        <v>867</v>
      </c>
      <c r="G10" s="1022" t="s">
        <v>867</v>
      </c>
      <c r="H10" s="1022"/>
      <c r="I10" s="752"/>
      <c r="J10" s="752"/>
      <c r="K10" s="752"/>
      <c r="L10" s="752"/>
      <c r="M10" s="752"/>
      <c r="N10" s="752"/>
    </row>
    <row r="11" spans="1:14" ht="27" customHeight="1">
      <c r="A11" s="32"/>
      <c r="B11" s="32"/>
      <c r="C11" s="56"/>
      <c r="D11" s="33"/>
      <c r="E11" s="33"/>
      <c r="F11" s="56"/>
      <c r="G11" s="57"/>
      <c r="H11" s="57"/>
      <c r="I11" s="53"/>
      <c r="J11" s="33"/>
      <c r="K11" s="38"/>
      <c r="L11" s="33"/>
      <c r="M11" s="38"/>
      <c r="N11" s="38"/>
    </row>
    <row r="12" spans="1:14" ht="10.199999999999999" customHeight="1">
      <c r="A12" s="1050"/>
      <c r="B12" s="24"/>
      <c r="C12" s="1051"/>
      <c r="D12" s="1052"/>
      <c r="E12" s="23"/>
      <c r="F12" s="1051"/>
      <c r="G12" s="1053"/>
      <c r="H12" s="1053"/>
      <c r="I12" s="1054"/>
      <c r="J12" s="1052"/>
      <c r="K12" s="1054"/>
      <c r="L12" s="1052"/>
    </row>
    <row r="13" spans="1:14">
      <c r="A13" s="1050"/>
      <c r="B13" s="24"/>
      <c r="C13" s="1051"/>
      <c r="D13" s="1052"/>
      <c r="E13" s="23"/>
      <c r="F13" s="1051"/>
      <c r="G13" s="1053"/>
      <c r="H13" s="1053"/>
      <c r="I13" s="1052"/>
      <c r="J13" s="1052"/>
      <c r="K13" s="1052"/>
      <c r="L13" s="1052"/>
    </row>
    <row r="14" spans="1:14" ht="10.199999999999999" customHeight="1">
      <c r="A14" s="1050"/>
      <c r="B14" s="24"/>
      <c r="C14" s="1051"/>
      <c r="D14" s="1052"/>
      <c r="E14" s="23"/>
      <c r="F14" s="1051"/>
      <c r="G14" s="1053"/>
      <c r="H14" s="1053"/>
      <c r="I14" s="1054"/>
      <c r="J14" s="1052"/>
      <c r="K14" s="1054"/>
      <c r="L14" s="1052"/>
    </row>
    <row r="15" spans="1:14">
      <c r="A15" s="1050"/>
      <c r="B15" s="24"/>
      <c r="C15" s="1051"/>
      <c r="D15" s="1052"/>
      <c r="E15" s="23"/>
      <c r="F15" s="1051"/>
      <c r="G15" s="1053"/>
      <c r="H15" s="1053"/>
      <c r="I15" s="1052"/>
      <c r="J15" s="1052"/>
      <c r="K15" s="1052"/>
      <c r="L15" s="1052"/>
    </row>
    <row r="16" spans="1:14" ht="10.199999999999999" customHeight="1">
      <c r="A16" s="1050"/>
      <c r="B16" s="24"/>
      <c r="C16" s="1051"/>
      <c r="D16" s="1052"/>
      <c r="E16" s="23"/>
      <c r="F16" s="1051"/>
      <c r="G16" s="1053"/>
      <c r="H16" s="1053"/>
      <c r="I16" s="1054"/>
      <c r="J16" s="1052"/>
      <c r="K16" s="1054"/>
      <c r="L16" s="1052"/>
    </row>
    <row r="17" spans="1:12">
      <c r="A17" s="1050"/>
      <c r="B17" s="24"/>
      <c r="C17" s="1051"/>
      <c r="D17" s="1052"/>
      <c r="E17" s="23"/>
      <c r="F17" s="1051"/>
      <c r="G17" s="1053"/>
      <c r="H17" s="1053"/>
      <c r="I17" s="1052"/>
      <c r="J17" s="1052"/>
      <c r="K17" s="1052"/>
      <c r="L17" s="1052"/>
    </row>
    <row r="18" spans="1:12" ht="10.199999999999999" customHeight="1">
      <c r="A18" s="1050"/>
      <c r="B18" s="24"/>
      <c r="C18" s="1051"/>
      <c r="D18" s="1052"/>
      <c r="E18" s="23"/>
      <c r="F18" s="1051"/>
      <c r="G18" s="1053"/>
      <c r="H18" s="1053"/>
      <c r="I18" s="1054"/>
      <c r="J18" s="1052"/>
      <c r="K18" s="1054"/>
      <c r="L18" s="1052"/>
    </row>
    <row r="19" spans="1:12">
      <c r="A19" s="1050"/>
      <c r="B19" s="24"/>
      <c r="C19" s="1051"/>
      <c r="D19" s="1052"/>
      <c r="E19" s="23"/>
      <c r="F19" s="1051"/>
      <c r="G19" s="1053"/>
      <c r="H19" s="1053"/>
      <c r="I19" s="1052"/>
      <c r="J19" s="1052"/>
      <c r="K19" s="1052"/>
      <c r="L19" s="1052"/>
    </row>
    <row r="20" spans="1:12" ht="10.199999999999999" customHeight="1">
      <c r="A20" s="1050"/>
      <c r="B20" s="24"/>
      <c r="C20" s="1051"/>
      <c r="D20" s="1052"/>
      <c r="E20" s="23"/>
      <c r="F20" s="1051"/>
      <c r="G20" s="1053"/>
      <c r="H20" s="1053"/>
      <c r="I20" s="1054"/>
      <c r="J20" s="1052"/>
      <c r="K20" s="1054"/>
      <c r="L20" s="1052"/>
    </row>
    <row r="21" spans="1:12">
      <c r="A21" s="1050"/>
      <c r="B21" s="24"/>
      <c r="C21" s="1051"/>
      <c r="D21" s="1052"/>
      <c r="E21" s="23"/>
      <c r="F21" s="1051"/>
      <c r="G21" s="1053"/>
      <c r="H21" s="1053"/>
      <c r="I21" s="1052"/>
      <c r="J21" s="1052"/>
      <c r="K21" s="1052"/>
      <c r="L21" s="1052"/>
    </row>
    <row r="22" spans="1:12" ht="10.199999999999999" customHeight="1">
      <c r="A22" s="1050"/>
      <c r="B22" s="24"/>
      <c r="C22" s="1051"/>
      <c r="D22" s="1052"/>
      <c r="E22" s="23"/>
      <c r="F22" s="1051"/>
      <c r="G22" s="1053"/>
      <c r="H22" s="1053"/>
      <c r="I22" s="1054"/>
      <c r="J22" s="1052"/>
      <c r="K22" s="1054"/>
      <c r="L22" s="1052"/>
    </row>
    <row r="23" spans="1:12">
      <c r="A23" s="1050"/>
      <c r="B23" s="24"/>
      <c r="C23" s="1051"/>
      <c r="D23" s="1052"/>
      <c r="E23" s="23"/>
      <c r="F23" s="1051"/>
      <c r="G23" s="1053"/>
      <c r="H23" s="1053"/>
      <c r="I23" s="1052"/>
      <c r="J23" s="1052"/>
      <c r="K23" s="1052"/>
      <c r="L23" s="1052"/>
    </row>
    <row r="24" spans="1:12" ht="10.199999999999999" customHeight="1">
      <c r="A24" s="1050"/>
      <c r="B24" s="24"/>
      <c r="C24" s="1051"/>
      <c r="D24" s="1052"/>
      <c r="E24" s="23"/>
      <c r="F24" s="1051"/>
      <c r="G24" s="1053"/>
      <c r="H24" s="1053"/>
      <c r="I24" s="1054"/>
      <c r="J24" s="1052"/>
      <c r="K24" s="1054"/>
      <c r="L24" s="1052"/>
    </row>
    <row r="25" spans="1:12">
      <c r="A25" s="1050"/>
      <c r="B25" s="24"/>
      <c r="C25" s="1051"/>
      <c r="D25" s="1052"/>
      <c r="E25" s="23"/>
      <c r="F25" s="1051"/>
      <c r="G25" s="1053"/>
      <c r="H25" s="1053"/>
      <c r="I25" s="1052"/>
      <c r="J25" s="1052"/>
      <c r="K25" s="1052"/>
      <c r="L25" s="1052"/>
    </row>
    <row r="26" spans="1:12" ht="10.199999999999999" customHeight="1">
      <c r="A26" s="1050"/>
      <c r="B26" s="24"/>
      <c r="C26" s="1051"/>
      <c r="D26" s="1052"/>
      <c r="E26" s="23"/>
      <c r="F26" s="1051"/>
      <c r="G26" s="1053"/>
      <c r="H26" s="1053"/>
      <c r="I26" s="1054"/>
      <c r="J26" s="1052"/>
      <c r="K26" s="1054"/>
      <c r="L26" s="1052"/>
    </row>
    <row r="27" spans="1:12">
      <c r="A27" s="1050"/>
      <c r="B27" s="24"/>
      <c r="C27" s="1051"/>
      <c r="D27" s="1052"/>
      <c r="E27" s="23"/>
      <c r="F27" s="1051"/>
      <c r="G27" s="1053"/>
      <c r="H27" s="1053"/>
      <c r="I27" s="1052"/>
      <c r="J27" s="1052"/>
      <c r="K27" s="1052"/>
      <c r="L27" s="1052"/>
    </row>
    <row r="28" spans="1:12" ht="16.2" customHeight="1">
      <c r="A28" s="61"/>
      <c r="B28" s="61"/>
      <c r="C28" s="61"/>
      <c r="D28" s="61"/>
      <c r="E28" s="61"/>
      <c r="F28" s="61"/>
      <c r="G28" s="61"/>
      <c r="H28" s="61"/>
      <c r="I28" s="61"/>
      <c r="J28" s="61"/>
      <c r="K28" s="61"/>
    </row>
    <row r="29" spans="1:12" ht="16.2" customHeight="1">
      <c r="A29" s="61"/>
      <c r="B29" s="61"/>
      <c r="C29" s="61"/>
      <c r="D29" s="61"/>
      <c r="E29" s="61"/>
      <c r="F29" s="61"/>
      <c r="G29" s="61"/>
      <c r="H29" s="61"/>
      <c r="I29" s="61"/>
      <c r="J29" s="61"/>
      <c r="K29" s="61"/>
    </row>
    <row r="30" spans="1:12" ht="16.2" customHeight="1">
      <c r="A30" s="61"/>
      <c r="B30" s="61"/>
      <c r="C30" s="61"/>
      <c r="D30" s="61"/>
      <c r="E30" s="61"/>
      <c r="F30" s="61"/>
      <c r="G30" s="61"/>
      <c r="H30" s="61"/>
      <c r="I30" s="61"/>
      <c r="J30" s="61"/>
      <c r="K30" s="61"/>
    </row>
    <row r="31" spans="1:12" ht="12.6" customHeight="1">
      <c r="A31" s="61"/>
      <c r="B31" s="61"/>
      <c r="C31" s="61"/>
      <c r="D31" s="61"/>
      <c r="E31" s="61"/>
      <c r="F31" s="61"/>
      <c r="G31" s="61"/>
      <c r="H31" s="61"/>
      <c r="I31" s="61"/>
      <c r="J31" s="61"/>
      <c r="K31" s="61"/>
    </row>
    <row r="32" spans="1:12" ht="10.199999999999999" customHeight="1">
      <c r="A32" s="61"/>
      <c r="B32" s="61"/>
      <c r="C32" s="61"/>
      <c r="D32" s="61"/>
      <c r="E32" s="61"/>
      <c r="F32" s="61"/>
      <c r="G32" s="61"/>
      <c r="H32" s="61"/>
      <c r="I32" s="61"/>
      <c r="J32" s="61"/>
      <c r="K32" s="61"/>
    </row>
    <row r="33" spans="1:11" ht="10.199999999999999" customHeight="1">
      <c r="A33" s="61"/>
      <c r="B33" s="61"/>
      <c r="C33" s="61"/>
      <c r="D33" s="61"/>
      <c r="E33" s="61"/>
      <c r="F33" s="61"/>
      <c r="G33" s="61"/>
      <c r="H33" s="61"/>
      <c r="I33" s="61"/>
      <c r="J33" s="61"/>
      <c r="K33" s="61"/>
    </row>
    <row r="34" spans="1:11" ht="10.199999999999999" customHeight="1">
      <c r="A34" s="61"/>
      <c r="B34" s="61"/>
      <c r="C34" s="61"/>
      <c r="D34" s="61"/>
      <c r="E34" s="61"/>
      <c r="F34" s="61"/>
      <c r="G34" s="61"/>
      <c r="H34" s="61"/>
      <c r="I34" s="61"/>
      <c r="J34" s="61"/>
      <c r="K34" s="61"/>
    </row>
    <row r="35" spans="1:11" ht="10.199999999999999" customHeight="1">
      <c r="A35" s="61"/>
      <c r="B35" s="61"/>
      <c r="C35" s="61"/>
      <c r="D35" s="61"/>
      <c r="E35" s="61"/>
      <c r="F35" s="61"/>
      <c r="G35" s="61"/>
      <c r="H35" s="61"/>
      <c r="I35" s="61"/>
      <c r="J35" s="61"/>
      <c r="K35" s="61"/>
    </row>
    <row r="36" spans="1:11" ht="10.199999999999999" customHeight="1">
      <c r="A36" s="61"/>
      <c r="B36" s="61"/>
      <c r="C36" s="61"/>
      <c r="D36" s="61"/>
      <c r="E36" s="61"/>
      <c r="F36" s="61"/>
      <c r="G36" s="61"/>
      <c r="H36" s="61"/>
      <c r="I36" s="61"/>
      <c r="J36" s="61"/>
      <c r="K36" s="61"/>
    </row>
    <row r="37" spans="1:11" ht="10.199999999999999" customHeight="1">
      <c r="A37" s="61"/>
      <c r="B37" s="61"/>
      <c r="C37" s="61"/>
      <c r="D37" s="61"/>
      <c r="E37" s="61"/>
      <c r="F37" s="61"/>
      <c r="G37" s="61"/>
      <c r="H37" s="61"/>
      <c r="I37" s="61"/>
      <c r="J37" s="61"/>
      <c r="K37" s="61"/>
    </row>
    <row r="38" spans="1:11" ht="46.2" customHeight="1">
      <c r="A38" s="61"/>
      <c r="B38" s="61"/>
      <c r="C38" s="61"/>
      <c r="D38" s="61"/>
      <c r="E38" s="61"/>
      <c r="F38" s="61"/>
      <c r="G38" s="61"/>
      <c r="H38" s="61"/>
      <c r="I38" s="61"/>
      <c r="J38" s="61"/>
      <c r="K38" s="61"/>
    </row>
    <row r="39" spans="1:11" ht="10.199999999999999" hidden="1" customHeight="1">
      <c r="A39" s="61"/>
      <c r="B39" s="61"/>
      <c r="C39" s="61"/>
      <c r="D39" s="61"/>
      <c r="E39" s="61"/>
      <c r="F39" s="61"/>
      <c r="G39" s="61"/>
      <c r="H39" s="61"/>
      <c r="I39" s="61"/>
      <c r="J39" s="61"/>
      <c r="K39" s="61"/>
    </row>
    <row r="40" spans="1:11" ht="10.199999999999999" hidden="1" customHeight="1">
      <c r="A40" s="61"/>
      <c r="B40" s="61"/>
      <c r="C40" s="61"/>
      <c r="D40" s="61"/>
      <c r="E40" s="61"/>
      <c r="F40" s="61"/>
      <c r="G40" s="61"/>
      <c r="H40" s="61"/>
      <c r="I40" s="61"/>
      <c r="J40" s="61"/>
      <c r="K40" s="61"/>
    </row>
    <row r="41" spans="1:11" ht="10.199999999999999" hidden="1" customHeight="1">
      <c r="A41" s="61"/>
      <c r="B41" s="61"/>
      <c r="C41" s="61"/>
      <c r="D41" s="61"/>
      <c r="E41" s="61"/>
      <c r="F41" s="61"/>
      <c r="G41" s="61"/>
      <c r="H41" s="61"/>
      <c r="I41" s="61"/>
      <c r="J41" s="61"/>
      <c r="K41" s="61"/>
    </row>
    <row r="42" spans="1:11" ht="10.199999999999999" hidden="1" customHeight="1">
      <c r="A42" s="61"/>
      <c r="B42" s="61"/>
      <c r="C42" s="61"/>
      <c r="D42" s="61"/>
      <c r="E42" s="61"/>
      <c r="F42" s="61"/>
      <c r="G42" s="61"/>
      <c r="H42" s="61"/>
      <c r="I42" s="61"/>
      <c r="J42" s="61"/>
      <c r="K42" s="61"/>
    </row>
    <row r="43" spans="1:11" ht="10.199999999999999" hidden="1" customHeight="1">
      <c r="A43" s="61"/>
      <c r="B43" s="61"/>
      <c r="C43" s="61"/>
      <c r="D43" s="61"/>
      <c r="E43" s="61"/>
      <c r="F43" s="61"/>
      <c r="G43" s="61"/>
      <c r="H43" s="61"/>
      <c r="I43" s="61"/>
      <c r="J43" s="61"/>
      <c r="K43" s="61"/>
    </row>
    <row r="44" spans="1:11" ht="10.199999999999999" hidden="1" customHeight="1">
      <c r="A44" s="61"/>
      <c r="B44" s="61"/>
      <c r="C44" s="61"/>
      <c r="D44" s="61"/>
      <c r="E44" s="61"/>
      <c r="F44" s="61"/>
      <c r="G44" s="61"/>
      <c r="H44" s="61"/>
      <c r="I44" s="61"/>
      <c r="J44" s="61"/>
      <c r="K44" s="61"/>
    </row>
    <row r="45" spans="1:11" ht="0.6" hidden="1" customHeight="1">
      <c r="A45" s="61"/>
      <c r="B45" s="61"/>
      <c r="C45" s="61"/>
      <c r="D45" s="61"/>
      <c r="E45" s="61"/>
      <c r="F45" s="61"/>
      <c r="G45" s="61"/>
      <c r="H45" s="61"/>
      <c r="I45" s="61"/>
      <c r="J45" s="61"/>
      <c r="K45" s="61"/>
    </row>
    <row r="46" spans="1:11" ht="10.199999999999999" customHeight="1">
      <c r="A46" s="61"/>
      <c r="B46" s="61"/>
      <c r="C46" s="61"/>
      <c r="D46" s="61"/>
      <c r="E46" s="61"/>
      <c r="F46" s="61"/>
      <c r="G46" s="61"/>
      <c r="H46" s="61"/>
      <c r="I46" s="61"/>
      <c r="J46" s="61"/>
      <c r="K46" s="61"/>
    </row>
    <row r="47" spans="1:11" ht="10.199999999999999" customHeight="1">
      <c r="A47" s="61"/>
      <c r="B47" s="61"/>
      <c r="C47" s="61"/>
      <c r="D47" s="61"/>
      <c r="E47" s="61"/>
      <c r="F47" s="61"/>
      <c r="G47" s="61"/>
      <c r="H47" s="61"/>
      <c r="I47" s="61"/>
      <c r="J47" s="61"/>
      <c r="K47" s="61"/>
    </row>
    <row r="48" spans="1:11" ht="10.199999999999999" customHeight="1">
      <c r="A48" s="61"/>
      <c r="B48" s="61"/>
      <c r="C48" s="61"/>
      <c r="D48" s="61"/>
      <c r="E48" s="61"/>
      <c r="F48" s="61"/>
      <c r="G48" s="61"/>
      <c r="H48" s="61"/>
      <c r="I48" s="61"/>
      <c r="J48" s="61"/>
      <c r="K48" s="61"/>
    </row>
    <row r="49" spans="1:11" ht="10.199999999999999" customHeight="1">
      <c r="A49" s="61"/>
      <c r="B49" s="61"/>
      <c r="C49" s="61"/>
      <c r="D49" s="61"/>
      <c r="E49" s="61"/>
      <c r="F49" s="61"/>
      <c r="G49" s="61"/>
      <c r="H49" s="61"/>
      <c r="I49" s="61"/>
      <c r="J49" s="61"/>
      <c r="K49" s="61"/>
    </row>
    <row r="50" spans="1:11" ht="10.199999999999999" customHeight="1">
      <c r="A50" s="61"/>
      <c r="B50" s="61"/>
      <c r="C50" s="61"/>
      <c r="D50" s="61"/>
      <c r="E50" s="61"/>
      <c r="F50" s="61"/>
      <c r="G50" s="61"/>
      <c r="H50" s="61"/>
      <c r="I50" s="61"/>
      <c r="J50" s="61"/>
      <c r="K50" s="61"/>
    </row>
    <row r="51" spans="1:11" ht="10.199999999999999" customHeight="1">
      <c r="A51" s="61"/>
      <c r="B51" s="61"/>
      <c r="C51" s="61"/>
      <c r="D51" s="61"/>
      <c r="E51" s="61"/>
      <c r="F51" s="61"/>
      <c r="G51" s="61"/>
      <c r="H51" s="61"/>
      <c r="I51" s="61"/>
      <c r="J51" s="61"/>
      <c r="K51" s="61"/>
    </row>
    <row r="52" spans="1:11" ht="10.199999999999999" customHeight="1">
      <c r="A52" s="61"/>
      <c r="B52" s="61"/>
      <c r="C52" s="61"/>
      <c r="D52" s="61"/>
      <c r="E52" s="61"/>
      <c r="F52" s="61"/>
      <c r="G52" s="61"/>
      <c r="H52" s="61"/>
      <c r="I52" s="61"/>
      <c r="J52" s="61"/>
      <c r="K52" s="61"/>
    </row>
    <row r="53" spans="1:11" ht="10.199999999999999" customHeight="1">
      <c r="A53" s="61"/>
      <c r="B53" s="61"/>
      <c r="C53" s="61"/>
      <c r="D53" s="61"/>
      <c r="E53" s="61"/>
      <c r="F53" s="61"/>
      <c r="G53" s="61"/>
      <c r="H53" s="61"/>
      <c r="I53" s="61"/>
      <c r="J53" s="61"/>
      <c r="K53" s="61"/>
    </row>
    <row r="54" spans="1:11" ht="10.199999999999999" customHeight="1">
      <c r="A54" s="61"/>
      <c r="B54" s="61"/>
      <c r="C54" s="61"/>
      <c r="D54" s="61"/>
      <c r="E54" s="61"/>
      <c r="F54" s="61"/>
      <c r="G54" s="61"/>
      <c r="H54" s="61"/>
      <c r="I54" s="61"/>
      <c r="J54" s="61"/>
      <c r="K54" s="61"/>
    </row>
    <row r="55" spans="1:11" ht="40.799999999999997" customHeight="1">
      <c r="A55" s="61"/>
      <c r="B55" s="61"/>
      <c r="C55" s="61"/>
      <c r="D55" s="61"/>
      <c r="E55" s="61"/>
      <c r="F55" s="61"/>
      <c r="G55" s="61"/>
      <c r="H55" s="61"/>
      <c r="I55" s="61"/>
      <c r="J55" s="61"/>
      <c r="K55" s="61"/>
    </row>
    <row r="56" spans="1:11" ht="10.199999999999999" customHeight="1">
      <c r="A56" s="61"/>
      <c r="B56" s="61"/>
      <c r="C56" s="61"/>
      <c r="D56" s="61"/>
      <c r="E56" s="61"/>
      <c r="F56" s="61"/>
      <c r="G56" s="61"/>
      <c r="H56" s="61"/>
      <c r="I56" s="61"/>
      <c r="J56" s="61"/>
      <c r="K56" s="61"/>
    </row>
    <row r="57" spans="1:11" ht="10.199999999999999" customHeight="1">
      <c r="A57" s="61"/>
      <c r="B57" s="61"/>
      <c r="C57" s="61"/>
      <c r="D57" s="61"/>
      <c r="E57" s="61"/>
      <c r="F57" s="61"/>
      <c r="G57" s="61"/>
      <c r="H57" s="61"/>
      <c r="I57" s="61"/>
      <c r="J57" s="61"/>
      <c r="K57" s="61"/>
    </row>
    <row r="58" spans="1:11" ht="10.199999999999999" customHeight="1">
      <c r="A58" s="61"/>
      <c r="B58" s="61"/>
      <c r="C58" s="61"/>
      <c r="D58" s="61"/>
      <c r="E58" s="61"/>
      <c r="F58" s="61"/>
      <c r="G58" s="61"/>
      <c r="H58" s="61"/>
      <c r="I58" s="61"/>
      <c r="J58" s="61"/>
      <c r="K58" s="61"/>
    </row>
    <row r="59" spans="1:11" ht="10.199999999999999" customHeight="1">
      <c r="A59" s="61"/>
      <c r="B59" s="61"/>
      <c r="C59" s="61"/>
      <c r="D59" s="61"/>
      <c r="E59" s="61"/>
      <c r="F59" s="61"/>
      <c r="G59" s="61"/>
      <c r="H59" s="61"/>
      <c r="I59" s="61"/>
      <c r="J59" s="61"/>
      <c r="K59" s="61"/>
    </row>
    <row r="60" spans="1:11" ht="3.6" customHeight="1">
      <c r="A60" s="61"/>
      <c r="B60" s="61"/>
      <c r="C60" s="61"/>
      <c r="D60" s="61"/>
      <c r="E60" s="61"/>
      <c r="F60" s="61"/>
      <c r="G60" s="61"/>
      <c r="H60" s="61"/>
      <c r="I60" s="61"/>
      <c r="J60" s="61"/>
      <c r="K60" s="61"/>
    </row>
    <row r="61" spans="1:11" ht="10.199999999999999" hidden="1" customHeight="1">
      <c r="A61" s="61"/>
      <c r="B61" s="61"/>
      <c r="C61" s="61"/>
      <c r="D61" s="61"/>
      <c r="E61" s="61"/>
      <c r="F61" s="61"/>
      <c r="G61" s="61"/>
      <c r="H61" s="61"/>
      <c r="I61" s="61"/>
      <c r="J61" s="61"/>
      <c r="K61" s="61"/>
    </row>
    <row r="62" spans="1:11" ht="10.199999999999999" hidden="1" customHeight="1">
      <c r="A62" s="61"/>
      <c r="B62" s="61"/>
      <c r="C62" s="61"/>
      <c r="D62" s="61"/>
      <c r="E62" s="61"/>
      <c r="F62" s="61"/>
      <c r="G62" s="61"/>
      <c r="H62" s="61"/>
      <c r="I62" s="61"/>
      <c r="J62" s="61"/>
      <c r="K62" s="61"/>
    </row>
    <row r="63" spans="1:11" ht="39" customHeight="1">
      <c r="A63" s="61"/>
      <c r="B63" s="61"/>
      <c r="C63" s="61"/>
      <c r="D63" s="61"/>
      <c r="E63" s="61"/>
      <c r="F63" s="61"/>
      <c r="G63" s="61"/>
      <c r="H63" s="61"/>
      <c r="I63" s="61"/>
      <c r="J63" s="61"/>
      <c r="K63" s="61"/>
    </row>
    <row r="64" spans="1:11" ht="0.6" hidden="1" customHeight="1">
      <c r="A64" s="61"/>
      <c r="B64" s="61"/>
      <c r="C64" s="61"/>
      <c r="D64" s="61"/>
      <c r="E64" s="61"/>
      <c r="F64" s="61"/>
      <c r="G64" s="61"/>
      <c r="H64" s="61"/>
      <c r="I64" s="61"/>
      <c r="J64" s="61"/>
      <c r="K64" s="61"/>
    </row>
    <row r="65" spans="1:11" ht="10.199999999999999" hidden="1" customHeight="1">
      <c r="A65" s="61"/>
      <c r="B65" s="61"/>
      <c r="C65" s="61"/>
      <c r="D65" s="61"/>
      <c r="E65" s="61"/>
      <c r="F65" s="61"/>
      <c r="G65" s="61"/>
      <c r="H65" s="61"/>
      <c r="I65" s="61"/>
      <c r="J65" s="61"/>
      <c r="K65" s="61"/>
    </row>
    <row r="66" spans="1:11" ht="10.199999999999999" customHeight="1">
      <c r="A66" s="61"/>
      <c r="B66" s="61"/>
      <c r="C66" s="61"/>
      <c r="D66" s="61"/>
      <c r="E66" s="61"/>
      <c r="F66" s="61"/>
      <c r="G66" s="61"/>
      <c r="H66" s="61"/>
      <c r="I66" s="61"/>
      <c r="J66" s="61"/>
      <c r="K66" s="61"/>
    </row>
    <row r="67" spans="1:11" ht="10.199999999999999" customHeight="1">
      <c r="A67" s="61"/>
      <c r="B67" s="61"/>
      <c r="C67" s="61"/>
      <c r="D67" s="61"/>
      <c r="E67" s="61"/>
      <c r="F67" s="61"/>
      <c r="G67" s="61"/>
      <c r="H67" s="61"/>
      <c r="I67" s="61"/>
      <c r="J67" s="61"/>
      <c r="K67" s="61"/>
    </row>
    <row r="68" spans="1:11" ht="10.199999999999999" customHeight="1">
      <c r="A68" s="61"/>
      <c r="B68" s="61"/>
      <c r="C68" s="61"/>
      <c r="D68" s="61"/>
      <c r="E68" s="61"/>
      <c r="F68" s="61"/>
      <c r="G68" s="61"/>
      <c r="H68" s="61"/>
      <c r="I68" s="61"/>
      <c r="J68" s="61"/>
      <c r="K68" s="61"/>
    </row>
    <row r="69" spans="1:11" ht="10.199999999999999" customHeight="1">
      <c r="A69" s="61"/>
      <c r="B69" s="61"/>
      <c r="C69" s="61"/>
      <c r="D69" s="61"/>
      <c r="E69" s="61"/>
      <c r="F69" s="61"/>
      <c r="G69" s="61"/>
      <c r="H69" s="61"/>
      <c r="I69" s="61"/>
      <c r="J69" s="61"/>
      <c r="K69" s="61"/>
    </row>
    <row r="70" spans="1:11" ht="10.199999999999999" customHeight="1">
      <c r="A70" s="61"/>
      <c r="B70" s="61"/>
      <c r="C70" s="61"/>
      <c r="D70" s="61"/>
      <c r="E70" s="61"/>
      <c r="F70" s="61"/>
      <c r="G70" s="61"/>
      <c r="H70" s="61"/>
      <c r="I70" s="61"/>
      <c r="J70" s="61"/>
      <c r="K70" s="61"/>
    </row>
    <row r="71" spans="1:11" ht="10.199999999999999" customHeight="1">
      <c r="A71" s="61"/>
      <c r="B71" s="61"/>
      <c r="C71" s="61"/>
      <c r="D71" s="61"/>
      <c r="E71" s="61"/>
      <c r="F71" s="61"/>
      <c r="G71" s="61"/>
      <c r="H71" s="61"/>
      <c r="I71" s="61"/>
      <c r="J71" s="61"/>
      <c r="K71" s="61"/>
    </row>
    <row r="72" spans="1:11" ht="10.199999999999999" customHeight="1">
      <c r="A72" s="61"/>
      <c r="B72" s="61"/>
      <c r="C72" s="61"/>
      <c r="D72" s="61"/>
      <c r="E72" s="61"/>
      <c r="F72" s="61"/>
      <c r="G72" s="61"/>
      <c r="H72" s="61"/>
      <c r="I72" s="61"/>
      <c r="J72" s="61"/>
      <c r="K72" s="61"/>
    </row>
    <row r="73" spans="1:11" ht="10.199999999999999" customHeight="1">
      <c r="A73" s="61"/>
      <c r="B73" s="61"/>
      <c r="C73" s="61"/>
      <c r="D73" s="61"/>
      <c r="E73" s="61"/>
      <c r="F73" s="61"/>
      <c r="G73" s="61"/>
      <c r="H73" s="61"/>
      <c r="I73" s="61"/>
      <c r="J73" s="61"/>
      <c r="K73" s="61"/>
    </row>
    <row r="74" spans="1:11" ht="10.199999999999999" customHeight="1">
      <c r="A74" s="61"/>
      <c r="B74" s="61"/>
      <c r="C74" s="61"/>
      <c r="D74" s="61"/>
      <c r="E74" s="61"/>
      <c r="F74" s="61"/>
      <c r="G74" s="61"/>
      <c r="H74" s="61"/>
      <c r="I74" s="61"/>
      <c r="J74" s="61"/>
      <c r="K74" s="61"/>
    </row>
    <row r="75" spans="1:11" ht="72.599999999999994" customHeight="1">
      <c r="A75" s="61"/>
      <c r="B75" s="61"/>
      <c r="C75" s="61"/>
      <c r="D75" s="61"/>
      <c r="E75" s="61"/>
      <c r="F75" s="61"/>
      <c r="G75" s="61"/>
      <c r="H75" s="61"/>
      <c r="I75" s="61"/>
      <c r="J75" s="61"/>
      <c r="K75" s="61"/>
    </row>
    <row r="76" spans="1:11" ht="10.199999999999999" customHeight="1">
      <c r="A76" s="61"/>
      <c r="B76" s="61"/>
      <c r="C76" s="61"/>
      <c r="D76" s="61"/>
      <c r="E76" s="61"/>
      <c r="F76" s="61"/>
      <c r="G76" s="61"/>
      <c r="H76" s="61"/>
      <c r="I76" s="61"/>
      <c r="J76" s="61"/>
      <c r="K76" s="61"/>
    </row>
    <row r="77" spans="1:11" ht="10.199999999999999" customHeight="1">
      <c r="A77" s="61"/>
      <c r="B77" s="61"/>
      <c r="C77" s="61"/>
      <c r="D77" s="61"/>
      <c r="E77" s="61"/>
      <c r="F77" s="61"/>
      <c r="G77" s="61"/>
      <c r="H77" s="61"/>
      <c r="I77" s="61"/>
      <c r="J77" s="61"/>
      <c r="K77" s="61"/>
    </row>
    <row r="78" spans="1:11" ht="10.199999999999999" customHeight="1">
      <c r="A78" s="61"/>
      <c r="B78" s="61"/>
      <c r="C78" s="61"/>
      <c r="D78" s="61"/>
      <c r="E78" s="61"/>
      <c r="F78" s="61"/>
      <c r="G78" s="61"/>
      <c r="H78" s="61"/>
      <c r="I78" s="61"/>
      <c r="J78" s="61"/>
      <c r="K78" s="61"/>
    </row>
    <row r="79" spans="1:11" ht="10.199999999999999" customHeight="1">
      <c r="A79" s="61"/>
      <c r="B79" s="61"/>
      <c r="C79" s="61"/>
      <c r="D79" s="61"/>
      <c r="E79" s="61"/>
      <c r="F79" s="61"/>
      <c r="G79" s="61"/>
      <c r="H79" s="61"/>
      <c r="I79" s="61"/>
      <c r="J79" s="61"/>
      <c r="K79" s="61"/>
    </row>
    <row r="80" spans="1:11" ht="9.6" customHeight="1">
      <c r="A80" s="61"/>
      <c r="B80" s="61"/>
      <c r="C80" s="61"/>
      <c r="D80" s="61"/>
      <c r="E80" s="61"/>
      <c r="F80" s="61"/>
      <c r="G80" s="61"/>
      <c r="H80" s="61"/>
      <c r="I80" s="61"/>
      <c r="J80" s="61"/>
      <c r="K80" s="61"/>
    </row>
    <row r="81" spans="1:11" ht="7.8" hidden="1" customHeight="1">
      <c r="A81" s="61"/>
      <c r="B81" s="61"/>
      <c r="C81" s="61"/>
      <c r="D81" s="61"/>
      <c r="E81" s="61"/>
      <c r="F81" s="61"/>
      <c r="G81" s="61"/>
      <c r="H81" s="61"/>
      <c r="I81" s="61"/>
      <c r="J81" s="61"/>
      <c r="K81" s="61"/>
    </row>
    <row r="82" spans="1:11" ht="10.199999999999999" hidden="1" customHeight="1">
      <c r="A82" s="61"/>
      <c r="B82" s="61"/>
      <c r="C82" s="61"/>
      <c r="D82" s="61"/>
      <c r="E82" s="61"/>
      <c r="F82" s="61"/>
      <c r="G82" s="61"/>
      <c r="H82" s="61"/>
      <c r="I82" s="61"/>
      <c r="J82" s="61"/>
      <c r="K82" s="61"/>
    </row>
    <row r="83" spans="1:11" ht="6" hidden="1" customHeight="1">
      <c r="A83" s="61"/>
      <c r="B83" s="61"/>
      <c r="C83" s="61"/>
      <c r="D83" s="61"/>
      <c r="E83" s="61"/>
      <c r="F83" s="61"/>
      <c r="G83" s="61"/>
      <c r="H83" s="61"/>
      <c r="I83" s="61"/>
      <c r="J83" s="61"/>
      <c r="K83" s="61"/>
    </row>
    <row r="84" spans="1:11" ht="10.199999999999999" hidden="1" customHeight="1">
      <c r="A84" s="61"/>
      <c r="B84" s="61"/>
      <c r="C84" s="61"/>
      <c r="D84" s="61"/>
      <c r="E84" s="61"/>
      <c r="F84" s="61"/>
      <c r="G84" s="61"/>
      <c r="H84" s="61"/>
      <c r="I84" s="61"/>
      <c r="J84" s="61"/>
      <c r="K84" s="61"/>
    </row>
    <row r="85" spans="1:11" ht="10.199999999999999" hidden="1" customHeight="1">
      <c r="A85" s="61"/>
      <c r="B85" s="61"/>
      <c r="C85" s="61"/>
      <c r="D85" s="61"/>
      <c r="E85" s="61"/>
      <c r="F85" s="61"/>
      <c r="G85" s="61"/>
      <c r="H85" s="61"/>
      <c r="I85" s="61"/>
      <c r="J85" s="61"/>
      <c r="K85" s="61"/>
    </row>
    <row r="86" spans="1:11" ht="10.199999999999999" customHeight="1">
      <c r="A86" s="61"/>
      <c r="B86" s="61"/>
      <c r="C86" s="61"/>
      <c r="D86" s="61"/>
      <c r="E86" s="61"/>
      <c r="F86" s="61"/>
      <c r="G86" s="61"/>
      <c r="H86" s="61"/>
      <c r="I86" s="61"/>
      <c r="J86" s="61"/>
      <c r="K86" s="61"/>
    </row>
    <row r="87" spans="1:11" ht="10.199999999999999" customHeight="1">
      <c r="A87" s="61"/>
      <c r="B87" s="61"/>
      <c r="C87" s="61"/>
      <c r="D87" s="61"/>
      <c r="E87" s="61"/>
      <c r="F87" s="61"/>
      <c r="G87" s="61"/>
      <c r="H87" s="61"/>
      <c r="I87" s="61"/>
      <c r="J87" s="61"/>
      <c r="K87" s="61"/>
    </row>
    <row r="88" spans="1:11" ht="10.199999999999999" customHeight="1">
      <c r="A88" s="61"/>
      <c r="B88" s="61"/>
      <c r="C88" s="61"/>
      <c r="D88" s="61"/>
      <c r="E88" s="61"/>
      <c r="F88" s="61"/>
      <c r="G88" s="61"/>
      <c r="H88" s="61"/>
      <c r="I88" s="61"/>
      <c r="J88" s="61"/>
      <c r="K88" s="61"/>
    </row>
    <row r="89" spans="1:11" ht="10.199999999999999" customHeight="1">
      <c r="A89" s="61"/>
      <c r="B89" s="61"/>
      <c r="C89" s="61"/>
      <c r="D89" s="61"/>
      <c r="E89" s="61"/>
      <c r="F89" s="61"/>
      <c r="G89" s="61"/>
      <c r="H89" s="61"/>
      <c r="I89" s="61"/>
      <c r="J89" s="61"/>
      <c r="K89" s="61"/>
    </row>
    <row r="90" spans="1:11" ht="10.199999999999999" customHeight="1">
      <c r="A90" s="61"/>
      <c r="B90" s="61"/>
      <c r="C90" s="61"/>
      <c r="D90" s="61"/>
      <c r="E90" s="61"/>
      <c r="F90" s="61"/>
      <c r="G90" s="61"/>
      <c r="H90" s="61"/>
      <c r="I90" s="61"/>
      <c r="J90" s="61"/>
      <c r="K90" s="61"/>
    </row>
    <row r="91" spans="1:11" ht="10.199999999999999" customHeight="1">
      <c r="A91" s="61"/>
      <c r="B91" s="61"/>
      <c r="C91" s="61"/>
      <c r="D91" s="61"/>
      <c r="E91" s="61"/>
      <c r="F91" s="61"/>
      <c r="G91" s="61"/>
      <c r="H91" s="61"/>
      <c r="I91" s="61"/>
      <c r="J91" s="61"/>
      <c r="K91" s="61"/>
    </row>
    <row r="92" spans="1:11" ht="10.199999999999999" customHeight="1">
      <c r="A92" s="61"/>
      <c r="B92" s="61"/>
      <c r="C92" s="61"/>
      <c r="D92" s="61"/>
      <c r="E92" s="61"/>
      <c r="F92" s="61"/>
      <c r="G92" s="61"/>
      <c r="H92" s="61"/>
      <c r="I92" s="61"/>
      <c r="J92" s="61"/>
      <c r="K92" s="61"/>
    </row>
    <row r="93" spans="1:11" ht="10.199999999999999" customHeight="1">
      <c r="A93" s="61"/>
      <c r="B93" s="61"/>
      <c r="C93" s="61"/>
      <c r="D93" s="61"/>
      <c r="E93" s="61"/>
      <c r="F93" s="61"/>
      <c r="G93" s="61"/>
      <c r="H93" s="61"/>
      <c r="I93" s="61"/>
      <c r="J93" s="61"/>
      <c r="K93" s="61"/>
    </row>
    <row r="94" spans="1:11" ht="10.199999999999999" customHeight="1">
      <c r="A94" s="61"/>
      <c r="B94" s="61"/>
      <c r="C94" s="61"/>
      <c r="D94" s="61"/>
      <c r="E94" s="61"/>
      <c r="F94" s="61"/>
      <c r="G94" s="61"/>
      <c r="H94" s="61"/>
      <c r="I94" s="61"/>
      <c r="J94" s="61"/>
      <c r="K94" s="61"/>
    </row>
    <row r="95" spans="1:11" ht="75" customHeight="1">
      <c r="A95" s="61"/>
      <c r="B95" s="61"/>
      <c r="C95" s="61"/>
      <c r="D95" s="61"/>
      <c r="E95" s="61"/>
      <c r="F95" s="61"/>
      <c r="G95" s="61"/>
      <c r="H95" s="61"/>
      <c r="I95" s="61"/>
      <c r="J95" s="61"/>
      <c r="K95" s="61"/>
    </row>
    <row r="96" spans="1:11" ht="10.199999999999999" customHeight="1">
      <c r="A96" s="61"/>
      <c r="B96" s="61"/>
      <c r="C96" s="61"/>
      <c r="D96" s="61"/>
      <c r="E96" s="61"/>
      <c r="F96" s="61"/>
      <c r="G96" s="61"/>
      <c r="H96" s="61"/>
      <c r="I96" s="61"/>
      <c r="J96" s="61"/>
      <c r="K96" s="61"/>
    </row>
    <row r="97" spans="1:11" ht="10.199999999999999" customHeight="1">
      <c r="A97" s="61"/>
      <c r="B97" s="61"/>
      <c r="C97" s="61"/>
      <c r="D97" s="61"/>
      <c r="E97" s="61"/>
      <c r="F97" s="61"/>
      <c r="G97" s="61"/>
      <c r="H97" s="61"/>
      <c r="I97" s="61"/>
      <c r="J97" s="61"/>
      <c r="K97" s="61"/>
    </row>
    <row r="98" spans="1:11" ht="10.199999999999999" customHeight="1">
      <c r="A98" s="61"/>
      <c r="B98" s="61"/>
      <c r="C98" s="61"/>
      <c r="D98" s="61"/>
      <c r="E98" s="61"/>
      <c r="F98" s="61"/>
      <c r="G98" s="61"/>
      <c r="H98" s="61"/>
      <c r="I98" s="61"/>
      <c r="J98" s="61"/>
      <c r="K98" s="61"/>
    </row>
    <row r="99" spans="1:11" ht="10.199999999999999" customHeight="1">
      <c r="A99" s="61"/>
      <c r="B99" s="61"/>
      <c r="C99" s="61"/>
      <c r="D99" s="61"/>
      <c r="E99" s="61"/>
      <c r="F99" s="61"/>
      <c r="G99" s="61"/>
      <c r="H99" s="61"/>
      <c r="I99" s="61"/>
      <c r="J99" s="61"/>
      <c r="K99" s="61"/>
    </row>
    <row r="100" spans="1:11" ht="10.199999999999999" customHeight="1">
      <c r="A100" s="61"/>
      <c r="B100" s="61"/>
      <c r="C100" s="61"/>
      <c r="D100" s="61"/>
      <c r="E100" s="61"/>
      <c r="F100" s="61"/>
      <c r="G100" s="61"/>
      <c r="H100" s="61"/>
      <c r="I100" s="61"/>
      <c r="J100" s="61"/>
      <c r="K100" s="61"/>
    </row>
    <row r="101" spans="1:11" ht="10.199999999999999" customHeight="1">
      <c r="A101" s="61"/>
      <c r="B101" s="61"/>
      <c r="C101" s="61"/>
      <c r="D101" s="61"/>
      <c r="E101" s="61"/>
      <c r="F101" s="61"/>
      <c r="G101" s="61"/>
      <c r="H101" s="61"/>
      <c r="I101" s="61"/>
      <c r="J101" s="61"/>
      <c r="K101" s="61"/>
    </row>
    <row r="102" spans="1:11" ht="10.199999999999999" hidden="1" customHeight="1">
      <c r="A102" s="61"/>
      <c r="B102" s="61"/>
      <c r="C102" s="61"/>
      <c r="D102" s="61"/>
      <c r="E102" s="61"/>
      <c r="F102" s="61"/>
      <c r="G102" s="61"/>
      <c r="H102" s="61"/>
      <c r="I102" s="61"/>
      <c r="J102" s="61"/>
      <c r="K102" s="61"/>
    </row>
    <row r="103" spans="1:11" ht="21.6" hidden="1" customHeight="1">
      <c r="A103" s="61"/>
      <c r="B103" s="61"/>
      <c r="C103" s="61"/>
      <c r="D103" s="61"/>
      <c r="E103" s="61"/>
      <c r="F103" s="61"/>
      <c r="G103" s="61"/>
      <c r="H103" s="61"/>
      <c r="I103" s="61"/>
      <c r="J103" s="61"/>
      <c r="K103" s="61"/>
    </row>
    <row r="104" spans="1:11" ht="10.199999999999999" hidden="1" customHeight="1">
      <c r="A104" s="61"/>
      <c r="B104" s="61"/>
      <c r="C104" s="61"/>
      <c r="D104" s="61"/>
      <c r="E104" s="61"/>
      <c r="F104" s="61"/>
      <c r="G104" s="61"/>
      <c r="H104" s="61"/>
      <c r="I104" s="61"/>
      <c r="J104" s="61"/>
      <c r="K104" s="61"/>
    </row>
    <row r="105" spans="1:11" ht="10.199999999999999" hidden="1" customHeight="1">
      <c r="A105" s="61"/>
      <c r="B105" s="61"/>
      <c r="C105" s="61"/>
      <c r="D105" s="61"/>
      <c r="E105" s="61"/>
      <c r="F105" s="61"/>
      <c r="G105" s="61"/>
      <c r="H105" s="61"/>
      <c r="I105" s="61"/>
      <c r="J105" s="61"/>
      <c r="K105" s="61"/>
    </row>
    <row r="106" spans="1:11" ht="10.199999999999999" customHeight="1">
      <c r="A106" s="61"/>
      <c r="B106" s="61"/>
      <c r="C106" s="61"/>
      <c r="D106" s="61"/>
      <c r="E106" s="61"/>
      <c r="F106" s="61"/>
      <c r="G106" s="61"/>
      <c r="H106" s="61"/>
      <c r="I106" s="61"/>
      <c r="J106" s="61"/>
      <c r="K106" s="61"/>
    </row>
    <row r="107" spans="1:11" ht="10.199999999999999" customHeight="1">
      <c r="A107" s="61"/>
      <c r="B107" s="61"/>
      <c r="C107" s="61"/>
      <c r="D107" s="61"/>
      <c r="E107" s="61"/>
      <c r="F107" s="61"/>
      <c r="G107" s="61"/>
      <c r="H107" s="61"/>
      <c r="I107" s="61"/>
      <c r="J107" s="61"/>
      <c r="K107" s="61"/>
    </row>
    <row r="108" spans="1:11" ht="10.199999999999999" customHeight="1">
      <c r="A108" s="61"/>
      <c r="B108" s="61"/>
      <c r="C108" s="61"/>
      <c r="D108" s="61"/>
      <c r="E108" s="61"/>
      <c r="F108" s="61"/>
      <c r="G108" s="61"/>
      <c r="H108" s="61"/>
      <c r="I108" s="61"/>
      <c r="J108" s="61"/>
      <c r="K108" s="61"/>
    </row>
    <row r="109" spans="1:11" ht="3.6" customHeight="1">
      <c r="A109" s="61"/>
      <c r="B109" s="61"/>
      <c r="C109" s="61"/>
      <c r="D109" s="61"/>
      <c r="E109" s="61"/>
      <c r="F109" s="61"/>
      <c r="G109" s="61"/>
      <c r="H109" s="61"/>
      <c r="I109" s="61"/>
      <c r="J109" s="61"/>
      <c r="K109" s="61"/>
    </row>
    <row r="110" spans="1:11" ht="10.199999999999999" hidden="1" customHeight="1">
      <c r="A110" s="61"/>
      <c r="B110" s="61"/>
      <c r="C110" s="61"/>
      <c r="D110" s="61"/>
      <c r="E110" s="61"/>
      <c r="F110" s="61"/>
      <c r="G110" s="61"/>
      <c r="H110" s="61"/>
      <c r="I110" s="61"/>
      <c r="J110" s="61"/>
      <c r="K110" s="61"/>
    </row>
    <row r="111" spans="1:11" ht="0.6" hidden="1" customHeight="1">
      <c r="A111" s="61"/>
      <c r="B111" s="61"/>
      <c r="C111" s="61"/>
      <c r="D111" s="61"/>
      <c r="E111" s="61"/>
      <c r="F111" s="61"/>
      <c r="G111" s="61"/>
      <c r="H111" s="61"/>
      <c r="I111" s="61"/>
      <c r="J111" s="61"/>
      <c r="K111" s="61"/>
    </row>
    <row r="112" spans="1:11" ht="10.199999999999999" hidden="1" customHeight="1">
      <c r="A112" s="61"/>
      <c r="B112" s="61"/>
      <c r="C112" s="61"/>
      <c r="D112" s="61"/>
      <c r="E112" s="61"/>
      <c r="F112" s="61"/>
      <c r="G112" s="61"/>
      <c r="H112" s="61"/>
      <c r="I112" s="61"/>
      <c r="J112" s="61"/>
      <c r="K112" s="61"/>
    </row>
    <row r="113" spans="1:11" ht="10.199999999999999" hidden="1" customHeight="1">
      <c r="A113" s="61"/>
      <c r="B113" s="61"/>
      <c r="C113" s="61"/>
      <c r="D113" s="61"/>
      <c r="E113" s="61"/>
      <c r="F113" s="61"/>
      <c r="G113" s="61"/>
      <c r="H113" s="61"/>
      <c r="I113" s="61"/>
      <c r="J113" s="61"/>
      <c r="K113" s="61"/>
    </row>
    <row r="114" spans="1:11" ht="10.199999999999999" hidden="1" customHeight="1">
      <c r="A114" s="61"/>
      <c r="B114" s="61"/>
      <c r="C114" s="61"/>
      <c r="D114" s="61"/>
      <c r="E114" s="61"/>
      <c r="F114" s="61"/>
      <c r="G114" s="61"/>
      <c r="H114" s="61"/>
      <c r="I114" s="61"/>
      <c r="J114" s="61"/>
      <c r="K114" s="61"/>
    </row>
    <row r="115" spans="1:11" ht="10.199999999999999" hidden="1" customHeight="1">
      <c r="A115" s="61"/>
      <c r="B115" s="61"/>
      <c r="C115" s="61"/>
      <c r="D115" s="61"/>
      <c r="E115" s="61"/>
      <c r="F115" s="61"/>
      <c r="G115" s="61"/>
      <c r="H115" s="61"/>
      <c r="I115" s="61"/>
      <c r="J115" s="61"/>
      <c r="K115" s="61"/>
    </row>
    <row r="116" spans="1:11" ht="10.199999999999999" customHeight="1">
      <c r="A116" s="61"/>
      <c r="B116" s="61"/>
      <c r="C116" s="61"/>
      <c r="D116" s="61"/>
      <c r="E116" s="61"/>
      <c r="F116" s="61"/>
      <c r="G116" s="61"/>
      <c r="H116" s="61"/>
      <c r="I116" s="61"/>
      <c r="J116" s="61"/>
      <c r="K116" s="61"/>
    </row>
    <row r="117" spans="1:11" ht="10.199999999999999" customHeight="1">
      <c r="A117" s="61"/>
      <c r="B117" s="61"/>
      <c r="C117" s="61"/>
      <c r="D117" s="61"/>
      <c r="E117" s="61"/>
      <c r="F117" s="61"/>
      <c r="G117" s="61"/>
      <c r="H117" s="61"/>
      <c r="I117" s="61"/>
      <c r="J117" s="61"/>
      <c r="K117" s="61"/>
    </row>
    <row r="118" spans="1:11" ht="10.199999999999999" customHeight="1">
      <c r="A118" s="61"/>
      <c r="B118" s="61"/>
      <c r="C118" s="61"/>
      <c r="D118" s="61"/>
      <c r="E118" s="61"/>
      <c r="F118" s="61"/>
      <c r="G118" s="61"/>
      <c r="H118" s="61"/>
      <c r="I118" s="61"/>
      <c r="J118" s="61"/>
      <c r="K118" s="61"/>
    </row>
    <row r="119" spans="1:11" ht="10.199999999999999" customHeight="1">
      <c r="A119" s="61"/>
      <c r="B119" s="61"/>
      <c r="C119" s="61"/>
      <c r="D119" s="61"/>
      <c r="E119" s="61"/>
      <c r="F119" s="61"/>
      <c r="G119" s="61"/>
      <c r="H119" s="61"/>
      <c r="I119" s="61"/>
      <c r="J119" s="61"/>
      <c r="K119" s="61"/>
    </row>
    <row r="120" spans="1:11" ht="10.199999999999999" customHeight="1">
      <c r="A120" s="61"/>
      <c r="B120" s="61"/>
      <c r="C120" s="61"/>
      <c r="D120" s="61"/>
      <c r="E120" s="61"/>
      <c r="F120" s="61"/>
      <c r="G120" s="61"/>
      <c r="H120" s="61"/>
      <c r="I120" s="61"/>
      <c r="J120" s="61"/>
      <c r="K120" s="61"/>
    </row>
    <row r="121" spans="1:11" ht="10.199999999999999" customHeight="1">
      <c r="A121" s="61"/>
      <c r="B121" s="61"/>
      <c r="C121" s="61"/>
      <c r="D121" s="61"/>
      <c r="E121" s="61"/>
      <c r="F121" s="61"/>
      <c r="G121" s="61"/>
      <c r="H121" s="61"/>
      <c r="I121" s="61"/>
      <c r="J121" s="61"/>
      <c r="K121" s="61"/>
    </row>
    <row r="122" spans="1:11" ht="10.199999999999999" customHeight="1">
      <c r="A122" s="61"/>
      <c r="B122" s="61"/>
      <c r="C122" s="61"/>
      <c r="D122" s="61"/>
      <c r="E122" s="61"/>
      <c r="F122" s="61"/>
      <c r="G122" s="61"/>
      <c r="H122" s="61"/>
      <c r="I122" s="61"/>
      <c r="J122" s="61"/>
      <c r="K122" s="61"/>
    </row>
    <row r="123" spans="1:11" ht="10.199999999999999" customHeight="1">
      <c r="A123" s="61"/>
      <c r="B123" s="61"/>
      <c r="C123" s="61"/>
      <c r="D123" s="61"/>
      <c r="E123" s="61"/>
      <c r="F123" s="61"/>
      <c r="G123" s="61"/>
      <c r="H123" s="61"/>
      <c r="I123" s="61"/>
      <c r="J123" s="61"/>
      <c r="K123" s="61"/>
    </row>
    <row r="124" spans="1:11" ht="10.199999999999999" customHeight="1">
      <c r="A124" s="61"/>
      <c r="B124" s="61"/>
      <c r="C124" s="61"/>
      <c r="D124" s="61"/>
      <c r="E124" s="61"/>
      <c r="F124" s="61"/>
      <c r="G124" s="61"/>
      <c r="H124" s="61"/>
      <c r="I124" s="61"/>
      <c r="J124" s="61"/>
      <c r="K124" s="61"/>
    </row>
    <row r="125" spans="1:11" ht="40.799999999999997" customHeight="1">
      <c r="A125" s="61"/>
      <c r="B125" s="61"/>
      <c r="C125" s="61"/>
      <c r="D125" s="61"/>
      <c r="E125" s="61"/>
      <c r="F125" s="61"/>
      <c r="G125" s="61"/>
      <c r="H125" s="61"/>
      <c r="I125" s="61"/>
      <c r="J125" s="61"/>
      <c r="K125" s="61"/>
    </row>
    <row r="126" spans="1:11" ht="10.199999999999999" customHeight="1">
      <c r="A126" s="61"/>
      <c r="B126" s="61"/>
      <c r="C126" s="61"/>
      <c r="D126" s="61"/>
      <c r="E126" s="61"/>
      <c r="F126" s="61"/>
      <c r="G126" s="61"/>
      <c r="H126" s="61"/>
      <c r="I126" s="61"/>
      <c r="J126" s="61"/>
      <c r="K126" s="61"/>
    </row>
    <row r="127" spans="1:11" ht="10.199999999999999" customHeight="1">
      <c r="A127" s="61"/>
      <c r="B127" s="61"/>
      <c r="C127" s="61"/>
      <c r="D127" s="61"/>
      <c r="E127" s="61"/>
      <c r="F127" s="61"/>
      <c r="G127" s="61"/>
      <c r="H127" s="61"/>
      <c r="I127" s="61"/>
      <c r="J127" s="61"/>
      <c r="K127" s="61"/>
    </row>
    <row r="128" spans="1:11" ht="10.199999999999999" customHeight="1">
      <c r="A128" s="61"/>
      <c r="B128" s="61"/>
      <c r="C128" s="61"/>
      <c r="D128" s="61"/>
      <c r="E128" s="61"/>
      <c r="F128" s="61"/>
      <c r="G128" s="61"/>
      <c r="H128" s="61"/>
      <c r="I128" s="61"/>
      <c r="J128" s="61"/>
      <c r="K128" s="61"/>
    </row>
    <row r="129" spans="1:11" ht="10.199999999999999" customHeight="1">
      <c r="A129" s="61"/>
      <c r="B129" s="61"/>
      <c r="C129" s="61"/>
      <c r="D129" s="61"/>
      <c r="E129" s="61"/>
      <c r="F129" s="61"/>
      <c r="G129" s="61"/>
      <c r="H129" s="61"/>
      <c r="I129" s="61"/>
      <c r="J129" s="61"/>
      <c r="K129" s="61"/>
    </row>
    <row r="130" spans="1:11" ht="10.199999999999999" customHeight="1">
      <c r="A130" s="61"/>
      <c r="B130" s="61"/>
      <c r="C130" s="61"/>
      <c r="D130" s="61"/>
      <c r="E130" s="61"/>
      <c r="F130" s="61"/>
      <c r="G130" s="61"/>
      <c r="H130" s="61"/>
      <c r="I130" s="61"/>
      <c r="J130" s="61"/>
      <c r="K130" s="61"/>
    </row>
    <row r="131" spans="1:11" ht="48.6" customHeight="1">
      <c r="A131" s="61"/>
      <c r="B131" s="61"/>
      <c r="C131" s="61"/>
      <c r="D131" s="61"/>
      <c r="E131" s="61"/>
      <c r="F131" s="61"/>
      <c r="G131" s="61"/>
      <c r="H131" s="61"/>
      <c r="I131" s="61"/>
      <c r="J131" s="61"/>
      <c r="K131" s="61"/>
    </row>
    <row r="132" spans="1:11" ht="3.6" hidden="1" customHeight="1">
      <c r="A132" s="61"/>
      <c r="B132" s="61"/>
      <c r="C132" s="61"/>
      <c r="D132" s="61"/>
      <c r="E132" s="61"/>
      <c r="F132" s="61"/>
      <c r="G132" s="61"/>
      <c r="H132" s="61"/>
      <c r="I132" s="61"/>
      <c r="J132" s="61"/>
      <c r="K132" s="61"/>
    </row>
    <row r="133" spans="1:11" ht="1.8" hidden="1" customHeight="1">
      <c r="A133" s="61"/>
      <c r="B133" s="61"/>
      <c r="C133" s="61"/>
      <c r="D133" s="61"/>
      <c r="E133" s="61"/>
      <c r="F133" s="61"/>
      <c r="G133" s="61"/>
      <c r="H133" s="61"/>
      <c r="I133" s="61"/>
      <c r="J133" s="61"/>
      <c r="K133" s="61"/>
    </row>
    <row r="134" spans="1:11" ht="10.199999999999999" hidden="1" customHeight="1">
      <c r="A134" s="61"/>
      <c r="B134" s="61"/>
      <c r="C134" s="61"/>
      <c r="D134" s="61"/>
      <c r="E134" s="61"/>
      <c r="F134" s="61"/>
      <c r="G134" s="61"/>
      <c r="H134" s="61"/>
      <c r="I134" s="61"/>
      <c r="J134" s="61"/>
      <c r="K134" s="61"/>
    </row>
    <row r="135" spans="1:11" ht="27.6" hidden="1" customHeight="1">
      <c r="A135" s="61"/>
      <c r="B135" s="61"/>
      <c r="C135" s="61"/>
      <c r="D135" s="61"/>
      <c r="E135" s="61"/>
      <c r="F135" s="61"/>
      <c r="G135" s="61"/>
      <c r="H135" s="61"/>
      <c r="I135" s="61"/>
      <c r="J135" s="61"/>
      <c r="K135" s="61"/>
    </row>
    <row r="136" spans="1:11" ht="10.199999999999999" customHeight="1">
      <c r="A136" s="61"/>
      <c r="B136" s="61"/>
      <c r="C136" s="61"/>
      <c r="D136" s="61"/>
      <c r="E136" s="61"/>
      <c r="F136" s="61"/>
      <c r="G136" s="61"/>
      <c r="H136" s="61"/>
      <c r="I136" s="61"/>
      <c r="J136" s="61"/>
      <c r="K136" s="61"/>
    </row>
    <row r="137" spans="1:11" ht="10.199999999999999" customHeight="1">
      <c r="A137" s="61"/>
      <c r="B137" s="61"/>
      <c r="C137" s="61"/>
      <c r="D137" s="61"/>
      <c r="E137" s="61"/>
      <c r="F137" s="61"/>
      <c r="G137" s="61"/>
      <c r="H137" s="61"/>
      <c r="I137" s="61"/>
      <c r="J137" s="61"/>
      <c r="K137" s="61"/>
    </row>
    <row r="138" spans="1:11" ht="10.199999999999999" customHeight="1">
      <c r="A138" s="61"/>
      <c r="B138" s="61"/>
      <c r="C138" s="61"/>
      <c r="D138" s="61"/>
      <c r="E138" s="61"/>
      <c r="F138" s="61"/>
      <c r="G138" s="61"/>
      <c r="H138" s="61"/>
      <c r="I138" s="61"/>
      <c r="J138" s="61"/>
      <c r="K138" s="61"/>
    </row>
    <row r="139" spans="1:11" ht="10.199999999999999" customHeight="1">
      <c r="A139" s="61"/>
      <c r="B139" s="61"/>
      <c r="C139" s="61"/>
      <c r="D139" s="61"/>
      <c r="E139" s="61"/>
      <c r="F139" s="61"/>
      <c r="G139" s="61"/>
      <c r="H139" s="61"/>
      <c r="I139" s="61"/>
      <c r="J139" s="61"/>
      <c r="K139" s="61"/>
    </row>
    <row r="140" spans="1:11" ht="10.199999999999999" customHeight="1">
      <c r="A140" s="61"/>
      <c r="B140" s="61"/>
      <c r="C140" s="61"/>
      <c r="D140" s="61"/>
      <c r="E140" s="61"/>
      <c r="F140" s="61"/>
      <c r="G140" s="61"/>
      <c r="H140" s="61"/>
      <c r="I140" s="61"/>
      <c r="J140" s="61"/>
      <c r="K140" s="61"/>
    </row>
    <row r="141" spans="1:11" ht="10.199999999999999" customHeight="1">
      <c r="A141" s="61"/>
      <c r="B141" s="61"/>
      <c r="C141" s="61"/>
      <c r="D141" s="61"/>
      <c r="E141" s="61"/>
      <c r="F141" s="61"/>
      <c r="G141" s="61"/>
      <c r="H141" s="61"/>
      <c r="I141" s="61"/>
      <c r="J141" s="61"/>
      <c r="K141" s="61"/>
    </row>
    <row r="142" spans="1:11" ht="10.199999999999999" customHeight="1">
      <c r="A142" s="61"/>
      <c r="B142" s="61"/>
      <c r="C142" s="61"/>
      <c r="D142" s="61"/>
      <c r="E142" s="61"/>
      <c r="F142" s="61"/>
      <c r="G142" s="61"/>
      <c r="H142" s="61"/>
      <c r="I142" s="61"/>
      <c r="J142" s="61"/>
      <c r="K142" s="61"/>
    </row>
    <row r="143" spans="1:11" ht="10.199999999999999" customHeight="1">
      <c r="A143" s="61"/>
      <c r="B143" s="61"/>
      <c r="C143" s="61"/>
      <c r="D143" s="61"/>
      <c r="E143" s="61"/>
      <c r="F143" s="61"/>
      <c r="G143" s="61"/>
      <c r="H143" s="61"/>
      <c r="I143" s="61"/>
      <c r="J143" s="61"/>
      <c r="K143" s="61"/>
    </row>
    <row r="144" spans="1:11" ht="10.199999999999999" customHeight="1">
      <c r="A144" s="61"/>
      <c r="B144" s="61"/>
      <c r="C144" s="61"/>
      <c r="D144" s="61"/>
      <c r="E144" s="61"/>
      <c r="F144" s="61"/>
      <c r="G144" s="61"/>
      <c r="H144" s="61"/>
      <c r="I144" s="61"/>
      <c r="J144" s="61"/>
      <c r="K144" s="61"/>
    </row>
    <row r="145" spans="1:11" ht="85.2" customHeight="1">
      <c r="A145" s="61"/>
      <c r="B145" s="61"/>
      <c r="C145" s="61"/>
      <c r="D145" s="61"/>
      <c r="E145" s="61"/>
      <c r="F145" s="61"/>
      <c r="G145" s="61"/>
      <c r="H145" s="61"/>
      <c r="I145" s="61"/>
      <c r="J145" s="61"/>
      <c r="K145" s="61"/>
    </row>
    <row r="146" spans="1:11" ht="10.199999999999999" customHeight="1">
      <c r="A146" s="61"/>
      <c r="B146" s="61"/>
      <c r="C146" s="61"/>
      <c r="D146" s="61"/>
      <c r="E146" s="61"/>
      <c r="F146" s="61"/>
      <c r="G146" s="61"/>
      <c r="H146" s="61"/>
      <c r="I146" s="61"/>
      <c r="J146" s="61"/>
      <c r="K146" s="61"/>
    </row>
    <row r="147" spans="1:11" ht="10.199999999999999" customHeight="1">
      <c r="A147" s="61"/>
      <c r="B147" s="61"/>
      <c r="C147" s="61"/>
      <c r="D147" s="61"/>
      <c r="E147" s="61"/>
      <c r="F147" s="61"/>
      <c r="G147" s="61"/>
      <c r="H147" s="61"/>
      <c r="I147" s="61"/>
      <c r="J147" s="61"/>
      <c r="K147" s="61"/>
    </row>
    <row r="148" spans="1:11" ht="10.199999999999999" customHeight="1">
      <c r="A148" s="61"/>
      <c r="B148" s="61"/>
      <c r="C148" s="61"/>
      <c r="D148" s="61"/>
      <c r="E148" s="61"/>
      <c r="F148" s="61"/>
      <c r="G148" s="61"/>
      <c r="H148" s="61"/>
      <c r="I148" s="61"/>
      <c r="J148" s="61"/>
      <c r="K148" s="61"/>
    </row>
    <row r="149" spans="1:11" ht="10.199999999999999" customHeight="1">
      <c r="A149" s="61"/>
      <c r="B149" s="61"/>
      <c r="C149" s="61"/>
      <c r="D149" s="61"/>
      <c r="E149" s="61"/>
      <c r="F149" s="61"/>
      <c r="G149" s="61"/>
      <c r="H149" s="61"/>
      <c r="I149" s="61"/>
      <c r="J149" s="61"/>
      <c r="K149" s="61"/>
    </row>
    <row r="150" spans="1:11" ht="10.199999999999999" customHeight="1">
      <c r="A150" s="61"/>
      <c r="B150" s="61"/>
      <c r="C150" s="61"/>
      <c r="D150" s="61"/>
      <c r="E150" s="61"/>
      <c r="F150" s="61"/>
      <c r="G150" s="61"/>
      <c r="H150" s="61"/>
      <c r="I150" s="61"/>
      <c r="J150" s="61"/>
      <c r="K150" s="61"/>
    </row>
    <row r="151" spans="1:11" ht="10.199999999999999" customHeight="1">
      <c r="A151" s="61"/>
      <c r="B151" s="61"/>
      <c r="C151" s="61"/>
      <c r="D151" s="61"/>
      <c r="E151" s="61"/>
      <c r="F151" s="61"/>
      <c r="G151" s="61"/>
      <c r="H151" s="61"/>
      <c r="I151" s="61"/>
      <c r="J151" s="61"/>
      <c r="K151" s="61"/>
    </row>
    <row r="152" spans="1:11" ht="10.199999999999999" customHeight="1">
      <c r="A152" s="61"/>
      <c r="B152" s="61"/>
      <c r="C152" s="61"/>
      <c r="D152" s="61"/>
      <c r="E152" s="61"/>
      <c r="F152" s="61"/>
      <c r="G152" s="61"/>
      <c r="H152" s="61"/>
      <c r="I152" s="61"/>
      <c r="J152" s="61"/>
      <c r="K152" s="61"/>
    </row>
    <row r="153" spans="1:11" ht="10.199999999999999" customHeight="1">
      <c r="A153" s="61"/>
      <c r="B153" s="61"/>
      <c r="C153" s="61"/>
      <c r="D153" s="61"/>
      <c r="E153" s="61"/>
      <c r="F153" s="61"/>
      <c r="G153" s="61"/>
      <c r="H153" s="61"/>
      <c r="I153" s="61"/>
      <c r="J153" s="61"/>
      <c r="K153" s="61"/>
    </row>
    <row r="154" spans="1:11" ht="10.199999999999999" customHeight="1">
      <c r="A154" s="61"/>
      <c r="B154" s="61"/>
      <c r="C154" s="61"/>
      <c r="D154" s="61"/>
      <c r="E154" s="61"/>
      <c r="F154" s="61"/>
      <c r="G154" s="61"/>
      <c r="H154" s="61"/>
      <c r="I154" s="61"/>
      <c r="J154" s="61"/>
      <c r="K154" s="61"/>
    </row>
    <row r="155" spans="1:11" ht="70.2" customHeight="1">
      <c r="A155" s="61"/>
      <c r="B155" s="61"/>
      <c r="C155" s="61"/>
      <c r="D155" s="61"/>
      <c r="E155" s="61"/>
      <c r="F155" s="61"/>
      <c r="G155" s="61"/>
      <c r="H155" s="61"/>
      <c r="I155" s="61"/>
      <c r="J155" s="61"/>
      <c r="K155" s="61"/>
    </row>
    <row r="156" spans="1:11" ht="10.199999999999999" customHeight="1">
      <c r="A156" s="61"/>
      <c r="B156" s="61"/>
      <c r="C156" s="61"/>
      <c r="D156" s="61"/>
      <c r="E156" s="61"/>
      <c r="F156" s="61"/>
      <c r="G156" s="61"/>
      <c r="H156" s="61"/>
      <c r="I156" s="61"/>
      <c r="J156" s="61"/>
      <c r="K156" s="61"/>
    </row>
    <row r="157" spans="1:11" ht="10.199999999999999" customHeight="1">
      <c r="A157" s="61"/>
      <c r="B157" s="61"/>
      <c r="C157" s="61"/>
      <c r="D157" s="61"/>
      <c r="E157" s="61"/>
      <c r="F157" s="61"/>
      <c r="G157" s="61"/>
      <c r="H157" s="61"/>
      <c r="I157" s="61"/>
      <c r="J157" s="61"/>
      <c r="K157" s="61"/>
    </row>
    <row r="158" spans="1:11" ht="10.199999999999999" customHeight="1">
      <c r="A158" s="61"/>
      <c r="B158" s="61"/>
      <c r="C158" s="61"/>
      <c r="D158" s="61"/>
      <c r="E158" s="61"/>
      <c r="F158" s="61"/>
      <c r="G158" s="61"/>
      <c r="H158" s="61"/>
      <c r="I158" s="61"/>
      <c r="J158" s="61"/>
      <c r="K158" s="61"/>
    </row>
    <row r="159" spans="1:11" ht="10.199999999999999" customHeight="1">
      <c r="A159" s="61"/>
      <c r="B159" s="61"/>
      <c r="C159" s="61"/>
      <c r="D159" s="61"/>
      <c r="E159" s="61"/>
      <c r="F159" s="61"/>
      <c r="G159" s="61"/>
      <c r="H159" s="61"/>
      <c r="I159" s="61"/>
      <c r="J159" s="61"/>
      <c r="K159" s="61"/>
    </row>
    <row r="160" spans="1:11" ht="10.199999999999999" customHeight="1">
      <c r="A160" s="61"/>
      <c r="B160" s="61"/>
      <c r="C160" s="61"/>
      <c r="D160" s="61"/>
      <c r="E160" s="61"/>
      <c r="F160" s="61"/>
      <c r="G160" s="61"/>
      <c r="H160" s="61"/>
      <c r="I160" s="61"/>
      <c r="J160" s="61"/>
      <c r="K160" s="61"/>
    </row>
    <row r="161" spans="1:11" ht="10.199999999999999" customHeight="1">
      <c r="A161" s="61"/>
      <c r="B161" s="61"/>
      <c r="C161" s="61"/>
      <c r="D161" s="61"/>
      <c r="E161" s="61"/>
      <c r="F161" s="61"/>
      <c r="G161" s="61"/>
      <c r="H161" s="61"/>
      <c r="I161" s="61"/>
      <c r="J161" s="61"/>
      <c r="K161" s="61"/>
    </row>
    <row r="162" spans="1:11" ht="10.199999999999999" customHeight="1">
      <c r="A162" s="61"/>
      <c r="B162" s="61"/>
      <c r="C162" s="61"/>
      <c r="D162" s="61"/>
      <c r="E162" s="61"/>
      <c r="F162" s="61"/>
      <c r="G162" s="61"/>
      <c r="H162" s="61"/>
      <c r="I162" s="61"/>
      <c r="J162" s="61"/>
      <c r="K162" s="61"/>
    </row>
    <row r="163" spans="1:11" ht="43.8" customHeight="1">
      <c r="A163" s="61"/>
      <c r="B163" s="61"/>
      <c r="C163" s="61"/>
      <c r="D163" s="61"/>
      <c r="E163" s="61"/>
      <c r="F163" s="61"/>
      <c r="G163" s="61"/>
      <c r="H163" s="61"/>
      <c r="I163" s="61"/>
      <c r="J163" s="61"/>
      <c r="K163" s="61"/>
    </row>
    <row r="164" spans="1:11" ht="10.199999999999999" hidden="1" customHeight="1">
      <c r="A164" s="61"/>
      <c r="B164" s="61"/>
      <c r="C164" s="61"/>
      <c r="D164" s="61"/>
      <c r="E164" s="61"/>
      <c r="F164" s="61"/>
      <c r="G164" s="61"/>
      <c r="H164" s="61"/>
      <c r="I164" s="61"/>
      <c r="J164" s="61"/>
      <c r="K164" s="61"/>
    </row>
    <row r="165" spans="1:11" ht="15" hidden="1" customHeight="1">
      <c r="A165" s="61"/>
      <c r="B165" s="61"/>
      <c r="C165" s="61"/>
      <c r="D165" s="61"/>
      <c r="E165" s="61"/>
      <c r="F165" s="61"/>
      <c r="G165" s="61"/>
      <c r="H165" s="61"/>
      <c r="I165" s="61"/>
      <c r="J165" s="61"/>
      <c r="K165" s="61"/>
    </row>
    <row r="166" spans="1:11" ht="10.199999999999999" customHeight="1">
      <c r="A166" s="61"/>
      <c r="B166" s="61"/>
      <c r="C166" s="61"/>
      <c r="D166" s="61"/>
      <c r="E166" s="61"/>
      <c r="F166" s="61"/>
      <c r="G166" s="61"/>
      <c r="H166" s="61"/>
      <c r="I166" s="61"/>
      <c r="J166" s="61"/>
      <c r="K166" s="61"/>
    </row>
    <row r="167" spans="1:11" ht="10.199999999999999" customHeight="1">
      <c r="A167" s="61"/>
      <c r="B167" s="61"/>
      <c r="C167" s="61"/>
      <c r="D167" s="61"/>
      <c r="E167" s="61"/>
      <c r="F167" s="61"/>
      <c r="G167" s="61"/>
      <c r="H167" s="61"/>
      <c r="I167" s="61"/>
      <c r="J167" s="61"/>
      <c r="K167" s="61"/>
    </row>
    <row r="168" spans="1:11" ht="10.199999999999999" customHeight="1">
      <c r="A168" s="61"/>
      <c r="B168" s="61"/>
      <c r="C168" s="61"/>
      <c r="D168" s="61"/>
      <c r="E168" s="61"/>
      <c r="F168" s="61"/>
      <c r="G168" s="61"/>
      <c r="H168" s="61"/>
      <c r="I168" s="61"/>
      <c r="J168" s="61"/>
      <c r="K168" s="61"/>
    </row>
    <row r="169" spans="1:11" ht="10.199999999999999" customHeight="1">
      <c r="A169" s="61"/>
      <c r="B169" s="61"/>
      <c r="C169" s="61"/>
      <c r="D169" s="61"/>
      <c r="E169" s="61"/>
      <c r="F169" s="61"/>
      <c r="G169" s="61"/>
      <c r="H169" s="61"/>
      <c r="I169" s="61"/>
      <c r="J169" s="61"/>
      <c r="K169" s="61"/>
    </row>
    <row r="170" spans="1:11" ht="10.199999999999999" customHeight="1">
      <c r="A170" s="61"/>
      <c r="B170" s="61"/>
      <c r="C170" s="61"/>
      <c r="D170" s="61"/>
      <c r="E170" s="61"/>
      <c r="F170" s="61"/>
      <c r="G170" s="61"/>
      <c r="H170" s="61"/>
      <c r="I170" s="61"/>
      <c r="J170" s="61"/>
      <c r="K170" s="61"/>
    </row>
    <row r="171" spans="1:11" ht="10.199999999999999" customHeight="1">
      <c r="A171" s="61"/>
      <c r="B171" s="61"/>
      <c r="C171" s="61"/>
      <c r="D171" s="61"/>
      <c r="E171" s="61"/>
      <c r="F171" s="61"/>
      <c r="G171" s="61"/>
      <c r="H171" s="61"/>
      <c r="I171" s="61"/>
      <c r="J171" s="61"/>
      <c r="K171" s="61"/>
    </row>
    <row r="172" spans="1:11" ht="9" hidden="1" customHeight="1">
      <c r="A172" s="61"/>
      <c r="B172" s="61"/>
      <c r="C172" s="61"/>
      <c r="D172" s="61"/>
      <c r="E172" s="61"/>
      <c r="F172" s="61"/>
      <c r="G172" s="61"/>
      <c r="H172" s="61"/>
      <c r="I172" s="61"/>
      <c r="J172" s="61"/>
      <c r="K172" s="61"/>
    </row>
    <row r="173" spans="1:11" ht="10.199999999999999" hidden="1" customHeight="1">
      <c r="A173" s="61"/>
      <c r="B173" s="61"/>
      <c r="C173" s="61"/>
      <c r="D173" s="61"/>
      <c r="E173" s="61"/>
      <c r="F173" s="61"/>
      <c r="G173" s="61"/>
      <c r="H173" s="61"/>
      <c r="I173" s="61"/>
      <c r="J173" s="61"/>
      <c r="K173" s="61"/>
    </row>
    <row r="174" spans="1:11" ht="10.199999999999999" hidden="1" customHeight="1">
      <c r="A174" s="61"/>
      <c r="B174" s="61"/>
      <c r="C174" s="61"/>
      <c r="D174" s="61"/>
      <c r="E174" s="61"/>
      <c r="F174" s="61"/>
      <c r="G174" s="61"/>
      <c r="H174" s="61"/>
      <c r="I174" s="61"/>
      <c r="J174" s="61"/>
      <c r="K174" s="61"/>
    </row>
    <row r="175" spans="1:11" ht="14.4" hidden="1" customHeight="1">
      <c r="A175" s="61"/>
      <c r="B175" s="61"/>
      <c r="C175" s="61"/>
      <c r="D175" s="61"/>
      <c r="E175" s="61"/>
      <c r="F175" s="61"/>
      <c r="G175" s="61"/>
      <c r="H175" s="61"/>
      <c r="I175" s="61"/>
      <c r="J175" s="61"/>
      <c r="K175" s="61"/>
    </row>
    <row r="176" spans="1:11" ht="10.199999999999999" customHeight="1">
      <c r="A176" s="61"/>
      <c r="B176" s="61"/>
      <c r="C176" s="61"/>
      <c r="D176" s="61"/>
      <c r="E176" s="61"/>
      <c r="F176" s="61"/>
      <c r="G176" s="61"/>
      <c r="H176" s="61"/>
      <c r="I176" s="61"/>
      <c r="J176" s="61"/>
      <c r="K176" s="61"/>
    </row>
    <row r="177" spans="1:11" ht="10.199999999999999" customHeight="1">
      <c r="A177" s="61"/>
      <c r="B177" s="61"/>
      <c r="C177" s="61"/>
      <c r="D177" s="61"/>
      <c r="E177" s="61"/>
      <c r="F177" s="61"/>
      <c r="G177" s="61"/>
      <c r="H177" s="61"/>
      <c r="I177" s="61"/>
      <c r="J177" s="61"/>
      <c r="K177" s="61"/>
    </row>
    <row r="178" spans="1:11" ht="10.199999999999999" customHeight="1">
      <c r="A178" s="61"/>
      <c r="B178" s="61"/>
      <c r="C178" s="61"/>
      <c r="D178" s="61"/>
      <c r="E178" s="61"/>
      <c r="F178" s="61"/>
      <c r="G178" s="61"/>
      <c r="H178" s="61"/>
      <c r="I178" s="61"/>
      <c r="J178" s="61"/>
      <c r="K178" s="61"/>
    </row>
    <row r="179" spans="1:11" ht="10.199999999999999" customHeight="1">
      <c r="A179" s="61"/>
      <c r="B179" s="61"/>
      <c r="C179" s="61"/>
      <c r="D179" s="61"/>
      <c r="E179" s="61"/>
      <c r="F179" s="61"/>
      <c r="G179" s="61"/>
      <c r="H179" s="61"/>
      <c r="I179" s="61"/>
      <c r="J179" s="61"/>
      <c r="K179" s="61"/>
    </row>
    <row r="180" spans="1:11" ht="10.199999999999999" customHeight="1">
      <c r="A180" s="61"/>
      <c r="B180" s="61"/>
      <c r="C180" s="61"/>
      <c r="D180" s="61"/>
      <c r="E180" s="61"/>
      <c r="F180" s="61"/>
      <c r="G180" s="61"/>
      <c r="H180" s="61"/>
      <c r="I180" s="61"/>
      <c r="J180" s="61"/>
      <c r="K180" s="61"/>
    </row>
    <row r="181" spans="1:11" ht="10.199999999999999" customHeight="1">
      <c r="A181" s="61"/>
      <c r="B181" s="61"/>
      <c r="C181" s="61"/>
      <c r="D181" s="61"/>
      <c r="E181" s="61"/>
      <c r="F181" s="61"/>
      <c r="G181" s="61"/>
      <c r="H181" s="61"/>
      <c r="I181" s="61"/>
      <c r="J181" s="61"/>
      <c r="K181" s="61"/>
    </row>
    <row r="182" spans="1:11" ht="10.199999999999999" customHeight="1">
      <c r="A182" s="61"/>
      <c r="B182" s="61"/>
      <c r="C182" s="61"/>
      <c r="D182" s="61"/>
      <c r="E182" s="61"/>
      <c r="F182" s="61"/>
      <c r="G182" s="61"/>
      <c r="H182" s="61"/>
      <c r="I182" s="61"/>
      <c r="J182" s="61"/>
      <c r="K182" s="61"/>
    </row>
    <row r="183" spans="1:11" ht="10.199999999999999" customHeight="1">
      <c r="A183" s="61"/>
      <c r="B183" s="61"/>
      <c r="C183" s="61"/>
      <c r="D183" s="61"/>
      <c r="E183" s="61"/>
      <c r="F183" s="61"/>
      <c r="G183" s="61"/>
      <c r="H183" s="61"/>
      <c r="I183" s="61"/>
      <c r="J183" s="61"/>
      <c r="K183" s="61"/>
    </row>
    <row r="184" spans="1:11" ht="10.199999999999999" customHeight="1">
      <c r="A184" s="61"/>
      <c r="B184" s="61"/>
      <c r="C184" s="61"/>
      <c r="D184" s="61"/>
      <c r="E184" s="61"/>
      <c r="F184" s="61"/>
      <c r="G184" s="61"/>
      <c r="H184" s="61"/>
      <c r="I184" s="61"/>
      <c r="J184" s="61"/>
      <c r="K184" s="61"/>
    </row>
    <row r="185" spans="1:11" ht="73.2" customHeight="1">
      <c r="A185" s="61"/>
      <c r="B185" s="61"/>
      <c r="C185" s="61"/>
      <c r="D185" s="61"/>
      <c r="E185" s="61"/>
      <c r="F185" s="61"/>
      <c r="G185" s="61"/>
      <c r="H185" s="61"/>
      <c r="I185" s="61"/>
      <c r="J185" s="61"/>
      <c r="K185" s="61"/>
    </row>
    <row r="186" spans="1:11" ht="13.2" customHeight="1">
      <c r="A186" s="61"/>
      <c r="B186" s="61"/>
      <c r="C186" s="61"/>
      <c r="D186" s="61"/>
      <c r="E186" s="61"/>
      <c r="F186" s="61"/>
      <c r="G186" s="61"/>
      <c r="H186" s="61"/>
      <c r="I186" s="61"/>
      <c r="J186" s="61"/>
      <c r="K186" s="61"/>
    </row>
    <row r="187" spans="1:11" ht="10.199999999999999" hidden="1" customHeight="1">
      <c r="A187" s="61"/>
      <c r="B187" s="61"/>
      <c r="C187" s="61"/>
      <c r="D187" s="61"/>
      <c r="E187" s="61"/>
      <c r="F187" s="61"/>
      <c r="G187" s="61"/>
      <c r="H187" s="61"/>
      <c r="I187" s="61"/>
      <c r="J187" s="61"/>
      <c r="K187" s="61"/>
    </row>
    <row r="188" spans="1:11" ht="10.199999999999999" hidden="1" customHeight="1">
      <c r="A188" s="61"/>
      <c r="B188" s="61"/>
      <c r="C188" s="61"/>
      <c r="D188" s="61"/>
      <c r="E188" s="61"/>
      <c r="F188" s="61"/>
      <c r="G188" s="61"/>
      <c r="H188" s="61"/>
      <c r="I188" s="61"/>
      <c r="J188" s="61"/>
      <c r="K188" s="61"/>
    </row>
    <row r="189" spans="1:11" ht="10.199999999999999" hidden="1" customHeight="1">
      <c r="A189" s="61"/>
      <c r="B189" s="61"/>
      <c r="C189" s="61"/>
      <c r="D189" s="61"/>
      <c r="E189" s="61"/>
      <c r="F189" s="61"/>
      <c r="G189" s="61"/>
      <c r="H189" s="61"/>
      <c r="I189" s="61"/>
      <c r="J189" s="61"/>
      <c r="K189" s="61"/>
    </row>
    <row r="190" spans="1:11" ht="10.199999999999999" hidden="1" customHeight="1">
      <c r="A190" s="61"/>
      <c r="B190" s="61"/>
      <c r="C190" s="61"/>
      <c r="D190" s="61"/>
      <c r="E190" s="61"/>
      <c r="F190" s="61"/>
      <c r="G190" s="61"/>
      <c r="H190" s="61"/>
      <c r="I190" s="61"/>
      <c r="J190" s="61"/>
      <c r="K190" s="61"/>
    </row>
    <row r="191" spans="1:11" ht="10.199999999999999" hidden="1" customHeight="1">
      <c r="A191" s="61"/>
      <c r="B191" s="61"/>
      <c r="C191" s="61"/>
      <c r="D191" s="61"/>
      <c r="E191" s="61"/>
      <c r="F191" s="61"/>
      <c r="G191" s="61"/>
      <c r="H191" s="61"/>
      <c r="I191" s="61"/>
      <c r="J191" s="61"/>
      <c r="K191" s="61"/>
    </row>
    <row r="192" spans="1:11" ht="10.199999999999999" hidden="1" customHeight="1">
      <c r="A192" s="61"/>
      <c r="B192" s="61"/>
      <c r="C192" s="61"/>
      <c r="D192" s="61"/>
      <c r="E192" s="61"/>
      <c r="F192" s="61"/>
      <c r="G192" s="61"/>
      <c r="H192" s="61"/>
      <c r="I192" s="61"/>
      <c r="J192" s="61"/>
      <c r="K192" s="61"/>
    </row>
    <row r="193" spans="1:11" ht="10.199999999999999" hidden="1" customHeight="1">
      <c r="A193" s="61"/>
      <c r="B193" s="61"/>
      <c r="C193" s="61"/>
      <c r="D193" s="61"/>
      <c r="E193" s="61"/>
      <c r="F193" s="61"/>
      <c r="G193" s="61"/>
      <c r="H193" s="61"/>
      <c r="I193" s="61"/>
      <c r="J193" s="61"/>
      <c r="K193" s="61"/>
    </row>
    <row r="194" spans="1:11" ht="10.199999999999999" hidden="1" customHeight="1">
      <c r="A194" s="61"/>
      <c r="B194" s="61"/>
      <c r="C194" s="61"/>
      <c r="D194" s="61"/>
      <c r="E194" s="61"/>
      <c r="F194" s="61"/>
      <c r="G194" s="61"/>
      <c r="H194" s="61"/>
      <c r="I194" s="61"/>
      <c r="J194" s="61"/>
      <c r="K194" s="61"/>
    </row>
    <row r="195" spans="1:11" ht="10.199999999999999" hidden="1" customHeight="1">
      <c r="A195" s="61"/>
      <c r="B195" s="61"/>
      <c r="C195" s="61"/>
      <c r="D195" s="61"/>
      <c r="E195" s="61"/>
      <c r="F195" s="61"/>
      <c r="G195" s="61"/>
      <c r="H195" s="61"/>
      <c r="I195" s="61"/>
      <c r="J195" s="61"/>
      <c r="K195" s="61"/>
    </row>
    <row r="196" spans="1:11" ht="10.199999999999999" customHeight="1">
      <c r="A196" s="61"/>
      <c r="B196" s="61"/>
      <c r="C196" s="61"/>
      <c r="D196" s="61"/>
      <c r="E196" s="61"/>
      <c r="F196" s="61"/>
      <c r="G196" s="61"/>
      <c r="H196" s="61"/>
      <c r="I196" s="61"/>
      <c r="J196" s="61"/>
      <c r="K196" s="61"/>
    </row>
    <row r="197" spans="1:11" ht="10.199999999999999" customHeight="1">
      <c r="A197" s="61"/>
      <c r="B197" s="61"/>
      <c r="C197" s="61"/>
      <c r="D197" s="61"/>
      <c r="E197" s="61"/>
      <c r="F197" s="61"/>
      <c r="G197" s="61"/>
      <c r="H197" s="61"/>
      <c r="I197" s="61"/>
      <c r="J197" s="61"/>
      <c r="K197" s="61"/>
    </row>
    <row r="198" spans="1:11" ht="10.199999999999999" customHeight="1">
      <c r="A198" s="61"/>
      <c r="B198" s="61"/>
      <c r="C198" s="61"/>
      <c r="D198" s="61"/>
      <c r="E198" s="61"/>
      <c r="F198" s="61"/>
      <c r="G198" s="61"/>
      <c r="H198" s="61"/>
      <c r="I198" s="61"/>
      <c r="J198" s="61"/>
      <c r="K198" s="61"/>
    </row>
    <row r="199" spans="1:11" ht="10.199999999999999" customHeight="1">
      <c r="A199" s="61"/>
      <c r="B199" s="61"/>
      <c r="C199" s="61"/>
      <c r="D199" s="61"/>
      <c r="E199" s="61"/>
      <c r="F199" s="61"/>
      <c r="G199" s="61"/>
      <c r="H199" s="61"/>
      <c r="I199" s="61"/>
      <c r="J199" s="61"/>
      <c r="K199" s="61"/>
    </row>
    <row r="200" spans="1:11" ht="9.6" customHeight="1">
      <c r="A200" s="61"/>
      <c r="B200" s="61"/>
      <c r="C200" s="61"/>
      <c r="D200" s="61"/>
      <c r="E200" s="61"/>
      <c r="F200" s="61"/>
      <c r="G200" s="61"/>
      <c r="H200" s="61"/>
      <c r="I200" s="61"/>
      <c r="J200" s="61"/>
      <c r="K200" s="61"/>
    </row>
    <row r="201" spans="1:11" ht="0.6" hidden="1" customHeight="1">
      <c r="A201" s="61"/>
      <c r="B201" s="61"/>
      <c r="C201" s="61"/>
      <c r="D201" s="61"/>
      <c r="E201" s="61"/>
      <c r="F201" s="61"/>
      <c r="G201" s="61"/>
      <c r="H201" s="61"/>
      <c r="I201" s="61"/>
      <c r="J201" s="61"/>
      <c r="K201" s="61"/>
    </row>
    <row r="202" spans="1:11" ht="9" hidden="1" customHeight="1">
      <c r="A202" s="61"/>
      <c r="B202" s="61"/>
      <c r="C202" s="61"/>
      <c r="D202" s="61"/>
      <c r="E202" s="61"/>
      <c r="F202" s="61"/>
      <c r="G202" s="61"/>
      <c r="H202" s="61"/>
      <c r="I202" s="61"/>
      <c r="J202" s="61"/>
      <c r="K202" s="61"/>
    </row>
    <row r="203" spans="1:11" ht="10.199999999999999" hidden="1" customHeight="1">
      <c r="A203" s="61"/>
      <c r="B203" s="61"/>
      <c r="C203" s="61"/>
      <c r="D203" s="61"/>
      <c r="E203" s="61"/>
      <c r="F203" s="61"/>
      <c r="G203" s="61"/>
      <c r="H203" s="61"/>
      <c r="I203" s="61"/>
      <c r="J203" s="61"/>
      <c r="K203" s="61"/>
    </row>
    <row r="204" spans="1:11" ht="10.199999999999999" customHeight="1">
      <c r="A204" s="61"/>
      <c r="B204" s="61"/>
      <c r="C204" s="61"/>
      <c r="D204" s="61"/>
      <c r="E204" s="61"/>
      <c r="F204" s="61"/>
      <c r="G204" s="61"/>
      <c r="H204" s="61"/>
      <c r="I204" s="61"/>
      <c r="J204" s="61"/>
      <c r="K204" s="61"/>
    </row>
    <row r="205" spans="1:11" ht="1.8" customHeight="1">
      <c r="A205" s="61"/>
      <c r="B205" s="61"/>
      <c r="C205" s="61"/>
      <c r="D205" s="61"/>
      <c r="E205" s="61"/>
      <c r="F205" s="61"/>
      <c r="G205" s="61"/>
      <c r="H205" s="61"/>
      <c r="I205" s="61"/>
      <c r="J205" s="61"/>
      <c r="K205" s="61"/>
    </row>
    <row r="206" spans="1:11" ht="13.2" customHeight="1">
      <c r="A206" s="61"/>
      <c r="B206" s="61"/>
      <c r="C206" s="61"/>
      <c r="D206" s="61"/>
      <c r="E206" s="61"/>
      <c r="F206" s="61"/>
      <c r="G206" s="61"/>
      <c r="H206" s="61"/>
      <c r="I206" s="61"/>
      <c r="J206" s="61"/>
      <c r="K206" s="61"/>
    </row>
    <row r="207" spans="1:11" ht="13.2" customHeight="1">
      <c r="A207" s="61"/>
      <c r="B207" s="61"/>
      <c r="C207" s="61"/>
      <c r="D207" s="61"/>
      <c r="E207" s="61"/>
      <c r="F207" s="61"/>
      <c r="G207" s="61"/>
      <c r="H207" s="61"/>
      <c r="I207" s="61"/>
      <c r="J207" s="61"/>
      <c r="K207" s="61"/>
    </row>
  </sheetData>
  <mergeCells count="88">
    <mergeCell ref="C8:E8"/>
    <mergeCell ref="G8:H8"/>
    <mergeCell ref="C9:E9"/>
    <mergeCell ref="G9:H9"/>
    <mergeCell ref="C10:E10"/>
    <mergeCell ref="G10:H10"/>
    <mergeCell ref="L26:L27"/>
    <mergeCell ref="F24:F25"/>
    <mergeCell ref="G24:G25"/>
    <mergeCell ref="A22:A23"/>
    <mergeCell ref="C22:C23"/>
    <mergeCell ref="L24:L25"/>
    <mergeCell ref="I22:I23"/>
    <mergeCell ref="H24:H25"/>
    <mergeCell ref="A26:A27"/>
    <mergeCell ref="C26:C27"/>
    <mergeCell ref="D26:D27"/>
    <mergeCell ref="F26:F27"/>
    <mergeCell ref="G26:G27"/>
    <mergeCell ref="H26:H27"/>
    <mergeCell ref="L22:L23"/>
    <mergeCell ref="I24:I25"/>
    <mergeCell ref="J24:J25"/>
    <mergeCell ref="K24:K25"/>
    <mergeCell ref="I26:I27"/>
    <mergeCell ref="J26:J27"/>
    <mergeCell ref="K26:K27"/>
    <mergeCell ref="C20:C21"/>
    <mergeCell ref="D20:D21"/>
    <mergeCell ref="F20:F21"/>
    <mergeCell ref="G20:G21"/>
    <mergeCell ref="D22:D23"/>
    <mergeCell ref="F22:F23"/>
    <mergeCell ref="G22:G23"/>
    <mergeCell ref="A24:A25"/>
    <mergeCell ref="C24:C25"/>
    <mergeCell ref="D24:D25"/>
    <mergeCell ref="L20:L21"/>
    <mergeCell ref="I18:I19"/>
    <mergeCell ref="J18:J19"/>
    <mergeCell ref="K18:K19"/>
    <mergeCell ref="L18:L19"/>
    <mergeCell ref="I20:I21"/>
    <mergeCell ref="J20:J21"/>
    <mergeCell ref="K20:K21"/>
    <mergeCell ref="J22:J23"/>
    <mergeCell ref="K22:K23"/>
    <mergeCell ref="H22:H23"/>
    <mergeCell ref="H20:H21"/>
    <mergeCell ref="A20:A21"/>
    <mergeCell ref="L16:L17"/>
    <mergeCell ref="A18:A19"/>
    <mergeCell ref="C18:C19"/>
    <mergeCell ref="D18:D19"/>
    <mergeCell ref="F18:F19"/>
    <mergeCell ref="G18:G19"/>
    <mergeCell ref="H18:H19"/>
    <mergeCell ref="A16:A17"/>
    <mergeCell ref="G16:G17"/>
    <mergeCell ref="H16:H17"/>
    <mergeCell ref="J16:J17"/>
    <mergeCell ref="K16:K17"/>
    <mergeCell ref="I16:I17"/>
    <mergeCell ref="C16:C17"/>
    <mergeCell ref="D16:D17"/>
    <mergeCell ref="F16:F17"/>
    <mergeCell ref="H14:H15"/>
    <mergeCell ref="L12:L13"/>
    <mergeCell ref="I14:I15"/>
    <mergeCell ref="J14:J15"/>
    <mergeCell ref="K14:K15"/>
    <mergeCell ref="H12:H13"/>
    <mergeCell ref="D1:L3"/>
    <mergeCell ref="A1:C3"/>
    <mergeCell ref="A14:A15"/>
    <mergeCell ref="C14:C15"/>
    <mergeCell ref="D14:D15"/>
    <mergeCell ref="F14:F15"/>
    <mergeCell ref="G14:G15"/>
    <mergeCell ref="A12:A13"/>
    <mergeCell ref="C12:C13"/>
    <mergeCell ref="D12:D13"/>
    <mergeCell ref="F12:F13"/>
    <mergeCell ref="G12:G13"/>
    <mergeCell ref="L14:L15"/>
    <mergeCell ref="I12:I13"/>
    <mergeCell ref="J12:J13"/>
    <mergeCell ref="K12:K13"/>
  </mergeCells>
  <dataValidations count="2">
    <dataValidation type="list" allowBlank="1" showErrorMessage="1" sqref="K8:K9" xr:uid="{00000000-0002-0000-1900-000000000000}">
      <formula1>"0%,10%,20%,30%,40%,50%,60%,70%,80%,90%,100%"</formula1>
    </dataValidation>
    <dataValidation type="list" allowBlank="1" showErrorMessage="1" sqref="J8:J9" xr:uid="{00000000-0002-0000-1900-000001000000}">
      <formula1>"SI,NO,NA"</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A1:N12"/>
  <sheetViews>
    <sheetView workbookViewId="0">
      <selection sqref="A1:C3"/>
    </sheetView>
  </sheetViews>
  <sheetFormatPr baseColWidth="10" defaultColWidth="11.44140625" defaultRowHeight="13.8"/>
  <cols>
    <col min="1" max="2" width="16.5546875" style="37" customWidth="1"/>
    <col min="3" max="3" width="18.88671875" style="37" customWidth="1"/>
    <col min="4" max="4" width="20" style="37" customWidth="1"/>
    <col min="5" max="5" width="17.5546875" style="37" customWidth="1"/>
    <col min="6" max="6" width="73.44140625" style="37" customWidth="1"/>
    <col min="7" max="7" width="26.88671875" style="37" customWidth="1"/>
    <col min="8" max="8" width="16.5546875" style="37" customWidth="1"/>
    <col min="9" max="9" width="18.109375" style="37" customWidth="1"/>
    <col min="10" max="10" width="18.5546875" style="37" customWidth="1"/>
    <col min="11" max="11" width="19.109375" style="37" customWidth="1"/>
    <col min="12" max="12" width="19.5546875" style="37" customWidth="1"/>
    <col min="13" max="13" width="18.44140625" style="37" customWidth="1"/>
    <col min="14" max="14" width="19.5546875" style="37" customWidth="1"/>
    <col min="15" max="16384" width="11.44140625" style="37"/>
  </cols>
  <sheetData>
    <row r="1" spans="1:14" s="5" customFormat="1" ht="21.1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1.6" customHeight="1">
      <c r="A2" s="1006"/>
      <c r="B2" s="1007"/>
      <c r="C2" s="1008"/>
      <c r="D2" s="970"/>
      <c r="E2" s="971"/>
      <c r="F2" s="971"/>
      <c r="G2" s="971"/>
      <c r="H2" s="971"/>
      <c r="I2" s="971"/>
      <c r="J2" s="971"/>
      <c r="K2" s="971"/>
      <c r="L2" s="972"/>
      <c r="M2" s="743" t="s">
        <v>3</v>
      </c>
      <c r="N2" s="748">
        <v>2</v>
      </c>
    </row>
    <row r="3" spans="1:14" s="5" customFormat="1" ht="20.55" customHeight="1">
      <c r="A3" s="1009"/>
      <c r="B3" s="1010"/>
      <c r="C3" s="1011"/>
      <c r="D3" s="1017"/>
      <c r="E3" s="1018"/>
      <c r="F3" s="1018"/>
      <c r="G3" s="1018"/>
      <c r="H3" s="1018"/>
      <c r="I3" s="1018"/>
      <c r="J3" s="1018"/>
      <c r="K3" s="1018"/>
      <c r="L3" s="1019"/>
      <c r="M3" s="744" t="s">
        <v>4</v>
      </c>
      <c r="N3" s="893">
        <v>46272</v>
      </c>
    </row>
    <row r="4" spans="1:14" s="5" customFormat="1" ht="6.75" customHeight="1">
      <c r="A4" s="262"/>
      <c r="B4" s="262"/>
      <c r="C4" s="262"/>
      <c r="D4" s="258"/>
      <c r="E4" s="258"/>
      <c r="F4" s="259"/>
      <c r="G4" s="259"/>
      <c r="H4" s="259"/>
      <c r="I4" s="259"/>
      <c r="J4" s="259"/>
      <c r="K4" s="259"/>
      <c r="L4" s="259"/>
      <c r="M4" s="259"/>
      <c r="N4" s="260"/>
    </row>
    <row r="5" spans="1:14" s="5" customFormat="1" ht="39.75" customHeight="1">
      <c r="A5" s="264" t="s">
        <v>780</v>
      </c>
      <c r="B5" s="264" t="s">
        <v>868</v>
      </c>
      <c r="C5" s="264" t="s">
        <v>7</v>
      </c>
      <c r="D5" s="264" t="s">
        <v>9</v>
      </c>
      <c r="E5" s="264" t="s">
        <v>782</v>
      </c>
      <c r="F5" s="263" t="s">
        <v>783</v>
      </c>
      <c r="G5" s="47" t="s">
        <v>784</v>
      </c>
      <c r="H5" s="47" t="s">
        <v>785</v>
      </c>
      <c r="I5" s="47" t="s">
        <v>786</v>
      </c>
      <c r="J5" s="47" t="s">
        <v>787</v>
      </c>
      <c r="K5" s="47" t="s">
        <v>869</v>
      </c>
      <c r="L5" s="47" t="s">
        <v>788</v>
      </c>
      <c r="M5" s="47" t="s">
        <v>789</v>
      </c>
      <c r="N5" s="47" t="s">
        <v>790</v>
      </c>
    </row>
    <row r="6" spans="1:14" ht="182.4" customHeight="1">
      <c r="A6" s="1092" t="s">
        <v>1191</v>
      </c>
      <c r="B6" s="1094">
        <v>41114</v>
      </c>
      <c r="C6" s="1096" t="s">
        <v>1192</v>
      </c>
      <c r="D6" s="1098" t="s">
        <v>1193</v>
      </c>
      <c r="E6" s="510" t="s">
        <v>925</v>
      </c>
      <c r="F6" s="509" t="s">
        <v>1194</v>
      </c>
      <c r="G6" s="34" t="s">
        <v>1195</v>
      </c>
      <c r="H6" s="34" t="s">
        <v>873</v>
      </c>
      <c r="I6" s="22" t="s">
        <v>1196</v>
      </c>
      <c r="J6" s="17" t="s">
        <v>914</v>
      </c>
      <c r="K6" s="22">
        <v>1</v>
      </c>
      <c r="L6" s="275" t="s">
        <v>1190</v>
      </c>
      <c r="M6" s="275" t="s">
        <v>1116</v>
      </c>
      <c r="N6" s="220"/>
    </row>
    <row r="7" spans="1:14" ht="102.15" customHeight="1">
      <c r="A7" s="1093"/>
      <c r="B7" s="1095"/>
      <c r="C7" s="1097"/>
      <c r="D7" s="1097"/>
      <c r="E7" s="227" t="s">
        <v>928</v>
      </c>
      <c r="F7" s="16" t="s">
        <v>1197</v>
      </c>
      <c r="G7" s="34" t="s">
        <v>1195</v>
      </c>
      <c r="H7" s="17" t="s">
        <v>873</v>
      </c>
      <c r="I7" s="22" t="s">
        <v>1196</v>
      </c>
      <c r="J7" s="17" t="s">
        <v>914</v>
      </c>
      <c r="K7" s="385">
        <v>1</v>
      </c>
      <c r="L7" s="275" t="s">
        <v>1190</v>
      </c>
      <c r="M7" s="275" t="s">
        <v>1116</v>
      </c>
      <c r="N7" s="308"/>
    </row>
    <row r="8" spans="1:14" ht="19.649999999999999" customHeight="1">
      <c r="A8" s="73"/>
      <c r="B8" s="384"/>
      <c r="C8" s="364"/>
      <c r="D8" s="364"/>
      <c r="E8" s="364"/>
      <c r="F8" s="358"/>
      <c r="G8" s="96"/>
      <c r="H8" s="33"/>
      <c r="I8" s="33"/>
      <c r="J8" s="33"/>
      <c r="K8" s="285">
        <v>1</v>
      </c>
      <c r="L8" s="52"/>
      <c r="M8" s="52"/>
      <c r="N8" s="168"/>
    </row>
    <row r="9" spans="1:14" ht="18.75" customHeight="1">
      <c r="A9" s="101"/>
      <c r="B9" s="101"/>
      <c r="C9" s="1031" t="s">
        <v>861</v>
      </c>
      <c r="D9" s="1031"/>
      <c r="E9" s="1031"/>
      <c r="F9" s="20" t="s">
        <v>862</v>
      </c>
      <c r="G9" s="1031" t="s">
        <v>863</v>
      </c>
      <c r="H9" s="1031"/>
      <c r="I9" s="752"/>
      <c r="J9" s="752"/>
      <c r="K9" s="752"/>
      <c r="L9" s="752"/>
      <c r="M9" s="752"/>
      <c r="N9" s="752"/>
    </row>
    <row r="10" spans="1:14" ht="20.399999999999999" customHeight="1">
      <c r="A10" s="101"/>
      <c r="B10" s="101"/>
      <c r="C10" s="1032" t="s">
        <v>864</v>
      </c>
      <c r="D10" s="1032"/>
      <c r="E10" s="1032"/>
      <c r="F10" s="78" t="s">
        <v>865</v>
      </c>
      <c r="G10" s="1032" t="s">
        <v>866</v>
      </c>
      <c r="H10" s="1032"/>
      <c r="I10" s="752"/>
      <c r="J10" s="752"/>
      <c r="K10" s="752"/>
      <c r="L10" s="752"/>
      <c r="M10" s="752"/>
      <c r="N10" s="752"/>
    </row>
    <row r="11" spans="1:14" ht="104.4" customHeight="1">
      <c r="A11" s="101"/>
      <c r="B11" s="101"/>
      <c r="C11" s="1022" t="s">
        <v>867</v>
      </c>
      <c r="D11" s="1022"/>
      <c r="E11" s="1022"/>
      <c r="F11" s="85" t="s">
        <v>867</v>
      </c>
      <c r="G11" s="1022" t="s">
        <v>867</v>
      </c>
      <c r="H11" s="1022"/>
      <c r="I11" s="752"/>
      <c r="J11" s="752"/>
      <c r="K11" s="752"/>
      <c r="L11" s="752"/>
      <c r="M11" s="752"/>
      <c r="N11" s="752"/>
    </row>
    <row r="12" spans="1:14">
      <c r="A12" s="38"/>
      <c r="B12" s="38"/>
      <c r="C12" s="38"/>
      <c r="D12" s="38"/>
      <c r="E12" s="38"/>
      <c r="F12" s="38"/>
      <c r="G12" s="96"/>
      <c r="H12" s="96"/>
      <c r="I12" s="38"/>
      <c r="J12" s="38"/>
      <c r="K12" s="38"/>
      <c r="L12" s="52"/>
      <c r="M12" s="72"/>
      <c r="N12" s="72"/>
    </row>
  </sheetData>
  <mergeCells count="12">
    <mergeCell ref="C9:E9"/>
    <mergeCell ref="G9:H9"/>
    <mergeCell ref="C10:E10"/>
    <mergeCell ref="G10:H10"/>
    <mergeCell ref="C11:E11"/>
    <mergeCell ref="G11:H11"/>
    <mergeCell ref="A1:C3"/>
    <mergeCell ref="D1:L3"/>
    <mergeCell ref="A6:A7"/>
    <mergeCell ref="B6:B7"/>
    <mergeCell ref="C6:C7"/>
    <mergeCell ref="D6:D7"/>
  </mergeCells>
  <dataValidations count="2">
    <dataValidation type="list" allowBlank="1" showErrorMessage="1" sqref="J9:J10" xr:uid="{00000000-0002-0000-1A00-000000000000}">
      <formula1>"SI,NO,NA"</formula1>
    </dataValidation>
    <dataValidation type="list" allowBlank="1" showErrorMessage="1" sqref="K9:K10" xr:uid="{00000000-0002-0000-1A00-000001000000}">
      <formula1>"0%,10%,20%,30%,40%,50%,60%,70%,80%,90%,100%"</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N210"/>
  <sheetViews>
    <sheetView workbookViewId="0">
      <selection sqref="A1:C3"/>
    </sheetView>
  </sheetViews>
  <sheetFormatPr baseColWidth="10" defaultColWidth="11.44140625" defaultRowHeight="14.4"/>
  <cols>
    <col min="1" max="1" width="16.109375" style="75" customWidth="1"/>
    <col min="2" max="2" width="14.5546875" style="75" customWidth="1"/>
    <col min="3" max="3" width="16.88671875" style="37" customWidth="1"/>
    <col min="4" max="4" width="19.109375" style="37" customWidth="1"/>
    <col min="5" max="5" width="16.44140625" style="37" customWidth="1"/>
    <col min="6" max="6" width="75.88671875" style="37" customWidth="1"/>
    <col min="7" max="7" width="28.44140625" style="37" customWidth="1"/>
    <col min="8" max="8" width="28.44140625" style="58" customWidth="1"/>
    <col min="9" max="9" width="18.109375" style="37" customWidth="1"/>
    <col min="10" max="10" width="16.44140625" style="37" customWidth="1"/>
    <col min="11" max="11" width="18.5546875" style="37" customWidth="1"/>
    <col min="12" max="12" width="19" style="37" customWidth="1"/>
    <col min="13" max="13" width="18.5546875" style="37" customWidth="1"/>
    <col min="14" max="14" width="18.88671875" style="37" customWidth="1"/>
    <col min="15" max="16384" width="11.44140625" style="37"/>
  </cols>
  <sheetData>
    <row r="1" spans="1:14" s="5" customFormat="1" ht="17.850000000000001"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2"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259"/>
      <c r="E4" s="259"/>
      <c r="F4" s="259"/>
      <c r="G4" s="259"/>
      <c r="H4" s="259"/>
      <c r="I4" s="259"/>
      <c r="J4" s="259"/>
      <c r="K4" s="259"/>
      <c r="L4" s="259"/>
      <c r="M4" s="259"/>
      <c r="N4" s="260"/>
    </row>
    <row r="5" spans="1:14" s="5" customFormat="1" ht="42.15" customHeight="1">
      <c r="A5" s="409" t="s">
        <v>780</v>
      </c>
      <c r="B5" s="409" t="s">
        <v>868</v>
      </c>
      <c r="C5" s="409" t="s">
        <v>7</v>
      </c>
      <c r="D5" s="94" t="s">
        <v>9</v>
      </c>
      <c r="E5" s="303" t="s">
        <v>782</v>
      </c>
      <c r="F5" s="94" t="s">
        <v>783</v>
      </c>
      <c r="G5" s="47" t="s">
        <v>784</v>
      </c>
      <c r="H5" s="47" t="s">
        <v>785</v>
      </c>
      <c r="I5" s="47" t="s">
        <v>786</v>
      </c>
      <c r="J5" s="47" t="s">
        <v>787</v>
      </c>
      <c r="K5" s="47" t="s">
        <v>869</v>
      </c>
      <c r="L5" s="47" t="s">
        <v>788</v>
      </c>
      <c r="M5" s="47" t="s">
        <v>789</v>
      </c>
      <c r="N5" s="47" t="s">
        <v>790</v>
      </c>
    </row>
    <row r="6" spans="1:14" ht="68.25" customHeight="1">
      <c r="A6" s="1023" t="s">
        <v>108</v>
      </c>
      <c r="B6" s="1029">
        <v>41129</v>
      </c>
      <c r="C6" s="1025" t="s">
        <v>968</v>
      </c>
      <c r="D6" s="1025" t="s">
        <v>1198</v>
      </c>
      <c r="E6" s="275" t="s">
        <v>1199</v>
      </c>
      <c r="F6" s="270" t="s">
        <v>1200</v>
      </c>
      <c r="G6" s="381" t="s">
        <v>1201</v>
      </c>
      <c r="H6" s="34" t="s">
        <v>797</v>
      </c>
      <c r="I6" s="22" t="s">
        <v>1202</v>
      </c>
      <c r="J6" s="17" t="s">
        <v>1203</v>
      </c>
      <c r="K6" s="22">
        <v>1</v>
      </c>
      <c r="L6" s="17" t="s">
        <v>1173</v>
      </c>
      <c r="M6" s="22" t="s">
        <v>1204</v>
      </c>
      <c r="N6" s="220"/>
    </row>
    <row r="7" spans="1:14" ht="103.2" customHeight="1">
      <c r="A7" s="1023"/>
      <c r="B7" s="1029"/>
      <c r="C7" s="1025"/>
      <c r="D7" s="1025"/>
      <c r="E7" s="275" t="s">
        <v>1205</v>
      </c>
      <c r="F7" s="270" t="s">
        <v>1206</v>
      </c>
      <c r="G7" s="381" t="s">
        <v>1201</v>
      </c>
      <c r="H7" s="34" t="s">
        <v>797</v>
      </c>
      <c r="I7" s="22" t="s">
        <v>1202</v>
      </c>
      <c r="J7" s="17" t="s">
        <v>1203</v>
      </c>
      <c r="K7" s="22">
        <v>1</v>
      </c>
      <c r="L7" s="17" t="s">
        <v>1173</v>
      </c>
      <c r="M7" s="22" t="s">
        <v>1204</v>
      </c>
      <c r="N7" s="220"/>
    </row>
    <row r="8" spans="1:14" ht="138.75" customHeight="1">
      <c r="A8" s="1023"/>
      <c r="B8" s="1029"/>
      <c r="C8" s="1025"/>
      <c r="D8" s="1025"/>
      <c r="E8" s="275" t="s">
        <v>918</v>
      </c>
      <c r="F8" s="270" t="s">
        <v>1207</v>
      </c>
      <c r="G8" s="381" t="s">
        <v>1201</v>
      </c>
      <c r="H8" s="34" t="s">
        <v>797</v>
      </c>
      <c r="I8" s="22" t="s">
        <v>1202</v>
      </c>
      <c r="J8" s="17" t="s">
        <v>1208</v>
      </c>
      <c r="K8" s="22">
        <v>1</v>
      </c>
      <c r="L8" s="17" t="s">
        <v>1173</v>
      </c>
      <c r="M8" s="22" t="s">
        <v>1204</v>
      </c>
      <c r="N8" s="220"/>
    </row>
    <row r="9" spans="1:14" ht="67.650000000000006" customHeight="1">
      <c r="A9" s="1023"/>
      <c r="B9" s="1029"/>
      <c r="C9" s="1025"/>
      <c r="D9" s="1025"/>
      <c r="E9" s="275" t="s">
        <v>925</v>
      </c>
      <c r="F9" s="270" t="s">
        <v>1209</v>
      </c>
      <c r="G9" s="381" t="s">
        <v>1201</v>
      </c>
      <c r="H9" s="34" t="s">
        <v>797</v>
      </c>
      <c r="I9" s="22" t="s">
        <v>1202</v>
      </c>
      <c r="J9" s="17" t="s">
        <v>1208</v>
      </c>
      <c r="K9" s="114">
        <v>1</v>
      </c>
      <c r="L9" s="17" t="s">
        <v>1173</v>
      </c>
      <c r="M9" s="22" t="s">
        <v>1204</v>
      </c>
      <c r="N9" s="220"/>
    </row>
    <row r="10" spans="1:14" ht="20.25" customHeight="1">
      <c r="A10" s="32"/>
      <c r="B10" s="267"/>
      <c r="C10" s="33"/>
      <c r="D10" s="33"/>
      <c r="E10" s="33"/>
      <c r="F10" s="268"/>
      <c r="G10" s="57"/>
      <c r="H10" s="57"/>
      <c r="I10" s="53"/>
      <c r="J10" s="33"/>
      <c r="K10" s="285">
        <v>1</v>
      </c>
      <c r="L10" s="33"/>
      <c r="M10" s="53"/>
      <c r="N10" s="168"/>
    </row>
    <row r="11" spans="1:14" ht="18.75" customHeight="1">
      <c r="A11" s="101"/>
      <c r="B11" s="101"/>
      <c r="C11" s="1031" t="s">
        <v>861</v>
      </c>
      <c r="D11" s="1031"/>
      <c r="E11" s="1031"/>
      <c r="F11" s="20" t="s">
        <v>862</v>
      </c>
      <c r="G11" s="1031" t="s">
        <v>863</v>
      </c>
      <c r="H11" s="1031"/>
      <c r="I11" s="752"/>
      <c r="J11" s="752"/>
      <c r="K11" s="752"/>
      <c r="L11" s="752"/>
      <c r="M11" s="752"/>
      <c r="N11" s="752"/>
    </row>
    <row r="12" spans="1:14" ht="20.399999999999999" customHeight="1">
      <c r="A12" s="101"/>
      <c r="B12" s="101"/>
      <c r="C12" s="1032" t="s">
        <v>864</v>
      </c>
      <c r="D12" s="1032"/>
      <c r="E12" s="1032"/>
      <c r="F12" s="78" t="s">
        <v>865</v>
      </c>
      <c r="G12" s="1032" t="s">
        <v>866</v>
      </c>
      <c r="H12" s="1032"/>
      <c r="I12" s="752"/>
      <c r="J12" s="752"/>
      <c r="K12" s="752"/>
      <c r="L12" s="752"/>
      <c r="M12" s="752"/>
      <c r="N12" s="752"/>
    </row>
    <row r="13" spans="1:14" ht="104.4" customHeight="1">
      <c r="A13" s="101"/>
      <c r="B13" s="101"/>
      <c r="C13" s="1022" t="s">
        <v>867</v>
      </c>
      <c r="D13" s="1022"/>
      <c r="E13" s="1022"/>
      <c r="F13" s="85" t="s">
        <v>867</v>
      </c>
      <c r="G13" s="1022" t="s">
        <v>867</v>
      </c>
      <c r="H13" s="1022"/>
      <c r="I13" s="752"/>
      <c r="J13" s="752"/>
      <c r="K13" s="752"/>
      <c r="L13" s="752"/>
      <c r="M13" s="752"/>
      <c r="N13" s="752"/>
    </row>
    <row r="14" spans="1:14">
      <c r="A14" s="73"/>
      <c r="B14" s="73"/>
      <c r="C14" s="56"/>
      <c r="D14" s="33"/>
      <c r="E14" s="33"/>
      <c r="F14" s="56"/>
      <c r="G14" s="57"/>
      <c r="H14" s="57"/>
      <c r="I14" s="53"/>
      <c r="J14" s="33"/>
      <c r="K14" s="38"/>
      <c r="L14" s="33"/>
      <c r="M14" s="38"/>
      <c r="N14" s="38"/>
    </row>
    <row r="15" spans="1:14" ht="10.199999999999999" customHeight="1">
      <c r="A15" s="1099"/>
      <c r="B15" s="76"/>
      <c r="C15" s="1051"/>
      <c r="D15" s="1052"/>
      <c r="E15" s="23"/>
      <c r="F15" s="1051"/>
      <c r="G15" s="1053"/>
      <c r="H15" s="1053"/>
      <c r="I15" s="1054"/>
      <c r="J15" s="1052"/>
      <c r="K15" s="1054"/>
      <c r="L15" s="1052"/>
    </row>
    <row r="16" spans="1:14">
      <c r="A16" s="1099"/>
      <c r="B16" s="76"/>
      <c r="C16" s="1051"/>
      <c r="D16" s="1052"/>
      <c r="E16" s="23"/>
      <c r="F16" s="1051"/>
      <c r="G16" s="1053"/>
      <c r="H16" s="1053"/>
      <c r="I16" s="1052"/>
      <c r="J16" s="1052"/>
      <c r="K16" s="1052"/>
      <c r="L16" s="1052"/>
    </row>
    <row r="17" spans="1:12" ht="10.199999999999999" customHeight="1">
      <c r="A17" s="1099"/>
      <c r="B17" s="76"/>
      <c r="C17" s="1051"/>
      <c r="D17" s="1052"/>
      <c r="E17" s="23"/>
      <c r="F17" s="1051"/>
      <c r="G17" s="1053"/>
      <c r="H17" s="1053"/>
      <c r="I17" s="1054"/>
      <c r="J17" s="1052"/>
      <c r="K17" s="1054"/>
      <c r="L17" s="1052"/>
    </row>
    <row r="18" spans="1:12">
      <c r="A18" s="1099"/>
      <c r="B18" s="76"/>
      <c r="C18" s="1051"/>
      <c r="D18" s="1052"/>
      <c r="E18" s="23"/>
      <c r="F18" s="1051"/>
      <c r="G18" s="1053"/>
      <c r="H18" s="1053"/>
      <c r="I18" s="1052"/>
      <c r="J18" s="1052"/>
      <c r="K18" s="1052"/>
      <c r="L18" s="1052"/>
    </row>
    <row r="19" spans="1:12" ht="10.199999999999999" customHeight="1">
      <c r="A19" s="1099"/>
      <c r="B19" s="76"/>
      <c r="C19" s="1051"/>
      <c r="D19" s="1052"/>
      <c r="E19" s="23"/>
      <c r="F19" s="1051"/>
      <c r="G19" s="1053"/>
      <c r="H19" s="1053"/>
      <c r="I19" s="1054"/>
      <c r="J19" s="1052"/>
      <c r="K19" s="1054"/>
      <c r="L19" s="1052"/>
    </row>
    <row r="20" spans="1:12">
      <c r="A20" s="1099"/>
      <c r="B20" s="76"/>
      <c r="C20" s="1051"/>
      <c r="D20" s="1052"/>
      <c r="E20" s="23"/>
      <c r="F20" s="1051"/>
      <c r="G20" s="1053"/>
      <c r="H20" s="1053"/>
      <c r="I20" s="1052"/>
      <c r="J20" s="1052"/>
      <c r="K20" s="1052"/>
      <c r="L20" s="1052"/>
    </row>
    <row r="21" spans="1:12" ht="10.199999999999999" customHeight="1">
      <c r="A21" s="1099"/>
      <c r="B21" s="76"/>
      <c r="C21" s="1051"/>
      <c r="D21" s="1052"/>
      <c r="E21" s="23"/>
      <c r="F21" s="1051"/>
      <c r="G21" s="1053"/>
      <c r="H21" s="1053"/>
      <c r="I21" s="1054"/>
      <c r="J21" s="1052"/>
      <c r="K21" s="1054"/>
      <c r="L21" s="1052"/>
    </row>
    <row r="22" spans="1:12">
      <c r="A22" s="1099"/>
      <c r="B22" s="76"/>
      <c r="C22" s="1051"/>
      <c r="D22" s="1052"/>
      <c r="E22" s="23"/>
      <c r="F22" s="1051"/>
      <c r="G22" s="1053"/>
      <c r="H22" s="1053"/>
      <c r="I22" s="1052"/>
      <c r="J22" s="1052"/>
      <c r="K22" s="1052"/>
      <c r="L22" s="1052"/>
    </row>
    <row r="23" spans="1:12" ht="10.199999999999999" customHeight="1">
      <c r="A23" s="1099"/>
      <c r="B23" s="76"/>
      <c r="C23" s="1051"/>
      <c r="D23" s="1052"/>
      <c r="E23" s="23"/>
      <c r="F23" s="1051"/>
      <c r="G23" s="1053"/>
      <c r="H23" s="1053"/>
      <c r="I23" s="1054"/>
      <c r="J23" s="1052"/>
      <c r="K23" s="1054"/>
      <c r="L23" s="1052"/>
    </row>
    <row r="24" spans="1:12">
      <c r="A24" s="1099"/>
      <c r="B24" s="76"/>
      <c r="C24" s="1051"/>
      <c r="D24" s="1052"/>
      <c r="E24" s="23"/>
      <c r="F24" s="1051"/>
      <c r="G24" s="1053"/>
      <c r="H24" s="1053"/>
      <c r="I24" s="1052"/>
      <c r="J24" s="1052"/>
      <c r="K24" s="1052"/>
      <c r="L24" s="1052"/>
    </row>
    <row r="25" spans="1:12" ht="10.199999999999999" customHeight="1">
      <c r="A25" s="1099"/>
      <c r="B25" s="76"/>
      <c r="C25" s="1051"/>
      <c r="D25" s="1052"/>
      <c r="E25" s="23"/>
      <c r="F25" s="1051"/>
      <c r="G25" s="1053"/>
      <c r="H25" s="1053"/>
      <c r="I25" s="1054"/>
      <c r="J25" s="1052"/>
      <c r="K25" s="1054"/>
      <c r="L25" s="1052"/>
    </row>
    <row r="26" spans="1:12">
      <c r="A26" s="1099"/>
      <c r="B26" s="76"/>
      <c r="C26" s="1051"/>
      <c r="D26" s="1052"/>
      <c r="E26" s="23"/>
      <c r="F26" s="1051"/>
      <c r="G26" s="1053"/>
      <c r="H26" s="1053"/>
      <c r="I26" s="1052"/>
      <c r="J26" s="1052"/>
      <c r="K26" s="1052"/>
      <c r="L26" s="1052"/>
    </row>
    <row r="27" spans="1:12" ht="10.199999999999999" customHeight="1">
      <c r="A27" s="1099"/>
      <c r="B27" s="76"/>
      <c r="C27" s="1051"/>
      <c r="D27" s="1052"/>
      <c r="E27" s="23"/>
      <c r="F27" s="1051"/>
      <c r="G27" s="1053"/>
      <c r="H27" s="1053"/>
      <c r="I27" s="1054"/>
      <c r="J27" s="1052"/>
      <c r="K27" s="1054"/>
      <c r="L27" s="1052"/>
    </row>
    <row r="28" spans="1:12">
      <c r="A28" s="1099"/>
      <c r="B28" s="76"/>
      <c r="C28" s="1051"/>
      <c r="D28" s="1052"/>
      <c r="E28" s="23"/>
      <c r="F28" s="1051"/>
      <c r="G28" s="1053"/>
      <c r="H28" s="1053"/>
      <c r="I28" s="1052"/>
      <c r="J28" s="1052"/>
      <c r="K28" s="1052"/>
      <c r="L28" s="1052"/>
    </row>
    <row r="29" spans="1:12" ht="10.199999999999999" customHeight="1">
      <c r="A29" s="1099"/>
      <c r="B29" s="76"/>
      <c r="C29" s="1051"/>
      <c r="D29" s="1052"/>
      <c r="E29" s="23"/>
      <c r="F29" s="1051"/>
      <c r="G29" s="1053"/>
      <c r="H29" s="1053"/>
      <c r="I29" s="1054"/>
      <c r="J29" s="1052"/>
      <c r="K29" s="1054"/>
      <c r="L29" s="1052"/>
    </row>
    <row r="30" spans="1:12">
      <c r="A30" s="1099"/>
      <c r="B30" s="76"/>
      <c r="C30" s="1051"/>
      <c r="D30" s="1052"/>
      <c r="E30" s="23"/>
      <c r="F30" s="1051"/>
      <c r="G30" s="1053"/>
      <c r="H30" s="1053"/>
      <c r="I30" s="1052"/>
      <c r="J30" s="1052"/>
      <c r="K30" s="1052"/>
      <c r="L30" s="1052"/>
    </row>
    <row r="31" spans="1:12" ht="16.2" customHeight="1">
      <c r="A31" s="74"/>
      <c r="B31" s="74"/>
      <c r="C31" s="61"/>
      <c r="D31" s="61"/>
      <c r="E31" s="61"/>
      <c r="F31" s="61"/>
      <c r="G31" s="61"/>
      <c r="H31" s="61"/>
      <c r="I31" s="61"/>
      <c r="J31" s="61"/>
      <c r="K31" s="61"/>
    </row>
    <row r="32" spans="1:12" ht="16.2" customHeight="1">
      <c r="A32" s="74"/>
      <c r="B32" s="74"/>
      <c r="C32" s="61"/>
      <c r="D32" s="61"/>
      <c r="E32" s="61"/>
      <c r="F32" s="61"/>
      <c r="G32" s="61"/>
      <c r="H32" s="61"/>
      <c r="I32" s="61"/>
      <c r="J32" s="61"/>
      <c r="K32" s="61"/>
    </row>
    <row r="33" spans="1:11" ht="16.2" customHeight="1">
      <c r="A33" s="74"/>
      <c r="B33" s="74"/>
      <c r="C33" s="61"/>
      <c r="D33" s="61"/>
      <c r="E33" s="61"/>
      <c r="F33" s="61"/>
      <c r="G33" s="61"/>
      <c r="H33" s="61"/>
      <c r="I33" s="61"/>
      <c r="J33" s="61"/>
      <c r="K33" s="61"/>
    </row>
    <row r="34" spans="1:11" ht="12.6" customHeight="1">
      <c r="A34" s="74"/>
      <c r="B34" s="74"/>
      <c r="C34" s="61"/>
      <c r="D34" s="61"/>
      <c r="E34" s="61"/>
      <c r="F34" s="61"/>
      <c r="G34" s="61"/>
      <c r="H34" s="61"/>
      <c r="I34" s="61"/>
      <c r="J34" s="61"/>
      <c r="K34" s="61"/>
    </row>
    <row r="35" spans="1:11" ht="10.199999999999999" customHeight="1">
      <c r="A35" s="74"/>
      <c r="B35" s="74"/>
      <c r="C35" s="61"/>
      <c r="D35" s="61"/>
      <c r="E35" s="61"/>
      <c r="F35" s="61"/>
      <c r="G35" s="61"/>
      <c r="H35" s="61"/>
      <c r="I35" s="61"/>
      <c r="J35" s="61"/>
      <c r="K35" s="61"/>
    </row>
    <row r="36" spans="1:11" ht="10.199999999999999" customHeight="1">
      <c r="A36" s="74"/>
      <c r="B36" s="74"/>
      <c r="C36" s="61"/>
      <c r="D36" s="61"/>
      <c r="E36" s="61"/>
      <c r="F36" s="61"/>
      <c r="G36" s="61"/>
      <c r="H36" s="61"/>
      <c r="I36" s="61"/>
      <c r="J36" s="61"/>
      <c r="K36" s="61"/>
    </row>
    <row r="37" spans="1:11" ht="10.199999999999999" customHeight="1">
      <c r="A37" s="74"/>
      <c r="B37" s="74"/>
      <c r="C37" s="61"/>
      <c r="D37" s="61"/>
      <c r="E37" s="61"/>
      <c r="F37" s="61"/>
      <c r="G37" s="61"/>
      <c r="H37" s="61"/>
      <c r="I37" s="61"/>
      <c r="J37" s="61"/>
      <c r="K37" s="61"/>
    </row>
    <row r="38" spans="1:11" ht="10.199999999999999" customHeight="1">
      <c r="A38" s="74"/>
      <c r="B38" s="74"/>
      <c r="C38" s="61"/>
      <c r="D38" s="61"/>
      <c r="E38" s="61"/>
      <c r="F38" s="61"/>
      <c r="G38" s="61"/>
      <c r="H38" s="61"/>
      <c r="I38" s="61"/>
      <c r="J38" s="61"/>
      <c r="K38" s="61"/>
    </row>
    <row r="39" spans="1:11" ht="10.199999999999999" customHeight="1">
      <c r="A39" s="74"/>
      <c r="B39" s="74"/>
      <c r="C39" s="61"/>
      <c r="D39" s="61"/>
      <c r="E39" s="61"/>
      <c r="F39" s="61"/>
      <c r="G39" s="61"/>
      <c r="H39" s="61"/>
      <c r="I39" s="61"/>
      <c r="J39" s="61"/>
      <c r="K39" s="61"/>
    </row>
    <row r="40" spans="1:11" ht="10.199999999999999" customHeight="1">
      <c r="A40" s="74"/>
      <c r="B40" s="74"/>
      <c r="C40" s="61"/>
      <c r="D40" s="61"/>
      <c r="E40" s="61"/>
      <c r="F40" s="61"/>
      <c r="G40" s="61"/>
      <c r="H40" s="61"/>
      <c r="I40" s="61"/>
      <c r="J40" s="61"/>
      <c r="K40" s="61"/>
    </row>
    <row r="41" spans="1:11" ht="46.2" customHeight="1">
      <c r="A41" s="74"/>
      <c r="B41" s="74"/>
      <c r="C41" s="61"/>
      <c r="D41" s="61"/>
      <c r="E41" s="61"/>
      <c r="F41" s="61"/>
      <c r="G41" s="61"/>
      <c r="H41" s="61"/>
      <c r="I41" s="61"/>
      <c r="J41" s="61"/>
      <c r="K41" s="61"/>
    </row>
    <row r="42" spans="1:11" ht="10.199999999999999" hidden="1" customHeight="1">
      <c r="A42" s="74"/>
      <c r="B42" s="74"/>
      <c r="C42" s="61"/>
      <c r="D42" s="61"/>
      <c r="E42" s="61"/>
      <c r="F42" s="61"/>
      <c r="G42" s="61"/>
      <c r="H42" s="61"/>
      <c r="I42" s="61"/>
      <c r="J42" s="61"/>
      <c r="K42" s="61"/>
    </row>
    <row r="43" spans="1:11" ht="10.199999999999999" hidden="1" customHeight="1">
      <c r="A43" s="74"/>
      <c r="B43" s="74"/>
      <c r="C43" s="61"/>
      <c r="D43" s="61"/>
      <c r="E43" s="61"/>
      <c r="F43" s="61"/>
      <c r="G43" s="61"/>
      <c r="H43" s="61"/>
      <c r="I43" s="61"/>
      <c r="J43" s="61"/>
      <c r="K43" s="61"/>
    </row>
    <row r="44" spans="1:11" ht="10.199999999999999" hidden="1" customHeight="1">
      <c r="A44" s="74"/>
      <c r="B44" s="74"/>
      <c r="C44" s="61"/>
      <c r="D44" s="61"/>
      <c r="E44" s="61"/>
      <c r="F44" s="61"/>
      <c r="G44" s="61"/>
      <c r="H44" s="61"/>
      <c r="I44" s="61"/>
      <c r="J44" s="61"/>
      <c r="K44" s="61"/>
    </row>
    <row r="45" spans="1:11" ht="10.199999999999999" hidden="1" customHeight="1">
      <c r="A45" s="74"/>
      <c r="B45" s="74"/>
      <c r="C45" s="61"/>
      <c r="D45" s="61"/>
      <c r="E45" s="61"/>
      <c r="F45" s="61"/>
      <c r="G45" s="61"/>
      <c r="H45" s="61"/>
      <c r="I45" s="61"/>
      <c r="J45" s="61"/>
      <c r="K45" s="61"/>
    </row>
    <row r="46" spans="1:11" ht="10.199999999999999" hidden="1" customHeight="1">
      <c r="A46" s="74"/>
      <c r="B46" s="74"/>
      <c r="C46" s="61"/>
      <c r="D46" s="61"/>
      <c r="E46" s="61"/>
      <c r="F46" s="61"/>
      <c r="G46" s="61"/>
      <c r="H46" s="61"/>
      <c r="I46" s="61"/>
      <c r="J46" s="61"/>
      <c r="K46" s="61"/>
    </row>
    <row r="47" spans="1:11" ht="10.199999999999999" hidden="1" customHeight="1">
      <c r="A47" s="74"/>
      <c r="B47" s="74"/>
      <c r="C47" s="61"/>
      <c r="D47" s="61"/>
      <c r="E47" s="61"/>
      <c r="F47" s="61"/>
      <c r="G47" s="61"/>
      <c r="H47" s="61"/>
      <c r="I47" s="61"/>
      <c r="J47" s="61"/>
      <c r="K47" s="61"/>
    </row>
    <row r="48" spans="1:11" ht="0.6" hidden="1" customHeight="1">
      <c r="A48" s="74"/>
      <c r="B48" s="74"/>
      <c r="C48" s="61"/>
      <c r="D48" s="61"/>
      <c r="E48" s="61"/>
      <c r="F48" s="61"/>
      <c r="G48" s="61"/>
      <c r="H48" s="61"/>
      <c r="I48" s="61"/>
      <c r="J48" s="61"/>
      <c r="K48" s="61"/>
    </row>
    <row r="49" spans="1:11" ht="10.199999999999999" customHeight="1">
      <c r="A49" s="74"/>
      <c r="B49" s="74"/>
      <c r="C49" s="61"/>
      <c r="D49" s="61"/>
      <c r="E49" s="61"/>
      <c r="F49" s="61"/>
      <c r="G49" s="61"/>
      <c r="H49" s="61"/>
      <c r="I49" s="61"/>
      <c r="J49" s="61"/>
      <c r="K49" s="61"/>
    </row>
    <row r="50" spans="1:11" ht="10.199999999999999" customHeight="1">
      <c r="A50" s="74"/>
      <c r="B50" s="74"/>
      <c r="C50" s="61"/>
      <c r="D50" s="61"/>
      <c r="E50" s="61"/>
      <c r="F50" s="61"/>
      <c r="G50" s="61"/>
      <c r="H50" s="61"/>
      <c r="I50" s="61"/>
      <c r="J50" s="61"/>
      <c r="K50" s="61"/>
    </row>
    <row r="51" spans="1:11" ht="10.199999999999999" customHeight="1">
      <c r="A51" s="74"/>
      <c r="B51" s="74"/>
      <c r="C51" s="61"/>
      <c r="D51" s="61"/>
      <c r="E51" s="61"/>
      <c r="F51" s="61"/>
      <c r="G51" s="61"/>
      <c r="H51" s="61"/>
      <c r="I51" s="61"/>
      <c r="J51" s="61"/>
      <c r="K51" s="61"/>
    </row>
    <row r="52" spans="1:11" ht="10.199999999999999" customHeight="1">
      <c r="A52" s="74"/>
      <c r="B52" s="74"/>
      <c r="C52" s="61"/>
      <c r="D52" s="61"/>
      <c r="E52" s="61"/>
      <c r="F52" s="61"/>
      <c r="G52" s="61"/>
      <c r="H52" s="61"/>
      <c r="I52" s="61"/>
      <c r="J52" s="61"/>
      <c r="K52" s="61"/>
    </row>
    <row r="53" spans="1:11" ht="10.199999999999999" customHeight="1">
      <c r="A53" s="74"/>
      <c r="B53" s="74"/>
      <c r="C53" s="61"/>
      <c r="D53" s="61"/>
      <c r="E53" s="61"/>
      <c r="F53" s="61"/>
      <c r="G53" s="61"/>
      <c r="H53" s="61"/>
      <c r="I53" s="61"/>
      <c r="J53" s="61"/>
      <c r="K53" s="61"/>
    </row>
    <row r="54" spans="1:11" ht="10.199999999999999" customHeight="1">
      <c r="A54" s="74"/>
      <c r="B54" s="74"/>
      <c r="C54" s="61"/>
      <c r="D54" s="61"/>
      <c r="E54" s="61"/>
      <c r="F54" s="61"/>
      <c r="G54" s="61"/>
      <c r="H54" s="61"/>
      <c r="I54" s="61"/>
      <c r="J54" s="61"/>
      <c r="K54" s="61"/>
    </row>
    <row r="55" spans="1:11" ht="10.199999999999999" customHeight="1">
      <c r="A55" s="74"/>
      <c r="B55" s="74"/>
      <c r="C55" s="61"/>
      <c r="D55" s="61"/>
      <c r="E55" s="61"/>
      <c r="F55" s="61"/>
      <c r="G55" s="61"/>
      <c r="H55" s="61"/>
      <c r="I55" s="61"/>
      <c r="J55" s="61"/>
      <c r="K55" s="61"/>
    </row>
    <row r="56" spans="1:11" ht="10.199999999999999" customHeight="1">
      <c r="A56" s="74"/>
      <c r="B56" s="74"/>
      <c r="C56" s="61"/>
      <c r="D56" s="61"/>
      <c r="E56" s="61"/>
      <c r="F56" s="61"/>
      <c r="G56" s="61"/>
      <c r="H56" s="61"/>
      <c r="I56" s="61"/>
      <c r="J56" s="61"/>
      <c r="K56" s="61"/>
    </row>
    <row r="57" spans="1:11" ht="10.199999999999999" customHeight="1">
      <c r="A57" s="74"/>
      <c r="B57" s="74"/>
      <c r="C57" s="61"/>
      <c r="D57" s="61"/>
      <c r="E57" s="61"/>
      <c r="F57" s="61"/>
      <c r="G57" s="61"/>
      <c r="H57" s="61"/>
      <c r="I57" s="61"/>
      <c r="J57" s="61"/>
      <c r="K57" s="61"/>
    </row>
    <row r="58" spans="1:11" ht="40.799999999999997" customHeight="1">
      <c r="A58" s="74"/>
      <c r="B58" s="74"/>
      <c r="C58" s="61"/>
      <c r="D58" s="61"/>
      <c r="E58" s="61"/>
      <c r="F58" s="61"/>
      <c r="G58" s="61"/>
      <c r="H58" s="61"/>
      <c r="I58" s="61"/>
      <c r="J58" s="61"/>
      <c r="K58" s="61"/>
    </row>
    <row r="59" spans="1:11" ht="10.199999999999999" customHeight="1">
      <c r="A59" s="74"/>
      <c r="B59" s="74"/>
      <c r="C59" s="61"/>
      <c r="D59" s="61"/>
      <c r="E59" s="61"/>
      <c r="F59" s="61"/>
      <c r="G59" s="61"/>
      <c r="H59" s="61"/>
      <c r="I59" s="61"/>
      <c r="J59" s="61"/>
      <c r="K59" s="61"/>
    </row>
    <row r="60" spans="1:11" ht="10.199999999999999" customHeight="1">
      <c r="A60" s="74"/>
      <c r="B60" s="74"/>
      <c r="C60" s="61"/>
      <c r="D60" s="61"/>
      <c r="E60" s="61"/>
      <c r="F60" s="61"/>
      <c r="G60" s="61"/>
      <c r="H60" s="61"/>
      <c r="I60" s="61"/>
      <c r="J60" s="61"/>
      <c r="K60" s="61"/>
    </row>
    <row r="61" spans="1:11" ht="10.199999999999999" customHeight="1">
      <c r="A61" s="74"/>
      <c r="B61" s="74"/>
      <c r="C61" s="61"/>
      <c r="D61" s="61"/>
      <c r="E61" s="61"/>
      <c r="F61" s="61"/>
      <c r="G61" s="61"/>
      <c r="H61" s="61"/>
      <c r="I61" s="61"/>
      <c r="J61" s="61"/>
      <c r="K61" s="61"/>
    </row>
    <row r="62" spans="1:11" ht="10.199999999999999" customHeight="1">
      <c r="A62" s="74"/>
      <c r="B62" s="74"/>
      <c r="C62" s="61"/>
      <c r="D62" s="61"/>
      <c r="E62" s="61"/>
      <c r="F62" s="61"/>
      <c r="G62" s="61"/>
      <c r="H62" s="61"/>
      <c r="I62" s="61"/>
      <c r="J62" s="61"/>
      <c r="K62" s="61"/>
    </row>
    <row r="63" spans="1:11" ht="3.6" customHeight="1">
      <c r="A63" s="74"/>
      <c r="B63" s="74"/>
      <c r="C63" s="61"/>
      <c r="D63" s="61"/>
      <c r="E63" s="61"/>
      <c r="F63" s="61"/>
      <c r="G63" s="61"/>
      <c r="H63" s="61"/>
      <c r="I63" s="61"/>
      <c r="J63" s="61"/>
      <c r="K63" s="61"/>
    </row>
    <row r="64" spans="1:11" ht="10.199999999999999" hidden="1" customHeight="1">
      <c r="A64" s="74"/>
      <c r="B64" s="74"/>
      <c r="C64" s="61"/>
      <c r="D64" s="61"/>
      <c r="E64" s="61"/>
      <c r="F64" s="61"/>
      <c r="G64" s="61"/>
      <c r="H64" s="61"/>
      <c r="I64" s="61"/>
      <c r="J64" s="61"/>
      <c r="K64" s="61"/>
    </row>
    <row r="65" spans="1:11" ht="10.199999999999999" hidden="1" customHeight="1">
      <c r="A65" s="74"/>
      <c r="B65" s="74"/>
      <c r="C65" s="61"/>
      <c r="D65" s="61"/>
      <c r="E65" s="61"/>
      <c r="F65" s="61"/>
      <c r="G65" s="61"/>
      <c r="H65" s="61"/>
      <c r="I65" s="61"/>
      <c r="J65" s="61"/>
      <c r="K65" s="61"/>
    </row>
    <row r="66" spans="1:11" ht="39" customHeight="1">
      <c r="A66" s="74"/>
      <c r="B66" s="74"/>
      <c r="C66" s="61"/>
      <c r="D66" s="61"/>
      <c r="E66" s="61"/>
      <c r="F66" s="61"/>
      <c r="G66" s="61"/>
      <c r="H66" s="61"/>
      <c r="I66" s="61"/>
      <c r="J66" s="61"/>
      <c r="K66" s="61"/>
    </row>
    <row r="67" spans="1:11" ht="0.6" hidden="1" customHeight="1">
      <c r="A67" s="74"/>
      <c r="B67" s="74"/>
      <c r="C67" s="61"/>
      <c r="D67" s="61"/>
      <c r="E67" s="61"/>
      <c r="F67" s="61"/>
      <c r="G67" s="61"/>
      <c r="H67" s="61"/>
      <c r="I67" s="61"/>
      <c r="J67" s="61"/>
      <c r="K67" s="61"/>
    </row>
    <row r="68" spans="1:11" ht="10.199999999999999" hidden="1" customHeight="1">
      <c r="A68" s="74"/>
      <c r="B68" s="74"/>
      <c r="C68" s="61"/>
      <c r="D68" s="61"/>
      <c r="E68" s="61"/>
      <c r="F68" s="61"/>
      <c r="G68" s="61"/>
      <c r="H68" s="61"/>
      <c r="I68" s="61"/>
      <c r="J68" s="61"/>
      <c r="K68" s="61"/>
    </row>
    <row r="69" spans="1:11" ht="10.199999999999999" customHeight="1">
      <c r="A69" s="74"/>
      <c r="B69" s="74"/>
      <c r="C69" s="61"/>
      <c r="D69" s="61"/>
      <c r="E69" s="61"/>
      <c r="F69" s="61"/>
      <c r="G69" s="61"/>
      <c r="H69" s="61"/>
      <c r="I69" s="61"/>
      <c r="J69" s="61"/>
      <c r="K69" s="61"/>
    </row>
    <row r="70" spans="1:11" ht="10.199999999999999" customHeight="1">
      <c r="A70" s="74"/>
      <c r="B70" s="74"/>
      <c r="C70" s="61"/>
      <c r="D70" s="61"/>
      <c r="E70" s="61"/>
      <c r="F70" s="61"/>
      <c r="G70" s="61"/>
      <c r="H70" s="61"/>
      <c r="I70" s="61"/>
      <c r="J70" s="61"/>
      <c r="K70" s="61"/>
    </row>
    <row r="71" spans="1:11" ht="10.199999999999999" customHeight="1">
      <c r="A71" s="74"/>
      <c r="B71" s="74"/>
      <c r="C71" s="61"/>
      <c r="D71" s="61"/>
      <c r="E71" s="61"/>
      <c r="F71" s="61"/>
      <c r="G71" s="61"/>
      <c r="H71" s="61"/>
      <c r="I71" s="61"/>
      <c r="J71" s="61"/>
      <c r="K71" s="61"/>
    </row>
    <row r="72" spans="1:11" ht="10.199999999999999" customHeight="1">
      <c r="A72" s="74"/>
      <c r="B72" s="74"/>
      <c r="C72" s="61"/>
      <c r="D72" s="61"/>
      <c r="E72" s="61"/>
      <c r="F72" s="61"/>
      <c r="G72" s="61"/>
      <c r="H72" s="61"/>
      <c r="I72" s="61"/>
      <c r="J72" s="61"/>
      <c r="K72" s="61"/>
    </row>
    <row r="73" spans="1:11" ht="10.199999999999999" customHeight="1">
      <c r="A73" s="74"/>
      <c r="B73" s="74"/>
      <c r="C73" s="61"/>
      <c r="D73" s="61"/>
      <c r="E73" s="61"/>
      <c r="F73" s="61"/>
      <c r="G73" s="61"/>
      <c r="H73" s="61"/>
      <c r="I73" s="61"/>
      <c r="J73" s="61"/>
      <c r="K73" s="61"/>
    </row>
    <row r="74" spans="1:11" ht="10.199999999999999" customHeight="1">
      <c r="A74" s="74"/>
      <c r="B74" s="74"/>
      <c r="C74" s="61"/>
      <c r="D74" s="61"/>
      <c r="E74" s="61"/>
      <c r="F74" s="61"/>
      <c r="G74" s="61"/>
      <c r="H74" s="61"/>
      <c r="I74" s="61"/>
      <c r="J74" s="61"/>
      <c r="K74" s="61"/>
    </row>
    <row r="75" spans="1:11" ht="10.199999999999999" customHeight="1">
      <c r="A75" s="74"/>
      <c r="B75" s="74"/>
      <c r="C75" s="61"/>
      <c r="D75" s="61"/>
      <c r="E75" s="61"/>
      <c r="F75" s="61"/>
      <c r="G75" s="61"/>
      <c r="H75" s="61"/>
      <c r="I75" s="61"/>
      <c r="J75" s="61"/>
      <c r="K75" s="61"/>
    </row>
    <row r="76" spans="1:11" ht="10.199999999999999" customHeight="1">
      <c r="A76" s="74"/>
      <c r="B76" s="74"/>
      <c r="C76" s="61"/>
      <c r="D76" s="61"/>
      <c r="E76" s="61"/>
      <c r="F76" s="61"/>
      <c r="G76" s="61"/>
      <c r="H76" s="61"/>
      <c r="I76" s="61"/>
      <c r="J76" s="61"/>
      <c r="K76" s="61"/>
    </row>
    <row r="77" spans="1:11" ht="10.199999999999999" customHeight="1">
      <c r="A77" s="74"/>
      <c r="B77" s="74"/>
      <c r="C77" s="61"/>
      <c r="D77" s="61"/>
      <c r="E77" s="61"/>
      <c r="F77" s="61"/>
      <c r="G77" s="61"/>
      <c r="H77" s="61"/>
      <c r="I77" s="61"/>
      <c r="J77" s="61"/>
      <c r="K77" s="61"/>
    </row>
    <row r="78" spans="1:11" ht="72.599999999999994" customHeight="1">
      <c r="A78" s="74"/>
      <c r="B78" s="74"/>
      <c r="C78" s="61"/>
      <c r="D78" s="61"/>
      <c r="E78" s="61"/>
      <c r="F78" s="61"/>
      <c r="G78" s="61"/>
      <c r="H78" s="61"/>
      <c r="I78" s="61"/>
      <c r="J78" s="61"/>
      <c r="K78" s="61"/>
    </row>
    <row r="79" spans="1:11" ht="10.199999999999999" customHeight="1">
      <c r="A79" s="74"/>
      <c r="B79" s="74"/>
      <c r="C79" s="61"/>
      <c r="D79" s="61"/>
      <c r="E79" s="61"/>
      <c r="F79" s="61"/>
      <c r="G79" s="61"/>
      <c r="H79" s="61"/>
      <c r="I79" s="61"/>
      <c r="J79" s="61"/>
      <c r="K79" s="61"/>
    </row>
    <row r="80" spans="1:11" ht="10.199999999999999" customHeight="1">
      <c r="A80" s="74"/>
      <c r="B80" s="74"/>
      <c r="C80" s="61"/>
      <c r="D80" s="61"/>
      <c r="E80" s="61"/>
      <c r="F80" s="61"/>
      <c r="G80" s="61"/>
      <c r="H80" s="61"/>
      <c r="I80" s="61"/>
      <c r="J80" s="61"/>
      <c r="K80" s="61"/>
    </row>
    <row r="81" spans="1:11" ht="10.199999999999999" customHeight="1">
      <c r="A81" s="74"/>
      <c r="B81" s="74"/>
      <c r="C81" s="61"/>
      <c r="D81" s="61"/>
      <c r="E81" s="61"/>
      <c r="F81" s="61"/>
      <c r="G81" s="61"/>
      <c r="H81" s="61"/>
      <c r="I81" s="61"/>
      <c r="J81" s="61"/>
      <c r="K81" s="61"/>
    </row>
    <row r="82" spans="1:11" ht="10.199999999999999" customHeight="1">
      <c r="A82" s="74"/>
      <c r="B82" s="74"/>
      <c r="C82" s="61"/>
      <c r="D82" s="61"/>
      <c r="E82" s="61"/>
      <c r="F82" s="61"/>
      <c r="G82" s="61"/>
      <c r="H82" s="61"/>
      <c r="I82" s="61"/>
      <c r="J82" s="61"/>
      <c r="K82" s="61"/>
    </row>
    <row r="83" spans="1:11" ht="9.6" customHeight="1">
      <c r="A83" s="74"/>
      <c r="B83" s="74"/>
      <c r="C83" s="61"/>
      <c r="D83" s="61"/>
      <c r="E83" s="61"/>
      <c r="F83" s="61"/>
      <c r="G83" s="61"/>
      <c r="H83" s="61"/>
      <c r="I83" s="61"/>
      <c r="J83" s="61"/>
      <c r="K83" s="61"/>
    </row>
    <row r="84" spans="1:11" ht="7.8" hidden="1" customHeight="1">
      <c r="A84" s="74"/>
      <c r="B84" s="74"/>
      <c r="C84" s="61"/>
      <c r="D84" s="61"/>
      <c r="E84" s="61"/>
      <c r="F84" s="61"/>
      <c r="G84" s="61"/>
      <c r="H84" s="61"/>
      <c r="I84" s="61"/>
      <c r="J84" s="61"/>
      <c r="K84" s="61"/>
    </row>
    <row r="85" spans="1:11" ht="10.199999999999999" hidden="1" customHeight="1">
      <c r="A85" s="74"/>
      <c r="B85" s="74"/>
      <c r="C85" s="61"/>
      <c r="D85" s="61"/>
      <c r="E85" s="61"/>
      <c r="F85" s="61"/>
      <c r="G85" s="61"/>
      <c r="H85" s="61"/>
      <c r="I85" s="61"/>
      <c r="J85" s="61"/>
      <c r="K85" s="61"/>
    </row>
    <row r="86" spans="1:11" ht="6" hidden="1" customHeight="1">
      <c r="A86" s="74"/>
      <c r="B86" s="74"/>
      <c r="C86" s="61"/>
      <c r="D86" s="61"/>
      <c r="E86" s="61"/>
      <c r="F86" s="61"/>
      <c r="G86" s="61"/>
      <c r="H86" s="61"/>
      <c r="I86" s="61"/>
      <c r="J86" s="61"/>
      <c r="K86" s="61"/>
    </row>
    <row r="87" spans="1:11" ht="10.199999999999999" hidden="1" customHeight="1">
      <c r="A87" s="74"/>
      <c r="B87" s="74"/>
      <c r="C87" s="61"/>
      <c r="D87" s="61"/>
      <c r="E87" s="61"/>
      <c r="F87" s="61"/>
      <c r="G87" s="61"/>
      <c r="H87" s="61"/>
      <c r="I87" s="61"/>
      <c r="J87" s="61"/>
      <c r="K87" s="61"/>
    </row>
    <row r="88" spans="1:11" ht="10.199999999999999" hidden="1" customHeight="1">
      <c r="A88" s="74"/>
      <c r="B88" s="74"/>
      <c r="C88" s="61"/>
      <c r="D88" s="61"/>
      <c r="E88" s="61"/>
      <c r="F88" s="61"/>
      <c r="G88" s="61"/>
      <c r="H88" s="61"/>
      <c r="I88" s="61"/>
      <c r="J88" s="61"/>
      <c r="K88" s="61"/>
    </row>
    <row r="89" spans="1:11" ht="10.199999999999999" customHeight="1">
      <c r="A89" s="74"/>
      <c r="B89" s="74"/>
      <c r="C89" s="61"/>
      <c r="D89" s="61"/>
      <c r="E89" s="61"/>
      <c r="F89" s="61"/>
      <c r="G89" s="61"/>
      <c r="H89" s="61"/>
      <c r="I89" s="61"/>
      <c r="J89" s="61"/>
      <c r="K89" s="61"/>
    </row>
    <row r="90" spans="1:11" ht="10.199999999999999" customHeight="1">
      <c r="A90" s="74"/>
      <c r="B90" s="74"/>
      <c r="C90" s="61"/>
      <c r="D90" s="61"/>
      <c r="E90" s="61"/>
      <c r="F90" s="61"/>
      <c r="G90" s="61"/>
      <c r="H90" s="61"/>
      <c r="I90" s="61"/>
      <c r="J90" s="61"/>
      <c r="K90" s="61"/>
    </row>
    <row r="91" spans="1:11" ht="10.199999999999999" customHeight="1">
      <c r="A91" s="74"/>
      <c r="B91" s="74"/>
      <c r="C91" s="61"/>
      <c r="D91" s="61"/>
      <c r="E91" s="61"/>
      <c r="F91" s="61"/>
      <c r="G91" s="61"/>
      <c r="H91" s="61"/>
      <c r="I91" s="61"/>
      <c r="J91" s="61"/>
      <c r="K91" s="61"/>
    </row>
    <row r="92" spans="1:11" ht="10.199999999999999" customHeight="1">
      <c r="A92" s="74"/>
      <c r="B92" s="74"/>
      <c r="C92" s="61"/>
      <c r="D92" s="61"/>
      <c r="E92" s="61"/>
      <c r="F92" s="61"/>
      <c r="G92" s="61"/>
      <c r="H92" s="61"/>
      <c r="I92" s="61"/>
      <c r="J92" s="61"/>
      <c r="K92" s="61"/>
    </row>
    <row r="93" spans="1:11" ht="10.199999999999999" customHeight="1">
      <c r="A93" s="74"/>
      <c r="B93" s="74"/>
      <c r="C93" s="61"/>
      <c r="D93" s="61"/>
      <c r="E93" s="61"/>
      <c r="F93" s="61"/>
      <c r="G93" s="61"/>
      <c r="H93" s="61"/>
      <c r="I93" s="61"/>
      <c r="J93" s="61"/>
      <c r="K93" s="61"/>
    </row>
    <row r="94" spans="1:11" ht="10.199999999999999" customHeight="1">
      <c r="A94" s="74"/>
      <c r="B94" s="74"/>
      <c r="C94" s="61"/>
      <c r="D94" s="61"/>
      <c r="E94" s="61"/>
      <c r="F94" s="61"/>
      <c r="G94" s="61"/>
      <c r="H94" s="61"/>
      <c r="I94" s="61"/>
      <c r="J94" s="61"/>
      <c r="K94" s="61"/>
    </row>
    <row r="95" spans="1:11" ht="10.199999999999999" customHeight="1">
      <c r="A95" s="74"/>
      <c r="B95" s="74"/>
      <c r="C95" s="61"/>
      <c r="D95" s="61"/>
      <c r="E95" s="61"/>
      <c r="F95" s="61"/>
      <c r="G95" s="61"/>
      <c r="H95" s="61"/>
      <c r="I95" s="61"/>
      <c r="J95" s="61"/>
      <c r="K95" s="61"/>
    </row>
    <row r="96" spans="1:11" ht="10.199999999999999" customHeight="1">
      <c r="A96" s="74"/>
      <c r="B96" s="74"/>
      <c r="C96" s="61"/>
      <c r="D96" s="61"/>
      <c r="E96" s="61"/>
      <c r="F96" s="61"/>
      <c r="G96" s="61"/>
      <c r="H96" s="61"/>
      <c r="I96" s="61"/>
      <c r="J96" s="61"/>
      <c r="K96" s="61"/>
    </row>
    <row r="97" spans="1:11" ht="10.199999999999999" customHeight="1">
      <c r="A97" s="74"/>
      <c r="B97" s="74"/>
      <c r="C97" s="61"/>
      <c r="D97" s="61"/>
      <c r="E97" s="61"/>
      <c r="F97" s="61"/>
      <c r="G97" s="61"/>
      <c r="H97" s="61"/>
      <c r="I97" s="61"/>
      <c r="J97" s="61"/>
      <c r="K97" s="61"/>
    </row>
    <row r="98" spans="1:11" ht="75" customHeight="1">
      <c r="A98" s="74"/>
      <c r="B98" s="74"/>
      <c r="C98" s="61"/>
      <c r="D98" s="61"/>
      <c r="E98" s="61"/>
      <c r="F98" s="61"/>
      <c r="G98" s="61"/>
      <c r="H98" s="61"/>
      <c r="I98" s="61"/>
      <c r="J98" s="61"/>
      <c r="K98" s="61"/>
    </row>
    <row r="99" spans="1:11" ht="10.199999999999999" customHeight="1">
      <c r="A99" s="74"/>
      <c r="B99" s="74"/>
      <c r="C99" s="61"/>
      <c r="D99" s="61"/>
      <c r="E99" s="61"/>
      <c r="F99" s="61"/>
      <c r="G99" s="61"/>
      <c r="H99" s="61"/>
      <c r="I99" s="61"/>
      <c r="J99" s="61"/>
      <c r="K99" s="61"/>
    </row>
    <row r="100" spans="1:11" ht="10.199999999999999" customHeight="1">
      <c r="A100" s="74"/>
      <c r="B100" s="74"/>
      <c r="C100" s="61"/>
      <c r="D100" s="61"/>
      <c r="E100" s="61"/>
      <c r="F100" s="61"/>
      <c r="G100" s="61"/>
      <c r="H100" s="61"/>
      <c r="I100" s="61"/>
      <c r="J100" s="61"/>
      <c r="K100" s="61"/>
    </row>
    <row r="101" spans="1:11" ht="10.199999999999999" customHeight="1">
      <c r="A101" s="74"/>
      <c r="B101" s="74"/>
      <c r="C101" s="61"/>
      <c r="D101" s="61"/>
      <c r="E101" s="61"/>
      <c r="F101" s="61"/>
      <c r="G101" s="61"/>
      <c r="H101" s="61"/>
      <c r="I101" s="61"/>
      <c r="J101" s="61"/>
      <c r="K101" s="61"/>
    </row>
    <row r="102" spans="1:11" ht="10.199999999999999" customHeight="1">
      <c r="A102" s="74"/>
      <c r="B102" s="74"/>
      <c r="C102" s="61"/>
      <c r="D102" s="61"/>
      <c r="E102" s="61"/>
      <c r="F102" s="61"/>
      <c r="G102" s="61"/>
      <c r="H102" s="61"/>
      <c r="I102" s="61"/>
      <c r="J102" s="61"/>
      <c r="K102" s="61"/>
    </row>
    <row r="103" spans="1:11" ht="10.199999999999999" customHeight="1">
      <c r="A103" s="74"/>
      <c r="B103" s="74"/>
      <c r="C103" s="61"/>
      <c r="D103" s="61"/>
      <c r="E103" s="61"/>
      <c r="F103" s="61"/>
      <c r="G103" s="61"/>
      <c r="H103" s="61"/>
      <c r="I103" s="61"/>
      <c r="J103" s="61"/>
      <c r="K103" s="61"/>
    </row>
    <row r="104" spans="1:11" ht="10.199999999999999" customHeight="1">
      <c r="A104" s="74"/>
      <c r="B104" s="74"/>
      <c r="C104" s="61"/>
      <c r="D104" s="61"/>
      <c r="E104" s="61"/>
      <c r="F104" s="61"/>
      <c r="G104" s="61"/>
      <c r="H104" s="61"/>
      <c r="I104" s="61"/>
      <c r="J104" s="61"/>
      <c r="K104" s="61"/>
    </row>
    <row r="105" spans="1:11" ht="10.199999999999999" hidden="1" customHeight="1">
      <c r="A105" s="74"/>
      <c r="B105" s="74"/>
      <c r="C105" s="61"/>
      <c r="D105" s="61"/>
      <c r="E105" s="61"/>
      <c r="F105" s="61"/>
      <c r="G105" s="61"/>
      <c r="H105" s="61"/>
      <c r="I105" s="61"/>
      <c r="J105" s="61"/>
      <c r="K105" s="61"/>
    </row>
    <row r="106" spans="1:11" ht="21.6" hidden="1" customHeight="1">
      <c r="A106" s="74"/>
      <c r="B106" s="74"/>
      <c r="C106" s="61"/>
      <c r="D106" s="61"/>
      <c r="E106" s="61"/>
      <c r="F106" s="61"/>
      <c r="G106" s="61"/>
      <c r="H106" s="61"/>
      <c r="I106" s="61"/>
      <c r="J106" s="61"/>
      <c r="K106" s="61"/>
    </row>
    <row r="107" spans="1:11" ht="10.199999999999999" hidden="1" customHeight="1">
      <c r="A107" s="74"/>
      <c r="B107" s="74"/>
      <c r="C107" s="61"/>
      <c r="D107" s="61"/>
      <c r="E107" s="61"/>
      <c r="F107" s="61"/>
      <c r="G107" s="61"/>
      <c r="H107" s="61"/>
      <c r="I107" s="61"/>
      <c r="J107" s="61"/>
      <c r="K107" s="61"/>
    </row>
    <row r="108" spans="1:11" ht="10.199999999999999" hidden="1" customHeight="1">
      <c r="A108" s="74"/>
      <c r="B108" s="74"/>
      <c r="C108" s="61"/>
      <c r="D108" s="61"/>
      <c r="E108" s="61"/>
      <c r="F108" s="61"/>
      <c r="G108" s="61"/>
      <c r="H108" s="61"/>
      <c r="I108" s="61"/>
      <c r="J108" s="61"/>
      <c r="K108" s="61"/>
    </row>
    <row r="109" spans="1:11" ht="10.199999999999999" customHeight="1">
      <c r="A109" s="74"/>
      <c r="B109" s="74"/>
      <c r="C109" s="61"/>
      <c r="D109" s="61"/>
      <c r="E109" s="61"/>
      <c r="F109" s="61"/>
      <c r="G109" s="61"/>
      <c r="H109" s="61"/>
      <c r="I109" s="61"/>
      <c r="J109" s="61"/>
      <c r="K109" s="61"/>
    </row>
    <row r="110" spans="1:11" ht="10.199999999999999" customHeight="1">
      <c r="A110" s="74"/>
      <c r="B110" s="74"/>
      <c r="C110" s="61"/>
      <c r="D110" s="61"/>
      <c r="E110" s="61"/>
      <c r="F110" s="61"/>
      <c r="G110" s="61"/>
      <c r="H110" s="61"/>
      <c r="I110" s="61"/>
      <c r="J110" s="61"/>
      <c r="K110" s="61"/>
    </row>
    <row r="111" spans="1:11" ht="10.199999999999999" customHeight="1">
      <c r="A111" s="74"/>
      <c r="B111" s="74"/>
      <c r="C111" s="61"/>
      <c r="D111" s="61"/>
      <c r="E111" s="61"/>
      <c r="F111" s="61"/>
      <c r="G111" s="61"/>
      <c r="H111" s="61"/>
      <c r="I111" s="61"/>
      <c r="J111" s="61"/>
      <c r="K111" s="61"/>
    </row>
    <row r="112" spans="1:11" ht="3.6" customHeight="1">
      <c r="A112" s="74"/>
      <c r="B112" s="74"/>
      <c r="C112" s="61"/>
      <c r="D112" s="61"/>
      <c r="E112" s="61"/>
      <c r="F112" s="61"/>
      <c r="G112" s="61"/>
      <c r="H112" s="61"/>
      <c r="I112" s="61"/>
      <c r="J112" s="61"/>
      <c r="K112" s="61"/>
    </row>
    <row r="113" spans="1:11" ht="10.199999999999999" hidden="1" customHeight="1">
      <c r="A113" s="74"/>
      <c r="B113" s="74"/>
      <c r="C113" s="61"/>
      <c r="D113" s="61"/>
      <c r="E113" s="61"/>
      <c r="F113" s="61"/>
      <c r="G113" s="61"/>
      <c r="H113" s="61"/>
      <c r="I113" s="61"/>
      <c r="J113" s="61"/>
      <c r="K113" s="61"/>
    </row>
    <row r="114" spans="1:11" ht="0.6" hidden="1" customHeight="1">
      <c r="A114" s="74"/>
      <c r="B114" s="74"/>
      <c r="C114" s="61"/>
      <c r="D114" s="61"/>
      <c r="E114" s="61"/>
      <c r="F114" s="61"/>
      <c r="G114" s="61"/>
      <c r="H114" s="61"/>
      <c r="I114" s="61"/>
      <c r="J114" s="61"/>
      <c r="K114" s="61"/>
    </row>
    <row r="115" spans="1:11" ht="10.199999999999999" hidden="1" customHeight="1">
      <c r="A115" s="74"/>
      <c r="B115" s="74"/>
      <c r="C115" s="61"/>
      <c r="D115" s="61"/>
      <c r="E115" s="61"/>
      <c r="F115" s="61"/>
      <c r="G115" s="61"/>
      <c r="H115" s="61"/>
      <c r="I115" s="61"/>
      <c r="J115" s="61"/>
      <c r="K115" s="61"/>
    </row>
    <row r="116" spans="1:11" ht="10.199999999999999" hidden="1" customHeight="1">
      <c r="A116" s="74"/>
      <c r="B116" s="74"/>
      <c r="C116" s="61"/>
      <c r="D116" s="61"/>
      <c r="E116" s="61"/>
      <c r="F116" s="61"/>
      <c r="G116" s="61"/>
      <c r="H116" s="61"/>
      <c r="I116" s="61"/>
      <c r="J116" s="61"/>
      <c r="K116" s="61"/>
    </row>
    <row r="117" spans="1:11" ht="10.199999999999999" hidden="1" customHeight="1">
      <c r="A117" s="74"/>
      <c r="B117" s="74"/>
      <c r="C117" s="61"/>
      <c r="D117" s="61"/>
      <c r="E117" s="61"/>
      <c r="F117" s="61"/>
      <c r="G117" s="61"/>
      <c r="H117" s="61"/>
      <c r="I117" s="61"/>
      <c r="J117" s="61"/>
      <c r="K117" s="61"/>
    </row>
    <row r="118" spans="1:11" ht="10.199999999999999" hidden="1" customHeight="1">
      <c r="A118" s="74"/>
      <c r="B118" s="74"/>
      <c r="C118" s="61"/>
      <c r="D118" s="61"/>
      <c r="E118" s="61"/>
      <c r="F118" s="61"/>
      <c r="G118" s="61"/>
      <c r="H118" s="61"/>
      <c r="I118" s="61"/>
      <c r="J118" s="61"/>
      <c r="K118" s="61"/>
    </row>
    <row r="119" spans="1:11" ht="10.199999999999999" customHeight="1">
      <c r="A119" s="74"/>
      <c r="B119" s="74"/>
      <c r="C119" s="61"/>
      <c r="D119" s="61"/>
      <c r="E119" s="61"/>
      <c r="F119" s="61"/>
      <c r="G119" s="61"/>
      <c r="H119" s="61"/>
      <c r="I119" s="61"/>
      <c r="J119" s="61"/>
      <c r="K119" s="61"/>
    </row>
    <row r="120" spans="1:11" ht="10.199999999999999" customHeight="1">
      <c r="A120" s="74"/>
      <c r="B120" s="74"/>
      <c r="C120" s="61"/>
      <c r="D120" s="61"/>
      <c r="E120" s="61"/>
      <c r="F120" s="61"/>
      <c r="G120" s="61"/>
      <c r="H120" s="61"/>
      <c r="I120" s="61"/>
      <c r="J120" s="61"/>
      <c r="K120" s="61"/>
    </row>
    <row r="121" spans="1:11" ht="10.199999999999999" customHeight="1">
      <c r="A121" s="74"/>
      <c r="B121" s="74"/>
      <c r="C121" s="61"/>
      <c r="D121" s="61"/>
      <c r="E121" s="61"/>
      <c r="F121" s="61"/>
      <c r="G121" s="61"/>
      <c r="H121" s="61"/>
      <c r="I121" s="61"/>
      <c r="J121" s="61"/>
      <c r="K121" s="61"/>
    </row>
    <row r="122" spans="1:11" ht="10.199999999999999" customHeight="1">
      <c r="A122" s="74"/>
      <c r="B122" s="74"/>
      <c r="C122" s="61"/>
      <c r="D122" s="61"/>
      <c r="E122" s="61"/>
      <c r="F122" s="61"/>
      <c r="G122" s="61"/>
      <c r="H122" s="61"/>
      <c r="I122" s="61"/>
      <c r="J122" s="61"/>
      <c r="K122" s="61"/>
    </row>
    <row r="123" spans="1:11" ht="10.199999999999999" customHeight="1">
      <c r="A123" s="74"/>
      <c r="B123" s="74"/>
      <c r="C123" s="61"/>
      <c r="D123" s="61"/>
      <c r="E123" s="61"/>
      <c r="F123" s="61"/>
      <c r="G123" s="61"/>
      <c r="H123" s="61"/>
      <c r="I123" s="61"/>
      <c r="J123" s="61"/>
      <c r="K123" s="61"/>
    </row>
    <row r="124" spans="1:11" ht="10.199999999999999" customHeight="1">
      <c r="A124" s="74"/>
      <c r="B124" s="74"/>
      <c r="C124" s="61"/>
      <c r="D124" s="61"/>
      <c r="E124" s="61"/>
      <c r="F124" s="61"/>
      <c r="G124" s="61"/>
      <c r="H124" s="61"/>
      <c r="I124" s="61"/>
      <c r="J124" s="61"/>
      <c r="K124" s="61"/>
    </row>
    <row r="125" spans="1:11" ht="10.199999999999999" customHeight="1">
      <c r="A125" s="74"/>
      <c r="B125" s="74"/>
      <c r="C125" s="61"/>
      <c r="D125" s="61"/>
      <c r="E125" s="61"/>
      <c r="F125" s="61"/>
      <c r="G125" s="61"/>
      <c r="H125" s="61"/>
      <c r="I125" s="61"/>
      <c r="J125" s="61"/>
      <c r="K125" s="61"/>
    </row>
    <row r="126" spans="1:11" ht="10.199999999999999" customHeight="1">
      <c r="A126" s="74"/>
      <c r="B126" s="74"/>
      <c r="C126" s="61"/>
      <c r="D126" s="61"/>
      <c r="E126" s="61"/>
      <c r="F126" s="61"/>
      <c r="G126" s="61"/>
      <c r="H126" s="61"/>
      <c r="I126" s="61"/>
      <c r="J126" s="61"/>
      <c r="K126" s="61"/>
    </row>
    <row r="127" spans="1:11" ht="10.199999999999999" customHeight="1">
      <c r="A127" s="74"/>
      <c r="B127" s="74"/>
      <c r="C127" s="61"/>
      <c r="D127" s="61"/>
      <c r="E127" s="61"/>
      <c r="F127" s="61"/>
      <c r="G127" s="61"/>
      <c r="H127" s="61"/>
      <c r="I127" s="61"/>
      <c r="J127" s="61"/>
      <c r="K127" s="61"/>
    </row>
    <row r="128" spans="1:11" ht="40.799999999999997" customHeight="1">
      <c r="A128" s="74"/>
      <c r="B128" s="74"/>
      <c r="C128" s="61"/>
      <c r="D128" s="61"/>
      <c r="E128" s="61"/>
      <c r="F128" s="61"/>
      <c r="G128" s="61"/>
      <c r="H128" s="61"/>
      <c r="I128" s="61"/>
      <c r="J128" s="61"/>
      <c r="K128" s="61"/>
    </row>
    <row r="129" spans="1:11" ht="10.199999999999999" customHeight="1">
      <c r="A129" s="74"/>
      <c r="B129" s="74"/>
      <c r="C129" s="61"/>
      <c r="D129" s="61"/>
      <c r="E129" s="61"/>
      <c r="F129" s="61"/>
      <c r="G129" s="61"/>
      <c r="H129" s="61"/>
      <c r="I129" s="61"/>
      <c r="J129" s="61"/>
      <c r="K129" s="61"/>
    </row>
    <row r="130" spans="1:11" ht="10.199999999999999" customHeight="1">
      <c r="A130" s="74"/>
      <c r="B130" s="74"/>
      <c r="C130" s="61"/>
      <c r="D130" s="61"/>
      <c r="E130" s="61"/>
      <c r="F130" s="61"/>
      <c r="G130" s="61"/>
      <c r="H130" s="61"/>
      <c r="I130" s="61"/>
      <c r="J130" s="61"/>
      <c r="K130" s="61"/>
    </row>
    <row r="131" spans="1:11" ht="10.199999999999999" customHeight="1">
      <c r="A131" s="74"/>
      <c r="B131" s="74"/>
      <c r="C131" s="61"/>
      <c r="D131" s="61"/>
      <c r="E131" s="61"/>
      <c r="F131" s="61"/>
      <c r="G131" s="61"/>
      <c r="H131" s="61"/>
      <c r="I131" s="61"/>
      <c r="J131" s="61"/>
      <c r="K131" s="61"/>
    </row>
    <row r="132" spans="1:11" ht="10.199999999999999" customHeight="1">
      <c r="A132" s="74"/>
      <c r="B132" s="74"/>
      <c r="C132" s="61"/>
      <c r="D132" s="61"/>
      <c r="E132" s="61"/>
      <c r="F132" s="61"/>
      <c r="G132" s="61"/>
      <c r="H132" s="61"/>
      <c r="I132" s="61"/>
      <c r="J132" s="61"/>
      <c r="K132" s="61"/>
    </row>
    <row r="133" spans="1:11" ht="10.199999999999999" customHeight="1">
      <c r="A133" s="74"/>
      <c r="B133" s="74"/>
      <c r="C133" s="61"/>
      <c r="D133" s="61"/>
      <c r="E133" s="61"/>
      <c r="F133" s="61"/>
      <c r="G133" s="61"/>
      <c r="H133" s="61"/>
      <c r="I133" s="61"/>
      <c r="J133" s="61"/>
      <c r="K133" s="61"/>
    </row>
    <row r="134" spans="1:11" ht="48.6" customHeight="1">
      <c r="A134" s="74"/>
      <c r="B134" s="74"/>
      <c r="C134" s="61"/>
      <c r="D134" s="61"/>
      <c r="E134" s="61"/>
      <c r="F134" s="61"/>
      <c r="G134" s="61"/>
      <c r="H134" s="61"/>
      <c r="I134" s="61"/>
      <c r="J134" s="61"/>
      <c r="K134" s="61"/>
    </row>
    <row r="135" spans="1:11" ht="3.6" hidden="1" customHeight="1">
      <c r="A135" s="74"/>
      <c r="B135" s="74"/>
      <c r="C135" s="61"/>
      <c r="D135" s="61"/>
      <c r="E135" s="61"/>
      <c r="F135" s="61"/>
      <c r="G135" s="61"/>
      <c r="H135" s="61"/>
      <c r="I135" s="61"/>
      <c r="J135" s="61"/>
      <c r="K135" s="61"/>
    </row>
    <row r="136" spans="1:11" ht="1.8" hidden="1" customHeight="1">
      <c r="A136" s="74"/>
      <c r="B136" s="74"/>
      <c r="C136" s="61"/>
      <c r="D136" s="61"/>
      <c r="E136" s="61"/>
      <c r="F136" s="61"/>
      <c r="G136" s="61"/>
      <c r="H136" s="61"/>
      <c r="I136" s="61"/>
      <c r="J136" s="61"/>
      <c r="K136" s="61"/>
    </row>
    <row r="137" spans="1:11" ht="10.199999999999999" hidden="1" customHeight="1">
      <c r="A137" s="74"/>
      <c r="B137" s="74"/>
      <c r="C137" s="61"/>
      <c r="D137" s="61"/>
      <c r="E137" s="61"/>
      <c r="F137" s="61"/>
      <c r="G137" s="61"/>
      <c r="H137" s="61"/>
      <c r="I137" s="61"/>
      <c r="J137" s="61"/>
      <c r="K137" s="61"/>
    </row>
    <row r="138" spans="1:11" ht="27.6" hidden="1" customHeight="1">
      <c r="A138" s="74"/>
      <c r="B138" s="74"/>
      <c r="C138" s="61"/>
      <c r="D138" s="61"/>
      <c r="E138" s="61"/>
      <c r="F138" s="61"/>
      <c r="G138" s="61"/>
      <c r="H138" s="61"/>
      <c r="I138" s="61"/>
      <c r="J138" s="61"/>
      <c r="K138" s="61"/>
    </row>
    <row r="139" spans="1:11" ht="10.199999999999999" customHeight="1">
      <c r="A139" s="74"/>
      <c r="B139" s="74"/>
      <c r="C139" s="61"/>
      <c r="D139" s="61"/>
      <c r="E139" s="61"/>
      <c r="F139" s="61"/>
      <c r="G139" s="61"/>
      <c r="H139" s="61"/>
      <c r="I139" s="61"/>
      <c r="J139" s="61"/>
      <c r="K139" s="61"/>
    </row>
    <row r="140" spans="1:11" ht="10.199999999999999" customHeight="1">
      <c r="A140" s="74"/>
      <c r="B140" s="74"/>
      <c r="C140" s="61"/>
      <c r="D140" s="61"/>
      <c r="E140" s="61"/>
      <c r="F140" s="61"/>
      <c r="G140" s="61"/>
      <c r="H140" s="61"/>
      <c r="I140" s="61"/>
      <c r="J140" s="61"/>
      <c r="K140" s="61"/>
    </row>
    <row r="141" spans="1:11" ht="10.199999999999999" customHeight="1">
      <c r="A141" s="74"/>
      <c r="B141" s="74"/>
      <c r="C141" s="61"/>
      <c r="D141" s="61"/>
      <c r="E141" s="61"/>
      <c r="F141" s="61"/>
      <c r="G141" s="61"/>
      <c r="H141" s="61"/>
      <c r="I141" s="61"/>
      <c r="J141" s="61"/>
      <c r="K141" s="61"/>
    </row>
    <row r="142" spans="1:11" ht="10.199999999999999" customHeight="1">
      <c r="A142" s="74"/>
      <c r="B142" s="74"/>
      <c r="C142" s="61"/>
      <c r="D142" s="61"/>
      <c r="E142" s="61"/>
      <c r="F142" s="61"/>
      <c r="G142" s="61"/>
      <c r="H142" s="61"/>
      <c r="I142" s="61"/>
      <c r="J142" s="61"/>
      <c r="K142" s="61"/>
    </row>
    <row r="143" spans="1:11" ht="10.199999999999999" customHeight="1">
      <c r="A143" s="74"/>
      <c r="B143" s="74"/>
      <c r="C143" s="61"/>
      <c r="D143" s="61"/>
      <c r="E143" s="61"/>
      <c r="F143" s="61"/>
      <c r="G143" s="61"/>
      <c r="H143" s="61"/>
      <c r="I143" s="61"/>
      <c r="J143" s="61"/>
      <c r="K143" s="61"/>
    </row>
    <row r="144" spans="1:11" ht="10.199999999999999" customHeight="1">
      <c r="A144" s="74"/>
      <c r="B144" s="74"/>
      <c r="C144" s="61"/>
      <c r="D144" s="61"/>
      <c r="E144" s="61"/>
      <c r="F144" s="61"/>
      <c r="G144" s="61"/>
      <c r="H144" s="61"/>
      <c r="I144" s="61"/>
      <c r="J144" s="61"/>
      <c r="K144" s="61"/>
    </row>
    <row r="145" spans="1:11" ht="10.199999999999999" customHeight="1">
      <c r="A145" s="74"/>
      <c r="B145" s="74"/>
      <c r="C145" s="61"/>
      <c r="D145" s="61"/>
      <c r="E145" s="61"/>
      <c r="F145" s="61"/>
      <c r="G145" s="61"/>
      <c r="H145" s="61"/>
      <c r="I145" s="61"/>
      <c r="J145" s="61"/>
      <c r="K145" s="61"/>
    </row>
    <row r="146" spans="1:11" ht="10.199999999999999" customHeight="1">
      <c r="A146" s="74"/>
      <c r="B146" s="74"/>
      <c r="C146" s="61"/>
      <c r="D146" s="61"/>
      <c r="E146" s="61"/>
      <c r="F146" s="61"/>
      <c r="G146" s="61"/>
      <c r="H146" s="61"/>
      <c r="I146" s="61"/>
      <c r="J146" s="61"/>
      <c r="K146" s="61"/>
    </row>
    <row r="147" spans="1:11" ht="10.199999999999999" customHeight="1">
      <c r="A147" s="74"/>
      <c r="B147" s="74"/>
      <c r="C147" s="61"/>
      <c r="D147" s="61"/>
      <c r="E147" s="61"/>
      <c r="F147" s="61"/>
      <c r="G147" s="61"/>
      <c r="H147" s="61"/>
      <c r="I147" s="61"/>
      <c r="J147" s="61"/>
      <c r="K147" s="61"/>
    </row>
    <row r="148" spans="1:11" ht="85.2" customHeight="1">
      <c r="A148" s="74"/>
      <c r="B148" s="74"/>
      <c r="C148" s="61"/>
      <c r="D148" s="61"/>
      <c r="E148" s="61"/>
      <c r="F148" s="61"/>
      <c r="G148" s="61"/>
      <c r="H148" s="61"/>
      <c r="I148" s="61"/>
      <c r="J148" s="61"/>
      <c r="K148" s="61"/>
    </row>
    <row r="149" spans="1:11" ht="10.199999999999999" customHeight="1">
      <c r="A149" s="74"/>
      <c r="B149" s="74"/>
      <c r="C149" s="61"/>
      <c r="D149" s="61"/>
      <c r="E149" s="61"/>
      <c r="F149" s="61"/>
      <c r="G149" s="61"/>
      <c r="H149" s="61"/>
      <c r="I149" s="61"/>
      <c r="J149" s="61"/>
      <c r="K149" s="61"/>
    </row>
    <row r="150" spans="1:11" ht="10.199999999999999" customHeight="1">
      <c r="A150" s="74"/>
      <c r="B150" s="74"/>
      <c r="C150" s="61"/>
      <c r="D150" s="61"/>
      <c r="E150" s="61"/>
      <c r="F150" s="61"/>
      <c r="G150" s="61"/>
      <c r="H150" s="61"/>
      <c r="I150" s="61"/>
      <c r="J150" s="61"/>
      <c r="K150" s="61"/>
    </row>
    <row r="151" spans="1:11" ht="10.199999999999999" customHeight="1">
      <c r="A151" s="74"/>
      <c r="B151" s="74"/>
      <c r="C151" s="61"/>
      <c r="D151" s="61"/>
      <c r="E151" s="61"/>
      <c r="F151" s="61"/>
      <c r="G151" s="61"/>
      <c r="H151" s="61"/>
      <c r="I151" s="61"/>
      <c r="J151" s="61"/>
      <c r="K151" s="61"/>
    </row>
    <row r="152" spans="1:11" ht="10.199999999999999" customHeight="1">
      <c r="A152" s="74"/>
      <c r="B152" s="74"/>
      <c r="C152" s="61"/>
      <c r="D152" s="61"/>
      <c r="E152" s="61"/>
      <c r="F152" s="61"/>
      <c r="G152" s="61"/>
      <c r="H152" s="61"/>
      <c r="I152" s="61"/>
      <c r="J152" s="61"/>
      <c r="K152" s="61"/>
    </row>
    <row r="153" spans="1:11" ht="10.199999999999999" customHeight="1">
      <c r="A153" s="74"/>
      <c r="B153" s="74"/>
      <c r="C153" s="61"/>
      <c r="D153" s="61"/>
      <c r="E153" s="61"/>
      <c r="F153" s="61"/>
      <c r="G153" s="61"/>
      <c r="H153" s="61"/>
      <c r="I153" s="61"/>
      <c r="J153" s="61"/>
      <c r="K153" s="61"/>
    </row>
    <row r="154" spans="1:11" ht="10.199999999999999" customHeight="1">
      <c r="A154" s="74"/>
      <c r="B154" s="74"/>
      <c r="C154" s="61"/>
      <c r="D154" s="61"/>
      <c r="E154" s="61"/>
      <c r="F154" s="61"/>
      <c r="G154" s="61"/>
      <c r="H154" s="61"/>
      <c r="I154" s="61"/>
      <c r="J154" s="61"/>
      <c r="K154" s="61"/>
    </row>
    <row r="155" spans="1:11" ht="10.199999999999999" customHeight="1">
      <c r="A155" s="74"/>
      <c r="B155" s="74"/>
      <c r="C155" s="61"/>
      <c r="D155" s="61"/>
      <c r="E155" s="61"/>
      <c r="F155" s="61"/>
      <c r="G155" s="61"/>
      <c r="H155" s="61"/>
      <c r="I155" s="61"/>
      <c r="J155" s="61"/>
      <c r="K155" s="61"/>
    </row>
    <row r="156" spans="1:11" ht="10.199999999999999" customHeight="1">
      <c r="A156" s="74"/>
      <c r="B156" s="74"/>
      <c r="C156" s="61"/>
      <c r="D156" s="61"/>
      <c r="E156" s="61"/>
      <c r="F156" s="61"/>
      <c r="G156" s="61"/>
      <c r="H156" s="61"/>
      <c r="I156" s="61"/>
      <c r="J156" s="61"/>
      <c r="K156" s="61"/>
    </row>
    <row r="157" spans="1:11" ht="10.199999999999999" customHeight="1">
      <c r="A157" s="74"/>
      <c r="B157" s="74"/>
      <c r="C157" s="61"/>
      <c r="D157" s="61"/>
      <c r="E157" s="61"/>
      <c r="F157" s="61"/>
      <c r="G157" s="61"/>
      <c r="H157" s="61"/>
      <c r="I157" s="61"/>
      <c r="J157" s="61"/>
      <c r="K157" s="61"/>
    </row>
    <row r="158" spans="1:11" ht="70.2" customHeight="1">
      <c r="A158" s="74"/>
      <c r="B158" s="74"/>
      <c r="C158" s="61"/>
      <c r="D158" s="61"/>
      <c r="E158" s="61"/>
      <c r="F158" s="61"/>
      <c r="G158" s="61"/>
      <c r="H158" s="61"/>
      <c r="I158" s="61"/>
      <c r="J158" s="61"/>
      <c r="K158" s="61"/>
    </row>
    <row r="159" spans="1:11" ht="10.199999999999999" customHeight="1">
      <c r="A159" s="74"/>
      <c r="B159" s="74"/>
      <c r="C159" s="61"/>
      <c r="D159" s="61"/>
      <c r="E159" s="61"/>
      <c r="F159" s="61"/>
      <c r="G159" s="61"/>
      <c r="H159" s="61"/>
      <c r="I159" s="61"/>
      <c r="J159" s="61"/>
      <c r="K159" s="61"/>
    </row>
    <row r="160" spans="1:11" ht="10.199999999999999" customHeight="1">
      <c r="A160" s="74"/>
      <c r="B160" s="74"/>
      <c r="C160" s="61"/>
      <c r="D160" s="61"/>
      <c r="E160" s="61"/>
      <c r="F160" s="61"/>
      <c r="G160" s="61"/>
      <c r="H160" s="61"/>
      <c r="I160" s="61"/>
      <c r="J160" s="61"/>
      <c r="K160" s="61"/>
    </row>
    <row r="161" spans="1:11" ht="10.199999999999999" customHeight="1">
      <c r="A161" s="74"/>
      <c r="B161" s="74"/>
      <c r="C161" s="61"/>
      <c r="D161" s="61"/>
      <c r="E161" s="61"/>
      <c r="F161" s="61"/>
      <c r="G161" s="61"/>
      <c r="H161" s="61"/>
      <c r="I161" s="61"/>
      <c r="J161" s="61"/>
      <c r="K161" s="61"/>
    </row>
    <row r="162" spans="1:11" ht="10.199999999999999" customHeight="1">
      <c r="A162" s="74"/>
      <c r="B162" s="74"/>
      <c r="C162" s="61"/>
      <c r="D162" s="61"/>
      <c r="E162" s="61"/>
      <c r="F162" s="61"/>
      <c r="G162" s="61"/>
      <c r="H162" s="61"/>
      <c r="I162" s="61"/>
      <c r="J162" s="61"/>
      <c r="K162" s="61"/>
    </row>
    <row r="163" spans="1:11" ht="10.199999999999999" customHeight="1">
      <c r="A163" s="74"/>
      <c r="B163" s="74"/>
      <c r="C163" s="61"/>
      <c r="D163" s="61"/>
      <c r="E163" s="61"/>
      <c r="F163" s="61"/>
      <c r="G163" s="61"/>
      <c r="H163" s="61"/>
      <c r="I163" s="61"/>
      <c r="J163" s="61"/>
      <c r="K163" s="61"/>
    </row>
    <row r="164" spans="1:11" ht="10.199999999999999" customHeight="1">
      <c r="A164" s="74"/>
      <c r="B164" s="74"/>
      <c r="C164" s="61"/>
      <c r="D164" s="61"/>
      <c r="E164" s="61"/>
      <c r="F164" s="61"/>
      <c r="G164" s="61"/>
      <c r="H164" s="61"/>
      <c r="I164" s="61"/>
      <c r="J164" s="61"/>
      <c r="K164" s="61"/>
    </row>
    <row r="165" spans="1:11" ht="10.199999999999999" customHeight="1">
      <c r="A165" s="74"/>
      <c r="B165" s="74"/>
      <c r="C165" s="61"/>
      <c r="D165" s="61"/>
      <c r="E165" s="61"/>
      <c r="F165" s="61"/>
      <c r="G165" s="61"/>
      <c r="H165" s="61"/>
      <c r="I165" s="61"/>
      <c r="J165" s="61"/>
      <c r="K165" s="61"/>
    </row>
    <row r="166" spans="1:11" ht="43.8" customHeight="1">
      <c r="A166" s="74"/>
      <c r="B166" s="74"/>
      <c r="C166" s="61"/>
      <c r="D166" s="61"/>
      <c r="E166" s="61"/>
      <c r="F166" s="61"/>
      <c r="G166" s="61"/>
      <c r="H166" s="61"/>
      <c r="I166" s="61"/>
      <c r="J166" s="61"/>
      <c r="K166" s="61"/>
    </row>
    <row r="167" spans="1:11" ht="10.199999999999999" hidden="1" customHeight="1">
      <c r="A167" s="74"/>
      <c r="B167" s="74"/>
      <c r="C167" s="61"/>
      <c r="D167" s="61"/>
      <c r="E167" s="61"/>
      <c r="F167" s="61"/>
      <c r="G167" s="61"/>
      <c r="H167" s="61"/>
      <c r="I167" s="61"/>
      <c r="J167" s="61"/>
      <c r="K167" s="61"/>
    </row>
    <row r="168" spans="1:11" ht="15" hidden="1" customHeight="1">
      <c r="A168" s="74"/>
      <c r="B168" s="74"/>
      <c r="C168" s="61"/>
      <c r="D168" s="61"/>
      <c r="E168" s="61"/>
      <c r="F168" s="61"/>
      <c r="G168" s="61"/>
      <c r="H168" s="61"/>
      <c r="I168" s="61"/>
      <c r="J168" s="61"/>
      <c r="K168" s="61"/>
    </row>
    <row r="169" spans="1:11" ht="10.199999999999999" customHeight="1">
      <c r="A169" s="74"/>
      <c r="B169" s="74"/>
      <c r="C169" s="61"/>
      <c r="D169" s="61"/>
      <c r="E169" s="61"/>
      <c r="F169" s="61"/>
      <c r="G169" s="61"/>
      <c r="H169" s="61"/>
      <c r="I169" s="61"/>
      <c r="J169" s="61"/>
      <c r="K169" s="61"/>
    </row>
    <row r="170" spans="1:11" ht="10.199999999999999" customHeight="1">
      <c r="A170" s="74"/>
      <c r="B170" s="74"/>
      <c r="C170" s="61"/>
      <c r="D170" s="61"/>
      <c r="E170" s="61"/>
      <c r="F170" s="61"/>
      <c r="G170" s="61"/>
      <c r="H170" s="61"/>
      <c r="I170" s="61"/>
      <c r="J170" s="61"/>
      <c r="K170" s="61"/>
    </row>
    <row r="171" spans="1:11" ht="10.199999999999999" customHeight="1">
      <c r="A171" s="74"/>
      <c r="B171" s="74"/>
      <c r="C171" s="61"/>
      <c r="D171" s="61"/>
      <c r="E171" s="61"/>
      <c r="F171" s="61"/>
      <c r="G171" s="61"/>
      <c r="H171" s="61"/>
      <c r="I171" s="61"/>
      <c r="J171" s="61"/>
      <c r="K171" s="61"/>
    </row>
    <row r="172" spans="1:11" ht="10.199999999999999" customHeight="1">
      <c r="A172" s="74"/>
      <c r="B172" s="74"/>
      <c r="C172" s="61"/>
      <c r="D172" s="61"/>
      <c r="E172" s="61"/>
      <c r="F172" s="61"/>
      <c r="G172" s="61"/>
      <c r="H172" s="61"/>
      <c r="I172" s="61"/>
      <c r="J172" s="61"/>
      <c r="K172" s="61"/>
    </row>
    <row r="173" spans="1:11" ht="10.199999999999999" customHeight="1">
      <c r="A173" s="74"/>
      <c r="B173" s="74"/>
      <c r="C173" s="61"/>
      <c r="D173" s="61"/>
      <c r="E173" s="61"/>
      <c r="F173" s="61"/>
      <c r="G173" s="61"/>
      <c r="H173" s="61"/>
      <c r="I173" s="61"/>
      <c r="J173" s="61"/>
      <c r="K173" s="61"/>
    </row>
    <row r="174" spans="1:11" ht="10.199999999999999" customHeight="1">
      <c r="A174" s="74"/>
      <c r="B174" s="74"/>
      <c r="C174" s="61"/>
      <c r="D174" s="61"/>
      <c r="E174" s="61"/>
      <c r="F174" s="61"/>
      <c r="G174" s="61"/>
      <c r="H174" s="61"/>
      <c r="I174" s="61"/>
      <c r="J174" s="61"/>
      <c r="K174" s="61"/>
    </row>
    <row r="175" spans="1:11" ht="9" hidden="1" customHeight="1">
      <c r="A175" s="74"/>
      <c r="B175" s="74"/>
      <c r="C175" s="61"/>
      <c r="D175" s="61"/>
      <c r="E175" s="61"/>
      <c r="F175" s="61"/>
      <c r="G175" s="61"/>
      <c r="H175" s="61"/>
      <c r="I175" s="61"/>
      <c r="J175" s="61"/>
      <c r="K175" s="61"/>
    </row>
    <row r="176" spans="1:11" ht="10.199999999999999" hidden="1" customHeight="1">
      <c r="A176" s="74"/>
      <c r="B176" s="74"/>
      <c r="C176" s="61"/>
      <c r="D176" s="61"/>
      <c r="E176" s="61"/>
      <c r="F176" s="61"/>
      <c r="G176" s="61"/>
      <c r="H176" s="61"/>
      <c r="I176" s="61"/>
      <c r="J176" s="61"/>
      <c r="K176" s="61"/>
    </row>
    <row r="177" spans="1:11" ht="10.199999999999999" hidden="1" customHeight="1">
      <c r="A177" s="74"/>
      <c r="B177" s="74"/>
      <c r="C177" s="61"/>
      <c r="D177" s="61"/>
      <c r="E177" s="61"/>
      <c r="F177" s="61"/>
      <c r="G177" s="61"/>
      <c r="H177" s="61"/>
      <c r="I177" s="61"/>
      <c r="J177" s="61"/>
      <c r="K177" s="61"/>
    </row>
    <row r="178" spans="1:11" ht="14.4" hidden="1" customHeight="1">
      <c r="A178" s="74"/>
      <c r="B178" s="74"/>
      <c r="C178" s="61"/>
      <c r="D178" s="61"/>
      <c r="E178" s="61"/>
      <c r="F178" s="61"/>
      <c r="G178" s="61"/>
      <c r="H178" s="61"/>
      <c r="I178" s="61"/>
      <c r="J178" s="61"/>
      <c r="K178" s="61"/>
    </row>
    <row r="179" spans="1:11" ht="10.199999999999999" customHeight="1">
      <c r="A179" s="74"/>
      <c r="B179" s="74"/>
      <c r="C179" s="61"/>
      <c r="D179" s="61"/>
      <c r="E179" s="61"/>
      <c r="F179" s="61"/>
      <c r="G179" s="61"/>
      <c r="H179" s="61"/>
      <c r="I179" s="61"/>
      <c r="J179" s="61"/>
      <c r="K179" s="61"/>
    </row>
    <row r="180" spans="1:11" ht="10.199999999999999" customHeight="1">
      <c r="A180" s="74"/>
      <c r="B180" s="74"/>
      <c r="C180" s="61"/>
      <c r="D180" s="61"/>
      <c r="E180" s="61"/>
      <c r="F180" s="61"/>
      <c r="G180" s="61"/>
      <c r="H180" s="61"/>
      <c r="I180" s="61"/>
      <c r="J180" s="61"/>
      <c r="K180" s="61"/>
    </row>
    <row r="181" spans="1:11" ht="10.199999999999999" customHeight="1">
      <c r="A181" s="74"/>
      <c r="B181" s="74"/>
      <c r="C181" s="61"/>
      <c r="D181" s="61"/>
      <c r="E181" s="61"/>
      <c r="F181" s="61"/>
      <c r="G181" s="61"/>
      <c r="H181" s="61"/>
      <c r="I181" s="61"/>
      <c r="J181" s="61"/>
      <c r="K181" s="61"/>
    </row>
    <row r="182" spans="1:11" ht="10.199999999999999" customHeight="1">
      <c r="A182" s="74"/>
      <c r="B182" s="74"/>
      <c r="C182" s="61"/>
      <c r="D182" s="61"/>
      <c r="E182" s="61"/>
      <c r="F182" s="61"/>
      <c r="G182" s="61"/>
      <c r="H182" s="61"/>
      <c r="I182" s="61"/>
      <c r="J182" s="61"/>
      <c r="K182" s="61"/>
    </row>
    <row r="183" spans="1:11" ht="10.199999999999999" customHeight="1">
      <c r="A183" s="74"/>
      <c r="B183" s="74"/>
      <c r="C183" s="61"/>
      <c r="D183" s="61"/>
      <c r="E183" s="61"/>
      <c r="F183" s="61"/>
      <c r="G183" s="61"/>
      <c r="H183" s="61"/>
      <c r="I183" s="61"/>
      <c r="J183" s="61"/>
      <c r="K183" s="61"/>
    </row>
    <row r="184" spans="1:11" ht="10.199999999999999" customHeight="1">
      <c r="A184" s="74"/>
      <c r="B184" s="74"/>
      <c r="C184" s="61"/>
      <c r="D184" s="61"/>
      <c r="E184" s="61"/>
      <c r="F184" s="61"/>
      <c r="G184" s="61"/>
      <c r="H184" s="61"/>
      <c r="I184" s="61"/>
      <c r="J184" s="61"/>
      <c r="K184" s="61"/>
    </row>
    <row r="185" spans="1:11" ht="10.199999999999999" customHeight="1">
      <c r="A185" s="74"/>
      <c r="B185" s="74"/>
      <c r="C185" s="61"/>
      <c r="D185" s="61"/>
      <c r="E185" s="61"/>
      <c r="F185" s="61"/>
      <c r="G185" s="61"/>
      <c r="H185" s="61"/>
      <c r="I185" s="61"/>
      <c r="J185" s="61"/>
      <c r="K185" s="61"/>
    </row>
    <row r="186" spans="1:11" ht="10.199999999999999" customHeight="1">
      <c r="A186" s="74"/>
      <c r="B186" s="74"/>
      <c r="C186" s="61"/>
      <c r="D186" s="61"/>
      <c r="E186" s="61"/>
      <c r="F186" s="61"/>
      <c r="G186" s="61"/>
      <c r="H186" s="61"/>
      <c r="I186" s="61"/>
      <c r="J186" s="61"/>
      <c r="K186" s="61"/>
    </row>
    <row r="187" spans="1:11" ht="10.199999999999999" customHeight="1">
      <c r="A187" s="74"/>
      <c r="B187" s="74"/>
      <c r="C187" s="61"/>
      <c r="D187" s="61"/>
      <c r="E187" s="61"/>
      <c r="F187" s="61"/>
      <c r="G187" s="61"/>
      <c r="H187" s="61"/>
      <c r="I187" s="61"/>
      <c r="J187" s="61"/>
      <c r="K187" s="61"/>
    </row>
    <row r="188" spans="1:11" ht="73.2" customHeight="1">
      <c r="A188" s="74"/>
      <c r="B188" s="74"/>
      <c r="C188" s="61"/>
      <c r="D188" s="61"/>
      <c r="E188" s="61"/>
      <c r="F188" s="61"/>
      <c r="G188" s="61"/>
      <c r="H188" s="61"/>
      <c r="I188" s="61"/>
      <c r="J188" s="61"/>
      <c r="K188" s="61"/>
    </row>
    <row r="189" spans="1:11" ht="13.2" customHeight="1">
      <c r="A189" s="74"/>
      <c r="B189" s="74"/>
      <c r="C189" s="61"/>
      <c r="D189" s="61"/>
      <c r="E189" s="61"/>
      <c r="F189" s="61"/>
      <c r="G189" s="61"/>
      <c r="H189" s="61"/>
      <c r="I189" s="61"/>
      <c r="J189" s="61"/>
      <c r="K189" s="61"/>
    </row>
    <row r="190" spans="1:11" ht="10.199999999999999" hidden="1" customHeight="1">
      <c r="A190" s="74"/>
      <c r="B190" s="74"/>
      <c r="C190" s="61"/>
      <c r="D190" s="61"/>
      <c r="E190" s="61"/>
      <c r="F190" s="61"/>
      <c r="G190" s="61"/>
      <c r="H190" s="61"/>
      <c r="I190" s="61"/>
      <c r="J190" s="61"/>
      <c r="K190" s="61"/>
    </row>
    <row r="191" spans="1:11" ht="10.199999999999999" hidden="1" customHeight="1">
      <c r="A191" s="74"/>
      <c r="B191" s="74"/>
      <c r="C191" s="61"/>
      <c r="D191" s="61"/>
      <c r="E191" s="61"/>
      <c r="F191" s="61"/>
      <c r="G191" s="61"/>
      <c r="H191" s="61"/>
      <c r="I191" s="61"/>
      <c r="J191" s="61"/>
      <c r="K191" s="61"/>
    </row>
    <row r="192" spans="1:11" ht="10.199999999999999" hidden="1" customHeight="1">
      <c r="A192" s="74"/>
      <c r="B192" s="74"/>
      <c r="C192" s="61"/>
      <c r="D192" s="61"/>
      <c r="E192" s="61"/>
      <c r="F192" s="61"/>
      <c r="G192" s="61"/>
      <c r="H192" s="61"/>
      <c r="I192" s="61"/>
      <c r="J192" s="61"/>
      <c r="K192" s="61"/>
    </row>
    <row r="193" spans="1:11" ht="10.199999999999999" hidden="1" customHeight="1">
      <c r="A193" s="74"/>
      <c r="B193" s="74"/>
      <c r="C193" s="61"/>
      <c r="D193" s="61"/>
      <c r="E193" s="61"/>
      <c r="F193" s="61"/>
      <c r="G193" s="61"/>
      <c r="H193" s="61"/>
      <c r="I193" s="61"/>
      <c r="J193" s="61"/>
      <c r="K193" s="61"/>
    </row>
    <row r="194" spans="1:11" ht="10.199999999999999" hidden="1" customHeight="1">
      <c r="A194" s="74"/>
      <c r="B194" s="74"/>
      <c r="C194" s="61"/>
      <c r="D194" s="61"/>
      <c r="E194" s="61"/>
      <c r="F194" s="61"/>
      <c r="G194" s="61"/>
      <c r="H194" s="61"/>
      <c r="I194" s="61"/>
      <c r="J194" s="61"/>
      <c r="K194" s="61"/>
    </row>
    <row r="195" spans="1:11" ht="10.199999999999999" hidden="1" customHeight="1">
      <c r="A195" s="74"/>
      <c r="B195" s="74"/>
      <c r="C195" s="61"/>
      <c r="D195" s="61"/>
      <c r="E195" s="61"/>
      <c r="F195" s="61"/>
      <c r="G195" s="61"/>
      <c r="H195" s="61"/>
      <c r="I195" s="61"/>
      <c r="J195" s="61"/>
      <c r="K195" s="61"/>
    </row>
    <row r="196" spans="1:11" ht="10.199999999999999" hidden="1" customHeight="1">
      <c r="A196" s="74"/>
      <c r="B196" s="74"/>
      <c r="C196" s="61"/>
      <c r="D196" s="61"/>
      <c r="E196" s="61"/>
      <c r="F196" s="61"/>
      <c r="G196" s="61"/>
      <c r="H196" s="61"/>
      <c r="I196" s="61"/>
      <c r="J196" s="61"/>
      <c r="K196" s="61"/>
    </row>
    <row r="197" spans="1:11" ht="10.199999999999999" hidden="1" customHeight="1">
      <c r="A197" s="74"/>
      <c r="B197" s="74"/>
      <c r="C197" s="61"/>
      <c r="D197" s="61"/>
      <c r="E197" s="61"/>
      <c r="F197" s="61"/>
      <c r="G197" s="61"/>
      <c r="H197" s="61"/>
      <c r="I197" s="61"/>
      <c r="J197" s="61"/>
      <c r="K197" s="61"/>
    </row>
    <row r="198" spans="1:11" ht="10.199999999999999" hidden="1" customHeight="1">
      <c r="A198" s="74"/>
      <c r="B198" s="74"/>
      <c r="C198" s="61"/>
      <c r="D198" s="61"/>
      <c r="E198" s="61"/>
      <c r="F198" s="61"/>
      <c r="G198" s="61"/>
      <c r="H198" s="61"/>
      <c r="I198" s="61"/>
      <c r="J198" s="61"/>
      <c r="K198" s="61"/>
    </row>
    <row r="199" spans="1:11" ht="10.199999999999999" customHeight="1">
      <c r="A199" s="74"/>
      <c r="B199" s="74"/>
      <c r="C199" s="61"/>
      <c r="D199" s="61"/>
      <c r="E199" s="61"/>
      <c r="F199" s="61"/>
      <c r="G199" s="61"/>
      <c r="H199" s="61"/>
      <c r="I199" s="61"/>
      <c r="J199" s="61"/>
      <c r="K199" s="61"/>
    </row>
    <row r="200" spans="1:11" ht="10.199999999999999" customHeight="1">
      <c r="A200" s="74"/>
      <c r="B200" s="74"/>
      <c r="C200" s="61"/>
      <c r="D200" s="61"/>
      <c r="E200" s="61"/>
      <c r="F200" s="61"/>
      <c r="G200" s="61"/>
      <c r="H200" s="61"/>
      <c r="I200" s="61"/>
      <c r="J200" s="61"/>
      <c r="K200" s="61"/>
    </row>
    <row r="201" spans="1:11" ht="10.199999999999999" customHeight="1">
      <c r="A201" s="74"/>
      <c r="B201" s="74"/>
      <c r="C201" s="61"/>
      <c r="D201" s="61"/>
      <c r="E201" s="61"/>
      <c r="F201" s="61"/>
      <c r="G201" s="61"/>
      <c r="H201" s="61"/>
      <c r="I201" s="61"/>
      <c r="J201" s="61"/>
      <c r="K201" s="61"/>
    </row>
    <row r="202" spans="1:11" ht="10.199999999999999" customHeight="1">
      <c r="A202" s="74"/>
      <c r="B202" s="74"/>
      <c r="C202" s="61"/>
      <c r="D202" s="61"/>
      <c r="E202" s="61"/>
      <c r="F202" s="61"/>
      <c r="G202" s="61"/>
      <c r="H202" s="61"/>
      <c r="I202" s="61"/>
      <c r="J202" s="61"/>
      <c r="K202" s="61"/>
    </row>
    <row r="203" spans="1:11" ht="9.6" customHeight="1">
      <c r="A203" s="74"/>
      <c r="B203" s="74"/>
      <c r="C203" s="61"/>
      <c r="D203" s="61"/>
      <c r="E203" s="61"/>
      <c r="F203" s="61"/>
      <c r="G203" s="61"/>
      <c r="H203" s="61"/>
      <c r="I203" s="61"/>
      <c r="J203" s="61"/>
      <c r="K203" s="61"/>
    </row>
    <row r="204" spans="1:11" ht="0.6" hidden="1" customHeight="1">
      <c r="A204" s="74"/>
      <c r="B204" s="74"/>
      <c r="C204" s="61"/>
      <c r="D204" s="61"/>
      <c r="E204" s="61"/>
      <c r="F204" s="61"/>
      <c r="G204" s="61"/>
      <c r="H204" s="61"/>
      <c r="I204" s="61"/>
      <c r="J204" s="61"/>
      <c r="K204" s="61"/>
    </row>
    <row r="205" spans="1:11" ht="9" hidden="1" customHeight="1">
      <c r="A205" s="74"/>
      <c r="B205" s="74"/>
      <c r="C205" s="61"/>
      <c r="D205" s="61"/>
      <c r="E205" s="61"/>
      <c r="F205" s="61"/>
      <c r="G205" s="61"/>
      <c r="H205" s="61"/>
      <c r="I205" s="61"/>
      <c r="J205" s="61"/>
      <c r="K205" s="61"/>
    </row>
    <row r="206" spans="1:11" ht="10.199999999999999" hidden="1" customHeight="1">
      <c r="A206" s="74"/>
      <c r="B206" s="74"/>
      <c r="C206" s="61"/>
      <c r="D206" s="61"/>
      <c r="E206" s="61"/>
      <c r="F206" s="61"/>
      <c r="G206" s="61"/>
      <c r="H206" s="61"/>
      <c r="I206" s="61"/>
      <c r="J206" s="61"/>
      <c r="K206" s="61"/>
    </row>
    <row r="207" spans="1:11" ht="10.199999999999999" customHeight="1">
      <c r="A207" s="74"/>
      <c r="B207" s="74"/>
      <c r="C207" s="61"/>
      <c r="D207" s="61"/>
      <c r="E207" s="61"/>
      <c r="F207" s="61"/>
      <c r="G207" s="61"/>
      <c r="H207" s="61"/>
      <c r="I207" s="61"/>
      <c r="J207" s="61"/>
      <c r="K207" s="61"/>
    </row>
    <row r="208" spans="1:11" ht="1.8" customHeight="1">
      <c r="A208" s="74"/>
      <c r="B208" s="74"/>
      <c r="C208" s="61"/>
      <c r="D208" s="61"/>
      <c r="E208" s="61"/>
      <c r="F208" s="61"/>
      <c r="G208" s="61"/>
      <c r="H208" s="61"/>
      <c r="I208" s="61"/>
      <c r="J208" s="61"/>
      <c r="K208" s="61"/>
    </row>
    <row r="209" spans="1:11" ht="13.2" customHeight="1">
      <c r="A209" s="74"/>
      <c r="B209" s="74"/>
      <c r="C209" s="61"/>
      <c r="D209" s="61"/>
      <c r="E209" s="61"/>
      <c r="F209" s="61"/>
      <c r="G209" s="61"/>
      <c r="H209" s="61"/>
      <c r="I209" s="61"/>
      <c r="J209" s="61"/>
      <c r="K209" s="61"/>
    </row>
    <row r="210" spans="1:11" ht="13.2" customHeight="1">
      <c r="A210" s="74"/>
      <c r="B210" s="74"/>
      <c r="C210" s="61"/>
      <c r="D210" s="61"/>
      <c r="E210" s="61"/>
      <c r="F210" s="61"/>
      <c r="G210" s="61"/>
      <c r="H210" s="61"/>
      <c r="I210" s="61"/>
      <c r="J210" s="61"/>
      <c r="K210" s="61"/>
    </row>
  </sheetData>
  <mergeCells count="92">
    <mergeCell ref="C11:E11"/>
    <mergeCell ref="G11:H11"/>
    <mergeCell ref="C12:E12"/>
    <mergeCell ref="G12:H12"/>
    <mergeCell ref="C13:E13"/>
    <mergeCell ref="G13:H13"/>
    <mergeCell ref="L29:L30"/>
    <mergeCell ref="I27:I28"/>
    <mergeCell ref="J27:J28"/>
    <mergeCell ref="K27:K28"/>
    <mergeCell ref="L27:L28"/>
    <mergeCell ref="H27:H28"/>
    <mergeCell ref="J23:J24"/>
    <mergeCell ref="K23:K24"/>
    <mergeCell ref="H29:H30"/>
    <mergeCell ref="I29:I30"/>
    <mergeCell ref="J29:J30"/>
    <mergeCell ref="K29:K30"/>
    <mergeCell ref="A29:A30"/>
    <mergeCell ref="C29:C30"/>
    <mergeCell ref="D29:D30"/>
    <mergeCell ref="F29:F30"/>
    <mergeCell ref="G29:G30"/>
    <mergeCell ref="A25:A26"/>
    <mergeCell ref="C25:C26"/>
    <mergeCell ref="D25:D26"/>
    <mergeCell ref="K19:K20"/>
    <mergeCell ref="F25:F26"/>
    <mergeCell ref="G25:G26"/>
    <mergeCell ref="I19:I20"/>
    <mergeCell ref="J19:J20"/>
    <mergeCell ref="A23:A24"/>
    <mergeCell ref="C23:C24"/>
    <mergeCell ref="D23:D24"/>
    <mergeCell ref="F23:F24"/>
    <mergeCell ref="G23:G24"/>
    <mergeCell ref="A19:A20"/>
    <mergeCell ref="C19:C20"/>
    <mergeCell ref="D19:D20"/>
    <mergeCell ref="A27:A28"/>
    <mergeCell ref="C27:C28"/>
    <mergeCell ref="D27:D28"/>
    <mergeCell ref="F27:F28"/>
    <mergeCell ref="G27:G28"/>
    <mergeCell ref="L25:L26"/>
    <mergeCell ref="I23:I24"/>
    <mergeCell ref="H19:H20"/>
    <mergeCell ref="H21:H22"/>
    <mergeCell ref="I21:I22"/>
    <mergeCell ref="J21:J22"/>
    <mergeCell ref="K21:K22"/>
    <mergeCell ref="L23:L24"/>
    <mergeCell ref="H23:H24"/>
    <mergeCell ref="H25:H26"/>
    <mergeCell ref="I25:I26"/>
    <mergeCell ref="J25:J26"/>
    <mergeCell ref="K25:K26"/>
    <mergeCell ref="L21:L22"/>
    <mergeCell ref="L19:L20"/>
    <mergeCell ref="A17:A18"/>
    <mergeCell ref="C17:C18"/>
    <mergeCell ref="D17:D18"/>
    <mergeCell ref="F17:F18"/>
    <mergeCell ref="G17:G18"/>
    <mergeCell ref="F19:F20"/>
    <mergeCell ref="G19:G20"/>
    <mergeCell ref="A21:A22"/>
    <mergeCell ref="C21:C22"/>
    <mergeCell ref="D21:D22"/>
    <mergeCell ref="F21:F22"/>
    <mergeCell ref="G21:G22"/>
    <mergeCell ref="K17:K18"/>
    <mergeCell ref="L17:L18"/>
    <mergeCell ref="A6:A9"/>
    <mergeCell ref="A15:A16"/>
    <mergeCell ref="C15:C16"/>
    <mergeCell ref="D15:D16"/>
    <mergeCell ref="F15:F16"/>
    <mergeCell ref="G15:G16"/>
    <mergeCell ref="H15:H16"/>
    <mergeCell ref="I15:I16"/>
    <mergeCell ref="J15:J16"/>
    <mergeCell ref="K15:K16"/>
    <mergeCell ref="L15:L16"/>
    <mergeCell ref="H17:H18"/>
    <mergeCell ref="I17:I18"/>
    <mergeCell ref="J17:J18"/>
    <mergeCell ref="D1:L3"/>
    <mergeCell ref="D6:D9"/>
    <mergeCell ref="C6:C9"/>
    <mergeCell ref="A1:C3"/>
    <mergeCell ref="B6:B9"/>
  </mergeCells>
  <dataValidations count="2">
    <dataValidation type="list" allowBlank="1" showErrorMessage="1" sqref="J11:J12" xr:uid="{00000000-0002-0000-1B00-000000000000}">
      <formula1>"SI,NO,NA"</formula1>
    </dataValidation>
    <dataValidation type="list" allowBlank="1" showErrorMessage="1" sqref="K11:K12" xr:uid="{00000000-0002-0000-1B00-000001000000}">
      <formula1>"0%,10%,20%,30%,40%,50%,60%,70%,80%,90%,100%"</formula1>
    </dataValidation>
  </dataValidation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A1:N11"/>
  <sheetViews>
    <sheetView workbookViewId="0">
      <selection sqref="A1:C3"/>
    </sheetView>
  </sheetViews>
  <sheetFormatPr baseColWidth="10" defaultColWidth="11.44140625" defaultRowHeight="13.2"/>
  <cols>
    <col min="3" max="3" width="37.44140625" customWidth="1"/>
    <col min="4" max="4" width="38.44140625" customWidth="1"/>
    <col min="5" max="5" width="14.44140625" customWidth="1"/>
    <col min="6" max="6" width="59.5546875" customWidth="1"/>
    <col min="7" max="7" width="38.44140625" customWidth="1"/>
    <col min="8" max="8" width="21.88671875" customWidth="1"/>
    <col min="9" max="12" width="14.44140625" customWidth="1"/>
    <col min="13" max="14" width="16.109375" customWidth="1"/>
  </cols>
  <sheetData>
    <row r="1" spans="1:14" ht="30.7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30.75" customHeight="1">
      <c r="A2" s="1006"/>
      <c r="B2" s="1007"/>
      <c r="C2" s="1008"/>
      <c r="D2" s="970"/>
      <c r="E2" s="971"/>
      <c r="F2" s="971"/>
      <c r="G2" s="971"/>
      <c r="H2" s="971"/>
      <c r="I2" s="971"/>
      <c r="J2" s="971"/>
      <c r="K2" s="971"/>
      <c r="L2" s="972"/>
      <c r="M2" s="743" t="s">
        <v>3</v>
      </c>
      <c r="N2" s="748">
        <v>2</v>
      </c>
    </row>
    <row r="3" spans="1:14" ht="30.75" customHeight="1">
      <c r="A3" s="1009"/>
      <c r="B3" s="1010"/>
      <c r="C3" s="1011"/>
      <c r="D3" s="1017"/>
      <c r="E3" s="1018"/>
      <c r="F3" s="1018"/>
      <c r="G3" s="1018"/>
      <c r="H3" s="1018"/>
      <c r="I3" s="1018"/>
      <c r="J3" s="1018"/>
      <c r="K3" s="1018"/>
      <c r="L3" s="1019"/>
      <c r="M3" s="744" t="s">
        <v>4</v>
      </c>
      <c r="N3" s="893">
        <v>46272</v>
      </c>
    </row>
    <row r="4" spans="1:14" ht="14.4">
      <c r="A4" s="262"/>
      <c r="B4" s="262"/>
      <c r="C4" s="262"/>
      <c r="D4" s="258"/>
      <c r="E4" s="258"/>
      <c r="F4" s="259"/>
      <c r="G4" s="259"/>
      <c r="H4" s="259"/>
      <c r="I4" s="259"/>
      <c r="J4" s="259"/>
      <c r="K4" s="259"/>
      <c r="L4" s="259"/>
      <c r="M4" s="259"/>
      <c r="N4" s="260"/>
    </row>
    <row r="5" spans="1:14" ht="28.8">
      <c r="A5" s="303" t="s">
        <v>780</v>
      </c>
      <c r="B5" s="303" t="s">
        <v>868</v>
      </c>
      <c r="C5" s="303" t="s">
        <v>7</v>
      </c>
      <c r="D5" s="303" t="s">
        <v>9</v>
      </c>
      <c r="E5" s="303" t="s">
        <v>782</v>
      </c>
      <c r="F5" s="304" t="s">
        <v>783</v>
      </c>
      <c r="G5" s="94" t="s">
        <v>784</v>
      </c>
      <c r="H5" s="94" t="s">
        <v>785</v>
      </c>
      <c r="I5" s="47" t="s">
        <v>786</v>
      </c>
      <c r="J5" s="47" t="s">
        <v>787</v>
      </c>
      <c r="K5" s="47" t="s">
        <v>869</v>
      </c>
      <c r="L5" s="47" t="s">
        <v>788</v>
      </c>
      <c r="M5" s="47" t="s">
        <v>789</v>
      </c>
      <c r="N5" s="47" t="s">
        <v>790</v>
      </c>
    </row>
    <row r="6" spans="1:14" ht="148.35" customHeight="1">
      <c r="A6" s="276" t="s">
        <v>111</v>
      </c>
      <c r="B6" s="280">
        <v>41129</v>
      </c>
      <c r="C6" s="275" t="s">
        <v>1210</v>
      </c>
      <c r="D6" s="275" t="s">
        <v>1211</v>
      </c>
      <c r="E6" s="275" t="s">
        <v>1163</v>
      </c>
      <c r="F6" s="271" t="s">
        <v>1212</v>
      </c>
      <c r="G6" s="306" t="s">
        <v>1201</v>
      </c>
      <c r="H6" s="306" t="s">
        <v>797</v>
      </c>
      <c r="I6" s="379" t="s">
        <v>1213</v>
      </c>
      <c r="J6" s="17" t="s">
        <v>914</v>
      </c>
      <c r="K6" s="22">
        <v>1</v>
      </c>
      <c r="L6" s="17" t="s">
        <v>1214</v>
      </c>
      <c r="M6" s="103" t="s">
        <v>1215</v>
      </c>
      <c r="N6" s="139"/>
    </row>
    <row r="7" spans="1:14" ht="21">
      <c r="A7" s="32"/>
      <c r="B7" s="32"/>
      <c r="C7" s="33"/>
      <c r="D7" s="33"/>
      <c r="E7" s="33"/>
      <c r="F7" s="358"/>
      <c r="G7" s="57"/>
      <c r="H7" s="57"/>
      <c r="I7" s="33"/>
      <c r="J7" s="33"/>
      <c r="K7" s="285">
        <v>1</v>
      </c>
      <c r="L7" s="33"/>
      <c r="M7" s="302"/>
      <c r="N7" s="302"/>
    </row>
    <row r="8" spans="1:14" ht="14.4">
      <c r="A8" s="101"/>
      <c r="B8" s="101"/>
      <c r="C8" s="1031" t="s">
        <v>861</v>
      </c>
      <c r="D8" s="1031"/>
      <c r="E8" s="1031"/>
      <c r="F8" s="20" t="s">
        <v>862</v>
      </c>
      <c r="G8" s="1031" t="s">
        <v>863</v>
      </c>
      <c r="H8" s="1031"/>
      <c r="I8" s="752"/>
      <c r="J8" s="752"/>
      <c r="K8" s="752"/>
      <c r="L8" s="752"/>
      <c r="M8" s="752"/>
      <c r="N8" s="752"/>
    </row>
    <row r="9" spans="1:14" ht="14.4">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ht="25.8">
      <c r="A11" s="32"/>
      <c r="B11" s="32"/>
      <c r="C11" s="56"/>
      <c r="D11" s="33"/>
      <c r="E11" s="33"/>
      <c r="F11" s="56"/>
      <c r="G11" s="57"/>
      <c r="H11" s="57"/>
      <c r="I11" s="53"/>
      <c r="J11" s="33"/>
      <c r="K11" s="312"/>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1C00-000000000000}">
      <formula1>"0%,10%,20%,30%,40%,50%,60%,70%,80%,90%,100%"</formula1>
    </dataValidation>
    <dataValidation type="list" allowBlank="1" showErrorMessage="1" sqref="J8:J9" xr:uid="{00000000-0002-0000-1C00-000001000000}">
      <formula1>"SI,NO,NA"</formula1>
    </dataValidation>
  </dataValidation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50"/>
  </sheetPr>
  <dimension ref="A1:N12"/>
  <sheetViews>
    <sheetView workbookViewId="0">
      <selection sqref="A1:C3"/>
    </sheetView>
  </sheetViews>
  <sheetFormatPr baseColWidth="10" defaultColWidth="11.44140625" defaultRowHeight="13.8"/>
  <cols>
    <col min="1" max="1" width="14.44140625" style="23" customWidth="1"/>
    <col min="2" max="2" width="17.109375" style="23" customWidth="1"/>
    <col min="3" max="3" width="18" style="23" customWidth="1"/>
    <col min="4" max="4" width="19.44140625" style="23" customWidth="1"/>
    <col min="5" max="5" width="23" style="23" customWidth="1"/>
    <col min="6" max="6" width="60.5546875" style="23" customWidth="1"/>
    <col min="7" max="7" width="18.88671875" style="23" customWidth="1"/>
    <col min="8" max="8" width="15.88671875" style="23" customWidth="1"/>
    <col min="9" max="9" width="14.44140625" style="23" customWidth="1"/>
    <col min="10" max="10" width="15.109375" style="23" customWidth="1"/>
    <col min="11" max="11" width="18.88671875" style="23" customWidth="1"/>
    <col min="12" max="12" width="17.109375" style="23" customWidth="1"/>
    <col min="13" max="13" width="16.88671875" style="23" customWidth="1"/>
    <col min="14" max="14" width="18.109375" style="23" customWidth="1"/>
    <col min="15" max="16384" width="11.44140625" style="23"/>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649999999999999" customHeight="1">
      <c r="A2" s="1006"/>
      <c r="B2" s="1007"/>
      <c r="C2" s="1008"/>
      <c r="D2" s="970"/>
      <c r="E2" s="971"/>
      <c r="F2" s="971"/>
      <c r="G2" s="971"/>
      <c r="H2" s="971"/>
      <c r="I2" s="971"/>
      <c r="J2" s="971"/>
      <c r="K2" s="971"/>
      <c r="L2" s="972"/>
      <c r="M2" s="743" t="s">
        <v>3</v>
      </c>
      <c r="N2" s="748">
        <v>2</v>
      </c>
    </row>
    <row r="3" spans="1:14" s="5" customFormat="1" ht="19.2" customHeight="1">
      <c r="A3" s="1009"/>
      <c r="B3" s="1010"/>
      <c r="C3" s="1011"/>
      <c r="D3" s="1017"/>
      <c r="E3" s="1018"/>
      <c r="F3" s="1018"/>
      <c r="G3" s="1018"/>
      <c r="H3" s="1018"/>
      <c r="I3" s="1018"/>
      <c r="J3" s="1018"/>
      <c r="K3" s="1018"/>
      <c r="L3" s="1019"/>
      <c r="M3" s="744" t="s">
        <v>4</v>
      </c>
      <c r="N3" s="893">
        <v>46272</v>
      </c>
    </row>
    <row r="4" spans="1:14" s="5" customFormat="1" ht="4.3499999999999996" customHeight="1">
      <c r="A4" s="262"/>
      <c r="B4" s="262"/>
      <c r="C4" s="262"/>
      <c r="D4" s="258"/>
      <c r="E4" s="258"/>
      <c r="F4" s="259"/>
      <c r="G4" s="259"/>
      <c r="H4" s="259"/>
      <c r="I4" s="259"/>
      <c r="J4" s="259"/>
      <c r="K4" s="259"/>
      <c r="L4" s="259"/>
      <c r="M4" s="259"/>
      <c r="N4" s="260"/>
    </row>
    <row r="5" spans="1:14" s="5" customFormat="1" ht="33.15" customHeight="1">
      <c r="A5" s="264" t="s">
        <v>780</v>
      </c>
      <c r="B5" s="264" t="s">
        <v>868</v>
      </c>
      <c r="C5" s="264" t="s">
        <v>7</v>
      </c>
      <c r="D5" s="264" t="s">
        <v>9</v>
      </c>
      <c r="E5" s="264" t="s">
        <v>782</v>
      </c>
      <c r="F5" s="263" t="s">
        <v>783</v>
      </c>
      <c r="G5" s="47" t="s">
        <v>784</v>
      </c>
      <c r="H5" s="47" t="s">
        <v>785</v>
      </c>
      <c r="I5" s="47" t="s">
        <v>786</v>
      </c>
      <c r="J5" s="47" t="s">
        <v>787</v>
      </c>
      <c r="K5" s="47" t="s">
        <v>869</v>
      </c>
      <c r="L5" s="47" t="s">
        <v>788</v>
      </c>
      <c r="M5" s="47" t="s">
        <v>789</v>
      </c>
      <c r="N5" s="47" t="s">
        <v>790</v>
      </c>
    </row>
    <row r="6" spans="1:14" ht="129" customHeight="1">
      <c r="A6" s="98" t="s">
        <v>114</v>
      </c>
      <c r="B6" s="219">
        <v>41509</v>
      </c>
      <c r="C6" s="31" t="s">
        <v>968</v>
      </c>
      <c r="D6" s="31" t="s">
        <v>1216</v>
      </c>
      <c r="E6" s="31" t="s">
        <v>1217</v>
      </c>
      <c r="F6" s="21" t="s">
        <v>1218</v>
      </c>
      <c r="G6" s="17" t="s">
        <v>971</v>
      </c>
      <c r="H6" s="34" t="s">
        <v>873</v>
      </c>
      <c r="I6" s="17" t="s">
        <v>1219</v>
      </c>
      <c r="J6" s="17" t="s">
        <v>914</v>
      </c>
      <c r="K6" s="114">
        <v>1</v>
      </c>
      <c r="L6" s="17" t="s">
        <v>1220</v>
      </c>
      <c r="M6" s="17" t="s">
        <v>30</v>
      </c>
      <c r="N6" s="135"/>
    </row>
    <row r="7" spans="1:14" ht="22.35" customHeight="1">
      <c r="A7" s="386"/>
      <c r="B7" s="387"/>
      <c r="C7" s="33"/>
      <c r="D7" s="33"/>
      <c r="E7" s="33"/>
      <c r="F7" s="35"/>
      <c r="G7" s="33"/>
      <c r="H7" s="57"/>
      <c r="I7" s="33"/>
      <c r="J7" s="33"/>
      <c r="K7" s="285">
        <v>1</v>
      </c>
      <c r="L7" s="358"/>
      <c r="M7" s="33"/>
      <c r="N7" s="337"/>
    </row>
    <row r="8" spans="1:14" ht="16.8" customHeight="1">
      <c r="A8" s="101"/>
      <c r="B8" s="101"/>
      <c r="C8" s="1031" t="s">
        <v>861</v>
      </c>
      <c r="D8" s="1031"/>
      <c r="E8" s="1031"/>
      <c r="F8" s="20" t="s">
        <v>862</v>
      </c>
      <c r="G8" s="1031" t="s">
        <v>863</v>
      </c>
      <c r="H8" s="1031"/>
      <c r="I8" s="752"/>
      <c r="J8" s="752"/>
      <c r="K8" s="752"/>
      <c r="L8" s="752"/>
      <c r="M8" s="752"/>
      <c r="N8" s="752"/>
    </row>
    <row r="9" spans="1:14" ht="16.8"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ht="14.85" customHeight="1">
      <c r="A11" s="386"/>
      <c r="B11" s="387"/>
      <c r="C11" s="33"/>
      <c r="D11" s="33"/>
      <c r="E11" s="33"/>
      <c r="F11" s="35"/>
      <c r="G11" s="33"/>
      <c r="H11" s="57"/>
      <c r="I11" s="33"/>
      <c r="J11" s="33"/>
      <c r="K11" s="53"/>
      <c r="L11" s="358"/>
      <c r="M11" s="33"/>
      <c r="N11" s="337"/>
    </row>
    <row r="12" spans="1:14">
      <c r="A12" s="33"/>
      <c r="B12" s="33"/>
      <c r="C12" s="33"/>
      <c r="D12" s="33"/>
      <c r="E12" s="33"/>
      <c r="F12" s="33"/>
      <c r="G12" s="33"/>
      <c r="H12" s="33"/>
      <c r="I12" s="33"/>
      <c r="J12" s="33"/>
      <c r="K12" s="33"/>
      <c r="L12" s="33"/>
      <c r="M12" s="33"/>
      <c r="N12" s="33"/>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1D00-000000000000}">
      <formula1>"SI,NO,NA"</formula1>
    </dataValidation>
    <dataValidation type="list" allowBlank="1" showErrorMessage="1" sqref="K8:K9" xr:uid="{00000000-0002-0000-1D00-000001000000}">
      <formula1>"0%,10%,20%,30%,40%,50%,60%,70%,80%,90%,100%"</formula1>
    </dataValidation>
  </dataValidation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50"/>
  </sheetPr>
  <dimension ref="A1:N12"/>
  <sheetViews>
    <sheetView workbookViewId="0">
      <selection sqref="A1:C3"/>
    </sheetView>
  </sheetViews>
  <sheetFormatPr baseColWidth="10" defaultColWidth="11.44140625" defaultRowHeight="13.2"/>
  <cols>
    <col min="1" max="1" width="15.109375" style="6" customWidth="1"/>
    <col min="2" max="2" width="16.5546875" style="6" customWidth="1"/>
    <col min="3" max="3" width="20.88671875" style="6" customWidth="1"/>
    <col min="4" max="4" width="24.44140625" style="6" customWidth="1"/>
    <col min="5" max="5" width="18.44140625" style="6" customWidth="1"/>
    <col min="6" max="6" width="69.44140625" style="6" customWidth="1"/>
    <col min="7" max="8" width="22.5546875" style="6" customWidth="1"/>
    <col min="9" max="9" width="20.109375" style="6" customWidth="1"/>
    <col min="10" max="10" width="17.5546875" style="6" customWidth="1"/>
    <col min="11" max="11" width="20.44140625" style="6" customWidth="1"/>
    <col min="12" max="12" width="19.109375" style="6" customWidth="1"/>
    <col min="13" max="13" width="19.44140625" style="6" customWidth="1"/>
    <col min="14" max="14" width="16.44140625" style="6" customWidth="1"/>
    <col min="15" max="16384" width="11.44140625" style="6"/>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6" customHeight="1">
      <c r="A4" s="390"/>
      <c r="B4" s="390"/>
      <c r="C4" s="390"/>
      <c r="D4" s="490"/>
      <c r="E4" s="490"/>
      <c r="F4" s="388"/>
      <c r="G4" s="388"/>
      <c r="H4" s="388"/>
      <c r="I4" s="388"/>
      <c r="J4" s="388"/>
      <c r="K4" s="388"/>
      <c r="L4" s="388"/>
      <c r="M4" s="388"/>
      <c r="N4" s="389"/>
    </row>
    <row r="5" spans="1:14" s="5" customFormat="1" ht="39.75" customHeight="1">
      <c r="A5" s="492" t="s">
        <v>780</v>
      </c>
      <c r="B5" s="492" t="s">
        <v>868</v>
      </c>
      <c r="C5" s="492" t="s">
        <v>7</v>
      </c>
      <c r="D5" s="492" t="s">
        <v>9</v>
      </c>
      <c r="E5" s="303" t="s">
        <v>782</v>
      </c>
      <c r="F5" s="493" t="s">
        <v>783</v>
      </c>
      <c r="G5" s="494" t="s">
        <v>784</v>
      </c>
      <c r="H5" s="494" t="s">
        <v>785</v>
      </c>
      <c r="I5" s="494" t="s">
        <v>786</v>
      </c>
      <c r="J5" s="494" t="s">
        <v>787</v>
      </c>
      <c r="K5" s="494" t="s">
        <v>869</v>
      </c>
      <c r="L5" s="494" t="s">
        <v>788</v>
      </c>
      <c r="M5" s="494" t="s">
        <v>789</v>
      </c>
      <c r="N5" s="55" t="s">
        <v>790</v>
      </c>
    </row>
    <row r="6" spans="1:14" ht="120" customHeight="1">
      <c r="A6" s="495" t="s">
        <v>1221</v>
      </c>
      <c r="B6" s="496">
        <v>41838</v>
      </c>
      <c r="C6" s="352" t="s">
        <v>160</v>
      </c>
      <c r="D6" s="497" t="s">
        <v>118</v>
      </c>
      <c r="E6" s="497" t="s">
        <v>1222</v>
      </c>
      <c r="F6" s="353" t="s">
        <v>1223</v>
      </c>
      <c r="G6" s="498" t="s">
        <v>1224</v>
      </c>
      <c r="H6" s="498" t="s">
        <v>797</v>
      </c>
      <c r="I6" s="499" t="s">
        <v>1225</v>
      </c>
      <c r="J6" s="497" t="s">
        <v>799</v>
      </c>
      <c r="K6" s="499">
        <v>1</v>
      </c>
      <c r="L6" s="497" t="s">
        <v>1226</v>
      </c>
      <c r="M6" s="500" t="s">
        <v>1019</v>
      </c>
      <c r="N6" s="491"/>
    </row>
    <row r="7" spans="1:14" ht="17.850000000000001" customHeight="1">
      <c r="A7" s="341"/>
      <c r="B7" s="341"/>
      <c r="C7" s="342"/>
      <c r="D7" s="343"/>
      <c r="E7" s="343"/>
      <c r="F7" s="343"/>
      <c r="G7" s="344"/>
      <c r="H7" s="344"/>
      <c r="I7" s="345"/>
      <c r="J7" s="345"/>
      <c r="K7" s="285">
        <f>IFERROR(AVERAGE(K6:K6),"0")</f>
        <v>1</v>
      </c>
      <c r="L7" s="345"/>
      <c r="M7" s="348"/>
      <c r="N7" s="347"/>
    </row>
    <row r="8" spans="1:14" ht="16.8" customHeight="1">
      <c r="A8" s="101"/>
      <c r="B8" s="101"/>
      <c r="C8" s="1031" t="s">
        <v>861</v>
      </c>
      <c r="D8" s="1031"/>
      <c r="E8" s="1031"/>
      <c r="F8" s="20" t="s">
        <v>862</v>
      </c>
      <c r="G8" s="1031" t="s">
        <v>863</v>
      </c>
      <c r="H8" s="1031"/>
      <c r="I8" s="752"/>
      <c r="J8" s="752"/>
      <c r="K8" s="752"/>
      <c r="L8" s="752"/>
      <c r="M8" s="752"/>
      <c r="N8" s="752"/>
    </row>
    <row r="9" spans="1:14" ht="16.8"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c r="A11"/>
      <c r="B11"/>
      <c r="C11"/>
      <c r="D11"/>
      <c r="E11"/>
      <c r="F11"/>
      <c r="G11"/>
      <c r="H11"/>
      <c r="I11"/>
      <c r="J11"/>
      <c r="K11"/>
      <c r="L11"/>
      <c r="M11"/>
      <c r="N11"/>
    </row>
    <row r="12" spans="1:14" ht="13.8">
      <c r="L12" s="37"/>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1E00-000000000000}">
      <formula1>"0%,10%,20%,30%,40%,50%,60%,70%,80%,90%,100%"</formula1>
    </dataValidation>
    <dataValidation type="list" allowBlank="1" showErrorMessage="1" sqref="J8:J9" xr:uid="{00000000-0002-0000-1E00-000001000000}">
      <formula1>"SI,NO,NA"</formula1>
    </dataValidation>
  </dataValidation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A1:N11"/>
  <sheetViews>
    <sheetView workbookViewId="0">
      <selection sqref="A1:C3"/>
    </sheetView>
  </sheetViews>
  <sheetFormatPr baseColWidth="10" defaultColWidth="11.44140625" defaultRowHeight="13.8"/>
  <cols>
    <col min="1" max="1" width="18.109375" style="37" customWidth="1"/>
    <col min="2" max="2" width="20.44140625" style="37" customWidth="1"/>
    <col min="3" max="3" width="20.88671875" style="37" customWidth="1"/>
    <col min="4" max="4" width="26.88671875" style="37" customWidth="1"/>
    <col min="5" max="5" width="20.5546875" style="37" customWidth="1"/>
    <col min="6" max="6" width="63.44140625" style="37" customWidth="1"/>
    <col min="7" max="8" width="24" style="37" customWidth="1"/>
    <col min="9" max="9" width="17.109375" style="37" customWidth="1"/>
    <col min="10" max="10" width="16.88671875" style="37" customWidth="1"/>
    <col min="11" max="11" width="18.109375" style="37" customWidth="1"/>
    <col min="12" max="12" width="19.88671875" style="37" customWidth="1"/>
    <col min="13" max="14" width="18.44140625" style="37" customWidth="1"/>
    <col min="15"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8.25" customHeight="1">
      <c r="A4" s="262"/>
      <c r="B4" s="262"/>
      <c r="C4" s="262"/>
      <c r="D4" s="259"/>
      <c r="E4" s="259"/>
      <c r="F4" s="259"/>
      <c r="G4" s="259"/>
      <c r="H4" s="259"/>
      <c r="I4" s="259"/>
      <c r="J4" s="259"/>
      <c r="K4" s="259"/>
      <c r="L4" s="259"/>
      <c r="M4" s="259"/>
      <c r="N4" s="260"/>
    </row>
    <row r="5" spans="1:14" s="5" customFormat="1" ht="48.45" customHeight="1">
      <c r="A5" s="514" t="s">
        <v>780</v>
      </c>
      <c r="B5" s="515" t="s">
        <v>868</v>
      </c>
      <c r="C5" s="516" t="s">
        <v>7</v>
      </c>
      <c r="D5" s="304" t="s">
        <v>9</v>
      </c>
      <c r="E5" s="94" t="s">
        <v>782</v>
      </c>
      <c r="F5" s="94" t="s">
        <v>783</v>
      </c>
      <c r="G5" s="94" t="s">
        <v>784</v>
      </c>
      <c r="H5" s="94" t="s">
        <v>785</v>
      </c>
      <c r="I5" s="94" t="s">
        <v>786</v>
      </c>
      <c r="J5" s="94" t="s">
        <v>787</v>
      </c>
      <c r="K5" s="94" t="s">
        <v>10</v>
      </c>
      <c r="L5" s="94" t="s">
        <v>788</v>
      </c>
      <c r="M5" s="94" t="s">
        <v>789</v>
      </c>
      <c r="N5" s="94" t="s">
        <v>790</v>
      </c>
    </row>
    <row r="6" spans="1:14" ht="145.35" customHeight="1">
      <c r="A6" s="517" t="s">
        <v>120</v>
      </c>
      <c r="B6" s="518">
        <v>41902</v>
      </c>
      <c r="C6" s="372" t="s">
        <v>160</v>
      </c>
      <c r="D6" s="372" t="s">
        <v>1227</v>
      </c>
      <c r="E6" s="372" t="s">
        <v>1228</v>
      </c>
      <c r="F6" s="369" t="s">
        <v>1229</v>
      </c>
      <c r="G6" s="370" t="s">
        <v>1230</v>
      </c>
      <c r="H6" s="370" t="s">
        <v>797</v>
      </c>
      <c r="I6" s="372" t="s">
        <v>1231</v>
      </c>
      <c r="J6" s="372" t="s">
        <v>914</v>
      </c>
      <c r="K6" s="371">
        <v>1</v>
      </c>
      <c r="L6" s="372" t="s">
        <v>1232</v>
      </c>
      <c r="M6" s="372" t="s">
        <v>1019</v>
      </c>
      <c r="N6" s="519"/>
    </row>
    <row r="7" spans="1:14" ht="20.25" customHeight="1">
      <c r="A7" s="32"/>
      <c r="B7" s="32"/>
      <c r="C7" s="33"/>
      <c r="D7" s="33"/>
      <c r="E7" s="33"/>
      <c r="F7" s="358"/>
      <c r="G7" s="57"/>
      <c r="H7" s="57"/>
      <c r="I7" s="33"/>
      <c r="J7" s="33"/>
      <c r="K7" s="366">
        <v>1</v>
      </c>
      <c r="L7" s="33"/>
      <c r="M7" s="33"/>
      <c r="N7" s="302"/>
    </row>
    <row r="8" spans="1:14" ht="16.8" customHeight="1">
      <c r="A8" s="101"/>
      <c r="B8" s="101"/>
      <c r="C8" s="1031" t="s">
        <v>861</v>
      </c>
      <c r="D8" s="1031"/>
      <c r="E8" s="1031"/>
      <c r="F8" s="20" t="s">
        <v>862</v>
      </c>
      <c r="G8" s="1031" t="s">
        <v>863</v>
      </c>
      <c r="H8" s="1031"/>
      <c r="I8" s="752"/>
      <c r="J8" s="752"/>
      <c r="K8" s="752"/>
      <c r="L8" s="752"/>
      <c r="M8" s="752"/>
      <c r="N8" s="752"/>
    </row>
    <row r="9" spans="1:14" ht="16.8"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1F00-000000000000}">
      <formula1>"SI,NO,NA"</formula1>
    </dataValidation>
    <dataValidation type="list" allowBlank="1" showErrorMessage="1" sqref="K8:K9" xr:uid="{00000000-0002-0000-1F00-000001000000}">
      <formula1>"0%,10%,20%,30%,40%,50%,60%,70%,80%,90%,100%"</formula1>
    </dataValidation>
  </dataValidation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A1:N12"/>
  <sheetViews>
    <sheetView workbookViewId="0">
      <selection sqref="A1:C3"/>
    </sheetView>
  </sheetViews>
  <sheetFormatPr baseColWidth="10" defaultColWidth="11.44140625" defaultRowHeight="13.2"/>
  <cols>
    <col min="1" max="1" width="16.44140625" customWidth="1"/>
    <col min="2" max="2" width="18.5546875" customWidth="1"/>
    <col min="3" max="4" width="24.5546875" customWidth="1"/>
    <col min="5" max="5" width="18.88671875" customWidth="1"/>
    <col min="6" max="6" width="95.6640625" customWidth="1"/>
    <col min="7" max="8" width="24.33203125" customWidth="1"/>
    <col min="9" max="9" width="21.44140625" customWidth="1"/>
    <col min="10" max="10" width="17.44140625" customWidth="1"/>
    <col min="11" max="11" width="20.109375" customWidth="1"/>
    <col min="12" max="12" width="20.44140625" customWidth="1"/>
    <col min="13" max="13" width="18.44140625" customWidth="1"/>
    <col min="14" max="14" width="16.88671875" customWidth="1"/>
  </cols>
  <sheetData>
    <row r="1" spans="1:14"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1.6" customHeight="1">
      <c r="A2" s="1006"/>
      <c r="B2" s="1007"/>
      <c r="C2" s="1008"/>
      <c r="D2" s="970"/>
      <c r="E2" s="971"/>
      <c r="F2" s="971"/>
      <c r="G2" s="971"/>
      <c r="H2" s="971"/>
      <c r="I2" s="971"/>
      <c r="J2" s="971"/>
      <c r="K2" s="971"/>
      <c r="L2" s="972"/>
      <c r="M2" s="743" t="s">
        <v>3</v>
      </c>
      <c r="N2" s="748">
        <v>2</v>
      </c>
    </row>
    <row r="3" spans="1:14" ht="21.6" customHeight="1">
      <c r="A3" s="1009"/>
      <c r="B3" s="1010"/>
      <c r="C3" s="1011"/>
      <c r="D3" s="1017"/>
      <c r="E3" s="1018"/>
      <c r="F3" s="1018"/>
      <c r="G3" s="1018"/>
      <c r="H3" s="1018"/>
      <c r="I3" s="1018"/>
      <c r="J3" s="1018"/>
      <c r="K3" s="1018"/>
      <c r="L3" s="1019"/>
      <c r="M3" s="744" t="s">
        <v>4</v>
      </c>
      <c r="N3" s="893">
        <v>46272</v>
      </c>
    </row>
    <row r="4" spans="1:14" ht="6.75" customHeight="1">
      <c r="A4" s="291"/>
      <c r="B4" s="291"/>
      <c r="C4" s="291"/>
      <c r="D4" s="286"/>
      <c r="E4" s="286"/>
      <c r="F4" s="286"/>
      <c r="G4" s="288"/>
      <c r="H4" s="288"/>
      <c r="I4" s="288"/>
      <c r="J4" s="288"/>
      <c r="K4" s="288"/>
      <c r="L4" s="288"/>
      <c r="M4" s="288"/>
      <c r="N4" s="289"/>
    </row>
    <row r="5" spans="1:14" ht="52.8" customHeight="1">
      <c r="A5" s="292" t="s">
        <v>780</v>
      </c>
      <c r="B5" s="292" t="s">
        <v>868</v>
      </c>
      <c r="C5" s="292" t="s">
        <v>7</v>
      </c>
      <c r="D5" s="292" t="s">
        <v>9</v>
      </c>
      <c r="E5" s="264" t="s">
        <v>782</v>
      </c>
      <c r="F5" s="292" t="s">
        <v>783</v>
      </c>
      <c r="G5" s="313" t="s">
        <v>784</v>
      </c>
      <c r="H5" s="147" t="s">
        <v>785</v>
      </c>
      <c r="I5" s="147" t="s">
        <v>786</v>
      </c>
      <c r="J5" s="147" t="s">
        <v>787</v>
      </c>
      <c r="K5" s="147" t="s">
        <v>869</v>
      </c>
      <c r="L5" s="147" t="s">
        <v>788</v>
      </c>
      <c r="M5" s="147" t="s">
        <v>789</v>
      </c>
      <c r="N5" s="147" t="s">
        <v>790</v>
      </c>
    </row>
    <row r="6" spans="1:14" ht="187.65" customHeight="1">
      <c r="A6" s="1049" t="s">
        <v>1233</v>
      </c>
      <c r="B6" s="1048">
        <v>41898</v>
      </c>
      <c r="C6" s="1047" t="s">
        <v>1177</v>
      </c>
      <c r="D6" s="1046" t="s">
        <v>1234</v>
      </c>
      <c r="E6" s="323" t="s">
        <v>1169</v>
      </c>
      <c r="F6" s="328" t="s">
        <v>1235</v>
      </c>
      <c r="G6" s="323" t="s">
        <v>1236</v>
      </c>
      <c r="H6" s="325" t="s">
        <v>873</v>
      </c>
      <c r="I6" s="322" t="s">
        <v>1237</v>
      </c>
      <c r="J6" s="326" t="s">
        <v>914</v>
      </c>
      <c r="K6" s="327">
        <v>1</v>
      </c>
      <c r="L6" s="392" t="s">
        <v>1238</v>
      </c>
      <c r="M6" s="842" t="s">
        <v>30</v>
      </c>
      <c r="N6" s="842"/>
    </row>
    <row r="7" spans="1:14" ht="187.65" customHeight="1">
      <c r="A7" s="1049"/>
      <c r="B7" s="1048"/>
      <c r="C7" s="1047"/>
      <c r="D7" s="1046"/>
      <c r="E7" s="323" t="s">
        <v>1239</v>
      </c>
      <c r="F7" s="328" t="s">
        <v>1240</v>
      </c>
      <c r="G7" s="323" t="s">
        <v>1236</v>
      </c>
      <c r="H7" s="325" t="s">
        <v>873</v>
      </c>
      <c r="I7" s="322" t="s">
        <v>1237</v>
      </c>
      <c r="J7" s="326" t="s">
        <v>914</v>
      </c>
      <c r="K7" s="327">
        <v>1</v>
      </c>
      <c r="L7" s="392" t="s">
        <v>1238</v>
      </c>
      <c r="M7" s="842" t="s">
        <v>30</v>
      </c>
      <c r="N7" s="842"/>
    </row>
    <row r="8" spans="1:14" ht="18.149999999999999" customHeight="1">
      <c r="A8" s="295"/>
      <c r="B8" s="296"/>
      <c r="C8" s="297"/>
      <c r="D8" s="298"/>
      <c r="E8" s="298"/>
      <c r="F8" s="363"/>
      <c r="G8" s="298"/>
      <c r="H8" s="234"/>
      <c r="I8" s="297"/>
      <c r="J8" s="300"/>
      <c r="K8" s="149">
        <v>1</v>
      </c>
      <c r="L8" s="122"/>
      <c r="M8" s="841"/>
      <c r="N8" s="841"/>
    </row>
    <row r="9" spans="1:14" ht="16.8" customHeight="1">
      <c r="A9" s="101"/>
      <c r="B9" s="101"/>
      <c r="C9" s="1031" t="s">
        <v>861</v>
      </c>
      <c r="D9" s="1031"/>
      <c r="E9" s="1031"/>
      <c r="F9" s="20" t="s">
        <v>862</v>
      </c>
      <c r="G9" s="1031" t="s">
        <v>863</v>
      </c>
      <c r="H9" s="1031"/>
      <c r="I9" s="752"/>
      <c r="J9" s="752"/>
      <c r="K9" s="752"/>
      <c r="L9" s="752"/>
      <c r="M9" s="752"/>
      <c r="N9" s="752"/>
    </row>
    <row r="10" spans="1:14" ht="16.8" customHeight="1">
      <c r="A10" s="101"/>
      <c r="B10" s="101"/>
      <c r="C10" s="1032" t="s">
        <v>864</v>
      </c>
      <c r="D10" s="1032"/>
      <c r="E10" s="1032"/>
      <c r="F10" s="78" t="s">
        <v>865</v>
      </c>
      <c r="G10" s="1032" t="s">
        <v>866</v>
      </c>
      <c r="H10" s="1032"/>
      <c r="I10" s="752"/>
      <c r="J10" s="752"/>
      <c r="K10" s="752"/>
      <c r="L10" s="752"/>
      <c r="M10" s="752"/>
      <c r="N10" s="752"/>
    </row>
    <row r="11" spans="1:14" ht="118.8" customHeight="1">
      <c r="A11" s="101"/>
      <c r="B11" s="101"/>
      <c r="C11" s="1022" t="s">
        <v>867</v>
      </c>
      <c r="D11" s="1022"/>
      <c r="E11" s="1022"/>
      <c r="F11" s="85" t="s">
        <v>867</v>
      </c>
      <c r="G11" s="1022" t="s">
        <v>867</v>
      </c>
      <c r="H11" s="1022"/>
      <c r="I11" s="752"/>
      <c r="J11" s="752"/>
      <c r="K11" s="752"/>
    </row>
    <row r="12" spans="1:14" ht="17.850000000000001" customHeight="1"/>
  </sheetData>
  <mergeCells count="12">
    <mergeCell ref="C9:E9"/>
    <mergeCell ref="G9:H9"/>
    <mergeCell ref="C10:E10"/>
    <mergeCell ref="G10:H10"/>
    <mergeCell ref="C11:E11"/>
    <mergeCell ref="G11:H11"/>
    <mergeCell ref="A1:C3"/>
    <mergeCell ref="D1:L3"/>
    <mergeCell ref="D6:D7"/>
    <mergeCell ref="C6:C7"/>
    <mergeCell ref="B6:B7"/>
    <mergeCell ref="A6:A7"/>
  </mergeCells>
  <dataValidations count="2">
    <dataValidation type="list" allowBlank="1" showErrorMessage="1" sqref="K9:K10" xr:uid="{00000000-0002-0000-2000-000000000000}">
      <formula1>"0%,10%,20%,30%,40%,50%,60%,70%,80%,90%,100%"</formula1>
    </dataValidation>
    <dataValidation type="list" allowBlank="1" showErrorMessage="1" sqref="J9:J10" xr:uid="{00000000-0002-0000-2000-000001000000}">
      <formula1>"SI,NO,NA"</formula1>
    </dataValidation>
  </dataValidation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1:N13"/>
  <sheetViews>
    <sheetView workbookViewId="0">
      <selection sqref="A1:C3"/>
    </sheetView>
  </sheetViews>
  <sheetFormatPr baseColWidth="10" defaultColWidth="11.44140625" defaultRowHeight="14.4"/>
  <cols>
    <col min="1" max="1" width="15.109375" style="39" customWidth="1"/>
    <col min="2" max="3" width="17.109375" style="39" customWidth="1"/>
    <col min="4" max="4" width="23.109375" style="39" customWidth="1"/>
    <col min="5" max="5" width="13.44140625" style="39" customWidth="1"/>
    <col min="6" max="6" width="70.44140625" style="39" customWidth="1"/>
    <col min="7" max="7" width="18.88671875" style="39" customWidth="1"/>
    <col min="8" max="8" width="17.44140625" style="39" customWidth="1"/>
    <col min="9" max="9" width="21.88671875" style="39" customWidth="1"/>
    <col min="10" max="10" width="16" style="39" customWidth="1"/>
    <col min="11" max="11" width="18.109375" style="39" customWidth="1"/>
    <col min="12" max="12" width="25.88671875" style="39" customWidth="1"/>
    <col min="13" max="13" width="16.5546875" style="39" customWidth="1"/>
    <col min="14" max="14" width="18.109375" style="39" customWidth="1"/>
    <col min="15" max="16384" width="11.44140625" style="39"/>
  </cols>
  <sheetData>
    <row r="1" spans="1:14" s="5" customFormat="1"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8.75" customHeight="1">
      <c r="A2" s="1006"/>
      <c r="B2" s="1007"/>
      <c r="C2" s="1008"/>
      <c r="D2" s="970"/>
      <c r="E2" s="971"/>
      <c r="F2" s="971"/>
      <c r="G2" s="971"/>
      <c r="H2" s="971"/>
      <c r="I2" s="971"/>
      <c r="J2" s="971"/>
      <c r="K2" s="971"/>
      <c r="L2" s="972"/>
      <c r="M2" s="743" t="s">
        <v>3</v>
      </c>
      <c r="N2" s="748">
        <v>2</v>
      </c>
    </row>
    <row r="3" spans="1:14" s="5" customFormat="1" ht="22.65" customHeight="1">
      <c r="A3" s="1009"/>
      <c r="B3" s="1010"/>
      <c r="C3" s="1011"/>
      <c r="D3" s="1017"/>
      <c r="E3" s="1018"/>
      <c r="F3" s="1018"/>
      <c r="G3" s="1018"/>
      <c r="H3" s="1018"/>
      <c r="I3" s="1018"/>
      <c r="J3" s="1018"/>
      <c r="K3" s="1018"/>
      <c r="L3" s="1019"/>
      <c r="M3" s="744" t="s">
        <v>4</v>
      </c>
      <c r="N3" s="893">
        <v>46272</v>
      </c>
    </row>
    <row r="4" spans="1:14" s="5" customFormat="1" ht="5.85" customHeight="1">
      <c r="A4" s="262"/>
      <c r="B4" s="262"/>
      <c r="C4" s="262"/>
      <c r="D4" s="258"/>
      <c r="E4" s="259"/>
      <c r="F4" s="259"/>
      <c r="G4" s="259"/>
      <c r="H4" s="259"/>
      <c r="I4" s="259"/>
      <c r="J4" s="259"/>
      <c r="K4" s="259"/>
      <c r="L4" s="259"/>
      <c r="M4" s="259"/>
      <c r="N4" s="260"/>
    </row>
    <row r="5" spans="1:14" ht="48" customHeight="1">
      <c r="A5" s="303" t="s">
        <v>780</v>
      </c>
      <c r="B5" s="303" t="s">
        <v>868</v>
      </c>
      <c r="C5" s="303" t="s">
        <v>7</v>
      </c>
      <c r="D5" s="303" t="s">
        <v>9</v>
      </c>
      <c r="E5" s="304" t="s">
        <v>782</v>
      </c>
      <c r="F5" s="94" t="s">
        <v>783</v>
      </c>
      <c r="G5" s="94" t="s">
        <v>784</v>
      </c>
      <c r="H5" s="94" t="s">
        <v>785</v>
      </c>
      <c r="I5" s="94" t="s">
        <v>786</v>
      </c>
      <c r="J5" s="94" t="s">
        <v>787</v>
      </c>
      <c r="K5" s="94" t="s">
        <v>869</v>
      </c>
      <c r="L5" s="94" t="s">
        <v>788</v>
      </c>
      <c r="M5" s="94" t="s">
        <v>789</v>
      </c>
      <c r="N5" s="94" t="s">
        <v>790</v>
      </c>
    </row>
    <row r="6" spans="1:14" ht="112.8" customHeight="1">
      <c r="A6" s="501" t="s">
        <v>128</v>
      </c>
      <c r="B6" s="502">
        <v>42333</v>
      </c>
      <c r="C6" s="487" t="s">
        <v>1241</v>
      </c>
      <c r="D6" s="325" t="s">
        <v>1242</v>
      </c>
      <c r="E6" s="325" t="s">
        <v>1243</v>
      </c>
      <c r="F6" s="484" t="s">
        <v>1244</v>
      </c>
      <c r="G6" s="325" t="s">
        <v>1245</v>
      </c>
      <c r="H6" s="306" t="s">
        <v>873</v>
      </c>
      <c r="I6" s="487" t="s">
        <v>1246</v>
      </c>
      <c r="J6" s="504" t="s">
        <v>914</v>
      </c>
      <c r="K6" s="505">
        <v>1</v>
      </c>
      <c r="L6" s="325" t="s">
        <v>1247</v>
      </c>
      <c r="M6" s="850" t="s">
        <v>1019</v>
      </c>
      <c r="N6" s="851"/>
    </row>
    <row r="7" spans="1:14" ht="14.85" customHeight="1">
      <c r="A7" s="393"/>
      <c r="B7" s="394"/>
      <c r="C7" s="395"/>
      <c r="D7" s="234"/>
      <c r="E7" s="234"/>
      <c r="F7" s="396"/>
      <c r="G7" s="234"/>
      <c r="H7" s="57"/>
      <c r="I7" s="395"/>
      <c r="J7" s="397"/>
      <c r="K7" s="330">
        <v>1</v>
      </c>
      <c r="L7" s="234"/>
      <c r="M7" s="852"/>
      <c r="N7" s="853"/>
    </row>
    <row r="8" spans="1:14" ht="16.8" customHeight="1">
      <c r="A8" s="101"/>
      <c r="B8" s="101"/>
      <c r="C8" s="1031" t="s">
        <v>861</v>
      </c>
      <c r="D8" s="1031"/>
      <c r="E8" s="1031"/>
      <c r="F8" s="20" t="s">
        <v>862</v>
      </c>
      <c r="G8" s="1031" t="s">
        <v>863</v>
      </c>
      <c r="H8" s="1031"/>
      <c r="I8" s="752"/>
      <c r="J8" s="752"/>
      <c r="K8" s="752"/>
      <c r="L8" s="752"/>
      <c r="M8" s="752"/>
      <c r="N8" s="752"/>
    </row>
    <row r="9" spans="1:14" ht="16.8"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c r="A11" s="848"/>
      <c r="B11" s="848"/>
      <c r="C11" s="848"/>
      <c r="D11" s="848"/>
      <c r="E11" s="848"/>
      <c r="F11" s="848"/>
      <c r="G11" s="848"/>
      <c r="H11" s="848"/>
      <c r="I11" s="848"/>
      <c r="J11" s="848"/>
      <c r="K11" s="848"/>
      <c r="L11" s="848"/>
      <c r="M11" s="848"/>
      <c r="N11" s="848"/>
    </row>
    <row r="12" spans="1:14">
      <c r="A12" s="854"/>
      <c r="B12" s="854"/>
      <c r="C12" s="854"/>
      <c r="D12" s="854"/>
      <c r="E12" s="854"/>
      <c r="F12" s="854"/>
      <c r="G12" s="854"/>
      <c r="H12" s="854"/>
      <c r="I12" s="854"/>
      <c r="J12" s="854"/>
      <c r="K12" s="854"/>
      <c r="L12" s="854"/>
      <c r="M12" s="854"/>
      <c r="N12" s="854"/>
    </row>
    <row r="13" spans="1:14">
      <c r="A13" s="854"/>
      <c r="B13" s="854"/>
      <c r="C13" s="854"/>
      <c r="D13" s="854"/>
      <c r="E13" s="854"/>
      <c r="F13" s="854"/>
      <c r="G13" s="854"/>
      <c r="H13" s="854"/>
      <c r="I13" s="854"/>
      <c r="J13" s="854"/>
      <c r="K13" s="854"/>
      <c r="L13" s="854"/>
      <c r="M13" s="854"/>
      <c r="N13" s="854"/>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2100-000000000000}">
      <formula1>"SI,NO,NA"</formula1>
    </dataValidation>
    <dataValidation type="list" allowBlank="1" showErrorMessage="1" sqref="K8:K9" xr:uid="{00000000-0002-0000-2100-000001000000}">
      <formula1>"0%,10%,20%,30%,40%,50%,60%,70%,80%,90%,100%"</formula1>
    </dataValidation>
  </dataValidation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B050"/>
  </sheetPr>
  <dimension ref="A1:N10"/>
  <sheetViews>
    <sheetView workbookViewId="0">
      <selection sqref="A1:C3"/>
    </sheetView>
  </sheetViews>
  <sheetFormatPr baseColWidth="10" defaultColWidth="11.44140625" defaultRowHeight="13.2"/>
  <cols>
    <col min="1" max="1" width="17.109375" customWidth="1"/>
    <col min="2" max="2" width="18.109375" customWidth="1"/>
    <col min="3" max="3" width="18" customWidth="1"/>
    <col min="4" max="5" width="22.109375" customWidth="1"/>
    <col min="6" max="6" width="65" customWidth="1"/>
    <col min="7" max="7" width="18.88671875" customWidth="1"/>
    <col min="8" max="9" width="21.44140625" customWidth="1"/>
    <col min="10" max="10" width="17.44140625" customWidth="1"/>
    <col min="11" max="11" width="20.109375" customWidth="1"/>
    <col min="12" max="12" width="20.44140625" customWidth="1"/>
    <col min="13" max="13" width="18.44140625" customWidth="1"/>
    <col min="14" max="14" width="16.88671875" customWidth="1"/>
  </cols>
  <sheetData>
    <row r="1" spans="1:14"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1.6" customHeight="1">
      <c r="A2" s="1006"/>
      <c r="B2" s="1007"/>
      <c r="C2" s="1008"/>
      <c r="D2" s="970"/>
      <c r="E2" s="971"/>
      <c r="F2" s="971"/>
      <c r="G2" s="971"/>
      <c r="H2" s="971"/>
      <c r="I2" s="971"/>
      <c r="J2" s="971"/>
      <c r="K2" s="971"/>
      <c r="L2" s="972"/>
      <c r="M2" s="743" t="s">
        <v>3</v>
      </c>
      <c r="N2" s="748">
        <v>2</v>
      </c>
    </row>
    <row r="3" spans="1:14" ht="21.6" customHeight="1">
      <c r="A3" s="1009"/>
      <c r="B3" s="1010"/>
      <c r="C3" s="1011"/>
      <c r="D3" s="1017"/>
      <c r="E3" s="1018"/>
      <c r="F3" s="1018"/>
      <c r="G3" s="1018"/>
      <c r="H3" s="1018"/>
      <c r="I3" s="1018"/>
      <c r="J3" s="1018"/>
      <c r="K3" s="1018"/>
      <c r="L3" s="1019"/>
      <c r="M3" s="744" t="s">
        <v>4</v>
      </c>
      <c r="N3" s="893">
        <v>46272</v>
      </c>
    </row>
    <row r="4" spans="1:14" ht="7.2" customHeight="1">
      <c r="A4" s="291"/>
      <c r="B4" s="291"/>
      <c r="C4" s="291"/>
      <c r="D4" s="286"/>
      <c r="E4" s="286"/>
      <c r="F4" s="286"/>
      <c r="G4" s="286"/>
      <c r="H4" s="286"/>
      <c r="I4" s="286"/>
      <c r="J4" s="286"/>
      <c r="K4" s="286"/>
      <c r="L4" s="286"/>
      <c r="M4" s="286"/>
      <c r="N4" s="289"/>
    </row>
    <row r="5" spans="1:14" ht="52.8" customHeight="1">
      <c r="A5" s="520" t="s">
        <v>780</v>
      </c>
      <c r="B5" s="521" t="s">
        <v>868</v>
      </c>
      <c r="C5" s="521" t="s">
        <v>7</v>
      </c>
      <c r="D5" s="521" t="s">
        <v>9</v>
      </c>
      <c r="E5" s="515" t="s">
        <v>782</v>
      </c>
      <c r="F5" s="521" t="s">
        <v>783</v>
      </c>
      <c r="G5" s="521" t="s">
        <v>784</v>
      </c>
      <c r="H5" s="521" t="s">
        <v>785</v>
      </c>
      <c r="I5" s="521" t="s">
        <v>786</v>
      </c>
      <c r="J5" s="521" t="s">
        <v>787</v>
      </c>
      <c r="K5" s="521" t="s">
        <v>869</v>
      </c>
      <c r="L5" s="521" t="s">
        <v>788</v>
      </c>
      <c r="M5" s="522" t="s">
        <v>789</v>
      </c>
      <c r="N5" s="313" t="s">
        <v>790</v>
      </c>
    </row>
    <row r="6" spans="1:14" ht="220.8" customHeight="1">
      <c r="A6" s="523" t="s">
        <v>1248</v>
      </c>
      <c r="B6" s="524">
        <v>42474</v>
      </c>
      <c r="C6" s="525" t="s">
        <v>132</v>
      </c>
      <c r="D6" s="526" t="s">
        <v>1249</v>
      </c>
      <c r="E6" s="526" t="s">
        <v>1163</v>
      </c>
      <c r="F6" s="527" t="s">
        <v>1250</v>
      </c>
      <c r="G6" s="526" t="s">
        <v>1251</v>
      </c>
      <c r="H6" s="528" t="s">
        <v>873</v>
      </c>
      <c r="I6" s="525" t="s">
        <v>1012</v>
      </c>
      <c r="J6" s="529" t="s">
        <v>914</v>
      </c>
      <c r="K6" s="530">
        <v>1</v>
      </c>
      <c r="L6" s="531" t="s">
        <v>1162</v>
      </c>
      <c r="M6" s="855" t="s">
        <v>30</v>
      </c>
      <c r="N6" s="856"/>
    </row>
    <row r="7" spans="1:14" ht="22.65" customHeight="1">
      <c r="A7" s="295"/>
      <c r="B7" s="296"/>
      <c r="C7" s="297"/>
      <c r="D7" s="298"/>
      <c r="E7" s="298"/>
      <c r="F7" s="299"/>
      <c r="G7" s="298"/>
      <c r="H7" s="234"/>
      <c r="I7" s="297"/>
      <c r="J7" s="300"/>
      <c r="K7" s="294">
        <v>1</v>
      </c>
      <c r="L7" s="122"/>
      <c r="M7" s="841"/>
      <c r="N7" s="841"/>
    </row>
    <row r="8" spans="1:14" ht="16.8" customHeight="1">
      <c r="A8" s="101"/>
      <c r="B8" s="101"/>
      <c r="C8" s="1031" t="s">
        <v>861</v>
      </c>
      <c r="D8" s="1031"/>
      <c r="E8" s="1031"/>
      <c r="F8" s="20" t="s">
        <v>862</v>
      </c>
      <c r="G8" s="1031" t="s">
        <v>863</v>
      </c>
      <c r="H8" s="1031"/>
      <c r="I8" s="752"/>
      <c r="J8" s="752"/>
      <c r="K8" s="752"/>
      <c r="L8" s="752"/>
      <c r="M8" s="752"/>
      <c r="N8" s="752"/>
    </row>
    <row r="9" spans="1:14" ht="16.8"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2200-000000000000}">
      <formula1>"0%,10%,20%,30%,40%,50%,60%,70%,80%,90%,100%"</formula1>
    </dataValidation>
    <dataValidation type="list" allowBlank="1" showErrorMessage="1" sqref="J8:J9" xr:uid="{00000000-0002-0000-2200-000001000000}">
      <formula1>"SI,NO,NA"</formula1>
    </dataValidation>
  </dataValidation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N11"/>
  <sheetViews>
    <sheetView workbookViewId="0">
      <selection sqref="A1:C3"/>
    </sheetView>
  </sheetViews>
  <sheetFormatPr baseColWidth="10" defaultColWidth="11.44140625" defaultRowHeight="13.8"/>
  <cols>
    <col min="1" max="1" width="13.88671875" style="37" customWidth="1"/>
    <col min="2" max="2" width="14.88671875" style="37" customWidth="1"/>
    <col min="3" max="3" width="13" style="37" customWidth="1"/>
    <col min="4" max="4" width="22" style="37" customWidth="1"/>
    <col min="5" max="5" width="16.44140625" style="37" customWidth="1"/>
    <col min="6" max="6" width="58" style="37" customWidth="1"/>
    <col min="7" max="7" width="19.109375" style="37" customWidth="1"/>
    <col min="8" max="8" width="21.5546875" style="37" customWidth="1"/>
    <col min="9" max="9" width="24.5546875" style="37" customWidth="1"/>
    <col min="10" max="10" width="17.109375" style="37" customWidth="1"/>
    <col min="11" max="11" width="17.44140625" style="37" customWidth="1"/>
    <col min="12" max="12" width="17.5546875" style="37" customWidth="1"/>
    <col min="13" max="13" width="16.88671875" style="37" customWidth="1"/>
    <col min="14" max="14" width="19.109375" style="37" customWidth="1"/>
    <col min="15" max="16384" width="11.44140625" style="37"/>
  </cols>
  <sheetData>
    <row r="1" spans="1:14" s="5" customFormat="1" ht="17.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1.15" customHeight="1">
      <c r="A2" s="1006"/>
      <c r="B2" s="1007"/>
      <c r="C2" s="1008"/>
      <c r="D2" s="970"/>
      <c r="E2" s="971"/>
      <c r="F2" s="971"/>
      <c r="G2" s="971"/>
      <c r="H2" s="971"/>
      <c r="I2" s="971"/>
      <c r="J2" s="971"/>
      <c r="K2" s="971"/>
      <c r="L2" s="972"/>
      <c r="M2" s="743" t="s">
        <v>3</v>
      </c>
      <c r="N2" s="748">
        <v>2</v>
      </c>
    </row>
    <row r="3" spans="1:14" s="5" customFormat="1" ht="17.850000000000001"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9"/>
      <c r="E4" s="259"/>
      <c r="F4" s="259"/>
      <c r="G4" s="259"/>
      <c r="H4" s="259"/>
      <c r="I4" s="259"/>
      <c r="J4" s="259"/>
      <c r="K4" s="259"/>
      <c r="L4" s="259"/>
      <c r="M4" s="259"/>
      <c r="N4" s="260"/>
    </row>
    <row r="5" spans="1:14" s="39" customFormat="1" ht="42.15" customHeight="1">
      <c r="A5" s="409" t="s">
        <v>780</v>
      </c>
      <c r="B5" s="409" t="s">
        <v>868</v>
      </c>
      <c r="C5" s="409" t="s">
        <v>7</v>
      </c>
      <c r="D5" s="94" t="s">
        <v>9</v>
      </c>
      <c r="E5" s="94" t="s">
        <v>782</v>
      </c>
      <c r="F5" s="94" t="s">
        <v>783</v>
      </c>
      <c r="G5" s="94" t="s">
        <v>784</v>
      </c>
      <c r="H5" s="94" t="s">
        <v>785</v>
      </c>
      <c r="I5" s="94" t="s">
        <v>786</v>
      </c>
      <c r="J5" s="94" t="s">
        <v>787</v>
      </c>
      <c r="K5" s="94" t="s">
        <v>869</v>
      </c>
      <c r="L5" s="94" t="s">
        <v>788</v>
      </c>
      <c r="M5" s="94" t="s">
        <v>789</v>
      </c>
      <c r="N5" s="94" t="s">
        <v>790</v>
      </c>
    </row>
    <row r="6" spans="1:14" s="39" customFormat="1" ht="116.55" customHeight="1">
      <c r="A6" s="532" t="s">
        <v>135</v>
      </c>
      <c r="B6" s="533">
        <v>42522</v>
      </c>
      <c r="C6" s="372" t="s">
        <v>136</v>
      </c>
      <c r="D6" s="372" t="s">
        <v>1252</v>
      </c>
      <c r="E6" s="372" t="s">
        <v>918</v>
      </c>
      <c r="F6" s="369" t="s">
        <v>1253</v>
      </c>
      <c r="G6" s="372" t="s">
        <v>32</v>
      </c>
      <c r="H6" s="370" t="s">
        <v>797</v>
      </c>
      <c r="I6" s="372" t="s">
        <v>1254</v>
      </c>
      <c r="J6" s="372" t="s">
        <v>914</v>
      </c>
      <c r="K6" s="371">
        <v>1</v>
      </c>
      <c r="L6" s="372" t="s">
        <v>1255</v>
      </c>
      <c r="M6" s="372" t="s">
        <v>1019</v>
      </c>
      <c r="N6" s="534"/>
    </row>
    <row r="7" spans="1:14" s="39" customFormat="1" ht="16.8" customHeight="1">
      <c r="A7" s="400"/>
      <c r="B7" s="401"/>
      <c r="C7" s="33"/>
      <c r="D7" s="33"/>
      <c r="E7" s="33"/>
      <c r="F7" s="358"/>
      <c r="G7" s="33"/>
      <c r="H7" s="57"/>
      <c r="I7" s="33"/>
      <c r="J7" s="33"/>
      <c r="K7" s="366">
        <v>1</v>
      </c>
      <c r="L7" s="33"/>
      <c r="M7" s="33"/>
      <c r="N7" s="399"/>
    </row>
    <row r="8" spans="1:14" ht="22.05" customHeight="1">
      <c r="A8" s="101"/>
      <c r="B8" s="101"/>
      <c r="C8" s="1031" t="s">
        <v>861</v>
      </c>
      <c r="D8" s="1031"/>
      <c r="E8" s="1031"/>
      <c r="F8" s="20" t="s">
        <v>862</v>
      </c>
      <c r="G8" s="1031" t="s">
        <v>863</v>
      </c>
      <c r="H8" s="1031"/>
      <c r="I8" s="752"/>
      <c r="J8" s="752"/>
      <c r="K8" s="752"/>
      <c r="L8" s="752"/>
      <c r="M8" s="752"/>
      <c r="N8" s="752"/>
    </row>
    <row r="9" spans="1:14" ht="22.05"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ht="10.95" customHeight="1">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2300-000000000000}">
      <formula1>"SI,NO,NA"</formula1>
    </dataValidation>
    <dataValidation type="list" allowBlank="1" showErrorMessage="1" sqref="K8:K9" xr:uid="{00000000-0002-0000-2300-000001000000}">
      <formula1>"0%,10%,20%,30%,40%,50%,60%,70%,80%,90%,100%"</formula1>
    </dataValidation>
  </dataValidation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B050"/>
  </sheetPr>
  <dimension ref="A1:N12"/>
  <sheetViews>
    <sheetView workbookViewId="0">
      <selection sqref="A1:C3"/>
    </sheetView>
  </sheetViews>
  <sheetFormatPr baseColWidth="10" defaultColWidth="14.5546875" defaultRowHeight="13.8"/>
  <cols>
    <col min="1" max="1" width="15.88671875" style="23" customWidth="1"/>
    <col min="2" max="5" width="14.5546875" style="23"/>
    <col min="6" max="6" width="57.109375" style="23" customWidth="1"/>
    <col min="7" max="8" width="26.33203125" style="23" customWidth="1"/>
    <col min="9" max="10" width="14.5546875" style="23"/>
    <col min="11" max="11" width="18.44140625" style="23" customWidth="1"/>
    <col min="12" max="12" width="19.109375" style="23" customWidth="1"/>
    <col min="13" max="13" width="16.88671875" style="23" customWidth="1"/>
    <col min="14" max="14" width="19.88671875" style="23" customWidth="1"/>
    <col min="15" max="16384" width="14.5546875" style="23"/>
  </cols>
  <sheetData>
    <row r="1" spans="1:14" s="5" customFormat="1" ht="15.4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1.15" customHeight="1">
      <c r="A2" s="1006"/>
      <c r="B2" s="1007"/>
      <c r="C2" s="1008"/>
      <c r="D2" s="970"/>
      <c r="E2" s="971"/>
      <c r="F2" s="971"/>
      <c r="G2" s="971"/>
      <c r="H2" s="971"/>
      <c r="I2" s="971"/>
      <c r="J2" s="971"/>
      <c r="K2" s="971"/>
      <c r="L2" s="972"/>
      <c r="M2" s="743" t="s">
        <v>3</v>
      </c>
      <c r="N2" s="748">
        <v>2</v>
      </c>
    </row>
    <row r="3" spans="1:14" s="5" customFormat="1" ht="16.8" customHeight="1">
      <c r="A3" s="1009"/>
      <c r="B3" s="1010"/>
      <c r="C3" s="1011"/>
      <c r="D3" s="1017"/>
      <c r="E3" s="1018"/>
      <c r="F3" s="1018"/>
      <c r="G3" s="1018"/>
      <c r="H3" s="1018"/>
      <c r="I3" s="1018"/>
      <c r="J3" s="1018"/>
      <c r="K3" s="1018"/>
      <c r="L3" s="1019"/>
      <c r="M3" s="744" t="s">
        <v>4</v>
      </c>
      <c r="N3" s="893">
        <v>46272</v>
      </c>
    </row>
    <row r="4" spans="1:14" s="5" customFormat="1" ht="4.8" customHeight="1">
      <c r="A4" s="262"/>
      <c r="B4" s="262"/>
      <c r="C4" s="262"/>
      <c r="D4" s="258"/>
      <c r="E4" s="258"/>
      <c r="F4" s="259"/>
      <c r="G4" s="259"/>
      <c r="H4" s="259"/>
      <c r="I4" s="259"/>
      <c r="J4" s="259"/>
      <c r="K4" s="259"/>
      <c r="L4" s="259"/>
      <c r="M4" s="259"/>
      <c r="N4" s="260"/>
    </row>
    <row r="5" spans="1:14" s="5" customFormat="1" ht="32.549999999999997" customHeight="1">
      <c r="A5" s="511" t="s">
        <v>780</v>
      </c>
      <c r="B5" s="512" t="s">
        <v>868</v>
      </c>
      <c r="C5" s="512" t="s">
        <v>7</v>
      </c>
      <c r="D5" s="512" t="s">
        <v>9</v>
      </c>
      <c r="E5" s="264" t="s">
        <v>782</v>
      </c>
      <c r="F5" s="263" t="s">
        <v>783</v>
      </c>
      <c r="G5" s="47" t="s">
        <v>784</v>
      </c>
      <c r="H5" s="47" t="s">
        <v>785</v>
      </c>
      <c r="I5" s="47" t="s">
        <v>786</v>
      </c>
      <c r="J5" s="47" t="s">
        <v>787</v>
      </c>
      <c r="K5" s="47" t="s">
        <v>869</v>
      </c>
      <c r="L5" s="47" t="s">
        <v>788</v>
      </c>
      <c r="M5" s="47" t="s">
        <v>789</v>
      </c>
      <c r="N5" s="47" t="s">
        <v>790</v>
      </c>
    </row>
    <row r="6" spans="1:14" ht="190.05" customHeight="1">
      <c r="A6" s="1021" t="s">
        <v>1256</v>
      </c>
      <c r="B6" s="1013">
        <v>42621</v>
      </c>
      <c r="C6" s="1020" t="s">
        <v>160</v>
      </c>
      <c r="D6" s="1012" t="s">
        <v>1257</v>
      </c>
      <c r="E6" s="275" t="s">
        <v>1258</v>
      </c>
      <c r="F6" s="278" t="s">
        <v>1259</v>
      </c>
      <c r="G6" s="17" t="s">
        <v>1260</v>
      </c>
      <c r="H6" s="17" t="s">
        <v>873</v>
      </c>
      <c r="I6" s="17" t="s">
        <v>1261</v>
      </c>
      <c r="J6" s="17" t="s">
        <v>1262</v>
      </c>
      <c r="K6" s="100">
        <v>1</v>
      </c>
      <c r="L6" s="17" t="s">
        <v>1263</v>
      </c>
      <c r="M6" s="17" t="s">
        <v>30</v>
      </c>
      <c r="N6" s="135"/>
    </row>
    <row r="7" spans="1:14" ht="172.35" customHeight="1">
      <c r="A7" s="1059"/>
      <c r="B7" s="1058"/>
      <c r="C7" s="1057"/>
      <c r="D7" s="1057"/>
      <c r="E7" s="31" t="s">
        <v>1264</v>
      </c>
      <c r="F7" s="77" t="s">
        <v>1265</v>
      </c>
      <c r="G7" s="17" t="s">
        <v>1260</v>
      </c>
      <c r="H7" s="17" t="s">
        <v>873</v>
      </c>
      <c r="I7" s="17" t="s">
        <v>1261</v>
      </c>
      <c r="J7" s="17" t="s">
        <v>1262</v>
      </c>
      <c r="K7" s="256">
        <v>1</v>
      </c>
      <c r="L7" s="17" t="s">
        <v>1263</v>
      </c>
      <c r="M7" s="17" t="s">
        <v>30</v>
      </c>
      <c r="N7" s="135"/>
    </row>
    <row r="8" spans="1:14" ht="19.2" customHeight="1">
      <c r="A8" s="32"/>
      <c r="B8" s="267"/>
      <c r="C8" s="33"/>
      <c r="D8" s="33"/>
      <c r="E8" s="33"/>
      <c r="F8" s="402"/>
      <c r="G8" s="33"/>
      <c r="H8" s="33"/>
      <c r="I8" s="33"/>
      <c r="J8" s="33"/>
      <c r="K8" s="285">
        <v>1</v>
      </c>
      <c r="L8" s="33"/>
      <c r="M8" s="33"/>
      <c r="N8" s="337"/>
    </row>
    <row r="9" spans="1:14" ht="22.05" customHeight="1">
      <c r="A9" s="101"/>
      <c r="B9" s="101"/>
      <c r="C9" s="1031" t="s">
        <v>861</v>
      </c>
      <c r="D9" s="1031"/>
      <c r="E9" s="1031"/>
      <c r="F9" s="20" t="s">
        <v>862</v>
      </c>
      <c r="G9" s="1031" t="s">
        <v>863</v>
      </c>
      <c r="H9" s="1031"/>
      <c r="I9" s="752"/>
      <c r="J9" s="752"/>
      <c r="K9" s="752"/>
      <c r="L9" s="752"/>
      <c r="M9" s="752"/>
      <c r="N9" s="752"/>
    </row>
    <row r="10" spans="1:14" ht="22.05" customHeight="1">
      <c r="A10" s="101"/>
      <c r="B10" s="101"/>
      <c r="C10" s="1032" t="s">
        <v>864</v>
      </c>
      <c r="D10" s="1032"/>
      <c r="E10" s="1032"/>
      <c r="F10" s="78" t="s">
        <v>865</v>
      </c>
      <c r="G10" s="1032" t="s">
        <v>866</v>
      </c>
      <c r="H10" s="1032"/>
      <c r="I10" s="752"/>
      <c r="J10" s="752"/>
      <c r="K10" s="752"/>
      <c r="L10" s="752"/>
      <c r="M10" s="752"/>
      <c r="N10" s="752"/>
    </row>
    <row r="11" spans="1:14" ht="118.8" customHeight="1">
      <c r="A11" s="101"/>
      <c r="B11" s="101"/>
      <c r="C11" s="1022" t="s">
        <v>867</v>
      </c>
      <c r="D11" s="1022"/>
      <c r="E11" s="1022"/>
      <c r="F11" s="85" t="s">
        <v>867</v>
      </c>
      <c r="G11" s="1022" t="s">
        <v>867</v>
      </c>
      <c r="H11" s="1022"/>
      <c r="I11" s="752"/>
      <c r="J11" s="752"/>
      <c r="K11" s="752"/>
    </row>
    <row r="12" spans="1:14">
      <c r="A12" s="33"/>
      <c r="B12" s="33"/>
      <c r="C12" s="33"/>
      <c r="D12" s="33"/>
      <c r="E12" s="33"/>
      <c r="F12" s="33"/>
      <c r="G12" s="33"/>
      <c r="H12" s="33"/>
      <c r="I12" s="33"/>
      <c r="J12" s="33"/>
      <c r="K12" s="33"/>
      <c r="L12" s="33"/>
      <c r="M12" s="33"/>
      <c r="N12" s="33"/>
    </row>
  </sheetData>
  <mergeCells count="12">
    <mergeCell ref="C9:E9"/>
    <mergeCell ref="G9:H9"/>
    <mergeCell ref="C10:E10"/>
    <mergeCell ref="G10:H10"/>
    <mergeCell ref="C11:E11"/>
    <mergeCell ref="G11:H11"/>
    <mergeCell ref="A1:C3"/>
    <mergeCell ref="D1:L3"/>
    <mergeCell ref="B6:B7"/>
    <mergeCell ref="A6:A7"/>
    <mergeCell ref="D6:D7"/>
    <mergeCell ref="C6:C7"/>
  </mergeCells>
  <dataValidations count="2">
    <dataValidation type="list" allowBlank="1" showErrorMessage="1" sqref="K9:K10" xr:uid="{00000000-0002-0000-2400-000000000000}">
      <formula1>"0%,10%,20%,30%,40%,50%,60%,70%,80%,90%,100%"</formula1>
    </dataValidation>
    <dataValidation type="list" allowBlank="1" showErrorMessage="1" sqref="J9:J10" xr:uid="{00000000-0002-0000-2400-000001000000}">
      <formula1>"SI,NO,NA"</formula1>
    </dataValidation>
  </dataValidation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N12"/>
  <sheetViews>
    <sheetView workbookViewId="0">
      <selection sqref="A1:C3"/>
    </sheetView>
  </sheetViews>
  <sheetFormatPr baseColWidth="10" defaultColWidth="11.44140625" defaultRowHeight="13.8"/>
  <cols>
    <col min="1" max="2" width="21" style="37" customWidth="1"/>
    <col min="3" max="3" width="18.5546875" style="37" customWidth="1"/>
    <col min="4" max="4" width="27.109375" style="37" customWidth="1"/>
    <col min="5" max="5" width="21.44140625" style="37" customWidth="1"/>
    <col min="6" max="6" width="62.109375" style="37" customWidth="1"/>
    <col min="7" max="7" width="18.44140625" style="37" customWidth="1"/>
    <col min="8" max="8" width="20.109375" style="37" customWidth="1"/>
    <col min="9" max="9" width="16.88671875" style="37" customWidth="1"/>
    <col min="10" max="10" width="16.109375" style="37" customWidth="1"/>
    <col min="11" max="11" width="17" style="37" customWidth="1"/>
    <col min="12" max="12" width="18.44140625" style="37" customWidth="1"/>
    <col min="13" max="13" width="17.5546875" style="37" customWidth="1"/>
    <col min="14" max="14" width="16.5546875" style="37" customWidth="1"/>
    <col min="15" max="16384" width="11.44140625" style="37"/>
  </cols>
  <sheetData>
    <row r="1" spans="1:14" s="5" customFormat="1" ht="18.7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8.75" customHeight="1">
      <c r="A2" s="1006"/>
      <c r="B2" s="1007"/>
      <c r="C2" s="1008"/>
      <c r="D2" s="970"/>
      <c r="E2" s="971"/>
      <c r="F2" s="971"/>
      <c r="G2" s="971"/>
      <c r="H2" s="971"/>
      <c r="I2" s="971"/>
      <c r="J2" s="971"/>
      <c r="K2" s="971"/>
      <c r="L2" s="972"/>
      <c r="M2" s="743" t="s">
        <v>3</v>
      </c>
      <c r="N2" s="748">
        <v>2</v>
      </c>
    </row>
    <row r="3" spans="1:14" s="5" customFormat="1" ht="21.15" customHeight="1">
      <c r="A3" s="1009"/>
      <c r="B3" s="1010"/>
      <c r="C3" s="1011"/>
      <c r="D3" s="1017"/>
      <c r="E3" s="1018"/>
      <c r="F3" s="1018"/>
      <c r="G3" s="1018"/>
      <c r="H3" s="1018"/>
      <c r="I3" s="1018"/>
      <c r="J3" s="1018"/>
      <c r="K3" s="1018"/>
      <c r="L3" s="1019"/>
      <c r="M3" s="744" t="s">
        <v>4</v>
      </c>
      <c r="N3" s="893">
        <v>46272</v>
      </c>
    </row>
    <row r="4" spans="1:14" s="5" customFormat="1" ht="4.3499999999999996" customHeight="1">
      <c r="A4" s="262"/>
      <c r="B4" s="262"/>
      <c r="C4" s="262"/>
      <c r="D4" s="259"/>
      <c r="E4" s="259"/>
      <c r="F4" s="259"/>
      <c r="G4" s="259"/>
      <c r="H4" s="259"/>
      <c r="I4" s="259"/>
      <c r="J4" s="259"/>
      <c r="K4" s="259"/>
      <c r="L4" s="259"/>
      <c r="M4" s="259"/>
      <c r="N4" s="260"/>
    </row>
    <row r="5" spans="1:14" s="5" customFormat="1" ht="41.4" customHeight="1">
      <c r="A5" s="261" t="s">
        <v>780</v>
      </c>
      <c r="B5" s="261" t="s">
        <v>868</v>
      </c>
      <c r="C5" s="261" t="s">
        <v>7</v>
      </c>
      <c r="D5" s="47" t="s">
        <v>9</v>
      </c>
      <c r="E5" s="264" t="s">
        <v>782</v>
      </c>
      <c r="F5" s="47" t="s">
        <v>783</v>
      </c>
      <c r="G5" s="47" t="s">
        <v>784</v>
      </c>
      <c r="H5" s="47" t="s">
        <v>785</v>
      </c>
      <c r="I5" s="47" t="s">
        <v>786</v>
      </c>
      <c r="J5" s="47" t="s">
        <v>787</v>
      </c>
      <c r="K5" s="47" t="s">
        <v>869</v>
      </c>
      <c r="L5" s="47" t="s">
        <v>788</v>
      </c>
      <c r="M5" s="47" t="s">
        <v>789</v>
      </c>
      <c r="N5" s="47" t="s">
        <v>790</v>
      </c>
    </row>
    <row r="6" spans="1:14" s="5" customFormat="1" ht="126.15" customHeight="1">
      <c r="A6" s="1101" t="s">
        <v>1266</v>
      </c>
      <c r="B6" s="1064">
        <v>42630</v>
      </c>
      <c r="C6" s="1060" t="s">
        <v>160</v>
      </c>
      <c r="D6" s="1100" t="s">
        <v>1267</v>
      </c>
      <c r="E6" s="275" t="s">
        <v>996</v>
      </c>
      <c r="F6" s="536" t="s">
        <v>1268</v>
      </c>
      <c r="G6" s="17" t="s">
        <v>1269</v>
      </c>
      <c r="H6" s="17" t="s">
        <v>797</v>
      </c>
      <c r="I6" s="17" t="s">
        <v>1270</v>
      </c>
      <c r="J6" s="107" t="s">
        <v>799</v>
      </c>
      <c r="K6" s="22">
        <v>1</v>
      </c>
      <c r="L6" s="17" t="s">
        <v>1271</v>
      </c>
      <c r="M6" s="107" t="s">
        <v>801</v>
      </c>
      <c r="N6" s="138"/>
    </row>
    <row r="7" spans="1:14" ht="136.35" customHeight="1">
      <c r="A7" s="1059"/>
      <c r="B7" s="1058"/>
      <c r="C7" s="1057"/>
      <c r="D7" s="1057"/>
      <c r="E7" s="31" t="s">
        <v>1272</v>
      </c>
      <c r="F7" s="106" t="s">
        <v>1273</v>
      </c>
      <c r="G7" s="17" t="s">
        <v>1269</v>
      </c>
      <c r="H7" s="17" t="s">
        <v>797</v>
      </c>
      <c r="I7" s="17" t="s">
        <v>1270</v>
      </c>
      <c r="J7" s="17" t="s">
        <v>799</v>
      </c>
      <c r="K7" s="114" t="s">
        <v>1274</v>
      </c>
      <c r="L7" s="17" t="s">
        <v>1271</v>
      </c>
      <c r="M7" s="107" t="s">
        <v>801</v>
      </c>
      <c r="N7" s="138"/>
    </row>
    <row r="8" spans="1:14" ht="18.75" customHeight="1">
      <c r="A8" s="32"/>
      <c r="B8" s="267"/>
      <c r="C8" s="33"/>
      <c r="D8" s="33"/>
      <c r="E8" s="33"/>
      <c r="F8" s="403"/>
      <c r="G8" s="33"/>
      <c r="H8" s="33"/>
      <c r="I8" s="33"/>
      <c r="J8" s="33"/>
      <c r="K8" s="285">
        <v>1</v>
      </c>
      <c r="L8" s="33"/>
      <c r="M8" s="404"/>
      <c r="N8" s="405"/>
    </row>
    <row r="9" spans="1:14" ht="22.05" customHeight="1">
      <c r="A9" s="101"/>
      <c r="B9" s="101"/>
      <c r="C9" s="1031" t="s">
        <v>861</v>
      </c>
      <c r="D9" s="1031"/>
      <c r="E9" s="1031"/>
      <c r="F9" s="20" t="s">
        <v>862</v>
      </c>
      <c r="G9" s="1031" t="s">
        <v>863</v>
      </c>
      <c r="H9" s="1031"/>
      <c r="I9" s="752"/>
      <c r="J9" s="752"/>
      <c r="K9" s="752"/>
      <c r="L9" s="752"/>
      <c r="M9" s="752"/>
      <c r="N9" s="752"/>
    </row>
    <row r="10" spans="1:14" ht="22.05" customHeight="1">
      <c r="A10" s="101"/>
      <c r="B10" s="101"/>
      <c r="C10" s="1032" t="s">
        <v>864</v>
      </c>
      <c r="D10" s="1032"/>
      <c r="E10" s="1032"/>
      <c r="F10" s="78" t="s">
        <v>865</v>
      </c>
      <c r="G10" s="1032" t="s">
        <v>866</v>
      </c>
      <c r="H10" s="1032"/>
      <c r="I10" s="752"/>
      <c r="J10" s="752"/>
      <c r="K10" s="752"/>
      <c r="L10" s="752"/>
      <c r="M10" s="752"/>
      <c r="N10" s="752"/>
    </row>
    <row r="11" spans="1:14" ht="118.8" customHeight="1">
      <c r="A11" s="101"/>
      <c r="B11" s="101"/>
      <c r="C11" s="1022" t="s">
        <v>867</v>
      </c>
      <c r="D11" s="1022"/>
      <c r="E11" s="1022"/>
      <c r="F11" s="85" t="s">
        <v>867</v>
      </c>
      <c r="G11" s="1022" t="s">
        <v>867</v>
      </c>
      <c r="H11" s="1022"/>
      <c r="I11" s="752"/>
      <c r="J11" s="752"/>
      <c r="K11" s="752"/>
    </row>
    <row r="12" spans="1:14">
      <c r="A12" s="38"/>
      <c r="B12" s="38"/>
      <c r="C12" s="38"/>
      <c r="D12" s="38"/>
      <c r="E12" s="38"/>
      <c r="F12" s="38"/>
      <c r="G12" s="38"/>
      <c r="H12" s="38"/>
      <c r="I12" s="38"/>
      <c r="J12" s="38"/>
      <c r="K12" s="38"/>
      <c r="L12" s="38"/>
      <c r="M12" s="38"/>
      <c r="N12" s="38"/>
    </row>
  </sheetData>
  <mergeCells count="12">
    <mergeCell ref="C9:E9"/>
    <mergeCell ref="G9:H9"/>
    <mergeCell ref="C10:E10"/>
    <mergeCell ref="G10:H10"/>
    <mergeCell ref="C11:E11"/>
    <mergeCell ref="G11:H11"/>
    <mergeCell ref="A1:C3"/>
    <mergeCell ref="D1:L3"/>
    <mergeCell ref="D6:D7"/>
    <mergeCell ref="C6:C7"/>
    <mergeCell ref="B6:B7"/>
    <mergeCell ref="A6:A7"/>
  </mergeCells>
  <dataValidations count="2">
    <dataValidation type="list" allowBlank="1" showErrorMessage="1" sqref="J9:J10" xr:uid="{00000000-0002-0000-2500-000000000000}">
      <formula1>"SI,NO,NA"</formula1>
    </dataValidation>
    <dataValidation type="list" allowBlank="1" showErrorMessage="1" sqref="K9:K10" xr:uid="{00000000-0002-0000-2500-000001000000}">
      <formula1>"0%,10%,20%,30%,40%,50%,60%,70%,80%,90%,100%"</formula1>
    </dataValidation>
  </dataValidation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00B050"/>
  </sheetPr>
  <dimension ref="A1:N11"/>
  <sheetViews>
    <sheetView workbookViewId="0">
      <selection sqref="A1:C3"/>
    </sheetView>
  </sheetViews>
  <sheetFormatPr baseColWidth="10" defaultColWidth="11.44140625" defaultRowHeight="14.4"/>
  <cols>
    <col min="1" max="1" width="16.5546875" style="39" customWidth="1"/>
    <col min="2" max="2" width="16" style="39" customWidth="1"/>
    <col min="3" max="3" width="15.44140625" style="39" customWidth="1"/>
    <col min="4" max="4" width="26.5546875" style="39" customWidth="1"/>
    <col min="5" max="5" width="15.88671875" style="39" customWidth="1"/>
    <col min="6" max="6" width="74.5546875" style="39" customWidth="1"/>
    <col min="7" max="8" width="21" style="39" customWidth="1"/>
    <col min="9" max="9" width="20.5546875" style="39" customWidth="1"/>
    <col min="10" max="10" width="15.5546875" style="39" customWidth="1"/>
    <col min="11" max="11" width="18.5546875" style="39" customWidth="1"/>
    <col min="12" max="13" width="17.109375" style="39" customWidth="1"/>
    <col min="14" max="14" width="19.88671875" style="39" customWidth="1"/>
    <col min="15" max="16" width="13.44140625" style="39" customWidth="1"/>
    <col min="17" max="16384" width="11.44140625" style="39"/>
  </cols>
  <sheetData>
    <row r="1" spans="1:14" s="5" customFormat="1" ht="17.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8.5500000000000007" customHeight="1">
      <c r="A4" s="262"/>
      <c r="B4" s="262"/>
      <c r="C4" s="262"/>
      <c r="D4" s="258"/>
      <c r="E4" s="259"/>
      <c r="F4" s="259"/>
      <c r="G4" s="259"/>
      <c r="H4" s="259"/>
      <c r="I4" s="259"/>
      <c r="J4" s="259"/>
      <c r="K4" s="259"/>
      <c r="L4" s="259"/>
      <c r="M4" s="259"/>
      <c r="N4" s="260"/>
    </row>
    <row r="5" spans="1:14" s="5" customFormat="1" ht="44.25" customHeight="1">
      <c r="A5" s="511" t="s">
        <v>780</v>
      </c>
      <c r="B5" s="512" t="s">
        <v>868</v>
      </c>
      <c r="C5" s="512" t="s">
        <v>7</v>
      </c>
      <c r="D5" s="513" t="s">
        <v>9</v>
      </c>
      <c r="E5" s="264" t="s">
        <v>782</v>
      </c>
      <c r="F5" s="47" t="s">
        <v>783</v>
      </c>
      <c r="G5" s="47" t="s">
        <v>784</v>
      </c>
      <c r="H5" s="47" t="s">
        <v>785</v>
      </c>
      <c r="I5" s="47" t="s">
        <v>786</v>
      </c>
      <c r="J5" s="47" t="s">
        <v>787</v>
      </c>
      <c r="K5" s="47" t="s">
        <v>869</v>
      </c>
      <c r="L5" s="47" t="s">
        <v>788</v>
      </c>
      <c r="M5" s="47" t="s">
        <v>789</v>
      </c>
      <c r="N5" s="94" t="s">
        <v>790</v>
      </c>
    </row>
    <row r="6" spans="1:14" ht="160.35" customHeight="1">
      <c r="A6" s="537" t="s">
        <v>145</v>
      </c>
      <c r="B6" s="857">
        <v>42853</v>
      </c>
      <c r="C6" s="209" t="s">
        <v>146</v>
      </c>
      <c r="D6" s="209" t="s">
        <v>1275</v>
      </c>
      <c r="E6" s="13" t="s">
        <v>928</v>
      </c>
      <c r="F6" s="177" t="s">
        <v>1276</v>
      </c>
      <c r="G6" s="13" t="s">
        <v>1277</v>
      </c>
      <c r="H6" s="13" t="s">
        <v>797</v>
      </c>
      <c r="I6" s="13" t="s">
        <v>1278</v>
      </c>
      <c r="J6" s="13" t="s">
        <v>914</v>
      </c>
      <c r="K6" s="858">
        <v>1</v>
      </c>
      <c r="L6" s="859" t="s">
        <v>1279</v>
      </c>
      <c r="M6" s="538" t="s">
        <v>1019</v>
      </c>
      <c r="N6" s="845"/>
    </row>
    <row r="7" spans="1:14" ht="19.2" customHeight="1">
      <c r="A7" s="406"/>
      <c r="B7" s="846"/>
      <c r="C7" s="234"/>
      <c r="D7" s="396"/>
      <c r="E7" s="396"/>
      <c r="F7" s="407"/>
      <c r="G7" s="234"/>
      <c r="H7" s="234"/>
      <c r="I7" s="234"/>
      <c r="J7" s="234"/>
      <c r="K7" s="285">
        <v>1</v>
      </c>
      <c r="L7" s="860"/>
      <c r="M7" s="395"/>
      <c r="N7" s="861"/>
    </row>
    <row r="8" spans="1:14" ht="22.05" customHeight="1">
      <c r="A8" s="101"/>
      <c r="B8" s="101"/>
      <c r="C8" s="1031" t="s">
        <v>861</v>
      </c>
      <c r="D8" s="1031"/>
      <c r="E8" s="1031"/>
      <c r="F8" s="20" t="s">
        <v>862</v>
      </c>
      <c r="G8" s="1031" t="s">
        <v>863</v>
      </c>
      <c r="H8" s="1031"/>
      <c r="I8" s="752"/>
      <c r="J8" s="752"/>
      <c r="K8" s="752"/>
      <c r="L8" s="752"/>
      <c r="M8" s="752"/>
      <c r="N8" s="752"/>
    </row>
    <row r="9" spans="1:14" ht="22.05"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c r="A11" s="848"/>
      <c r="B11" s="848"/>
      <c r="C11" s="848"/>
      <c r="D11" s="848"/>
      <c r="E11" s="848"/>
      <c r="F11" s="848"/>
      <c r="G11" s="848"/>
      <c r="H11" s="848"/>
      <c r="I11" s="848"/>
      <c r="J11" s="848"/>
      <c r="K11" s="848"/>
      <c r="L11" s="848"/>
      <c r="M11" s="848"/>
      <c r="N11" s="84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2600-000000000000}">
      <formula1>"0%,10%,20%,30%,40%,50%,60%,70%,80%,90%,100%"</formula1>
    </dataValidation>
    <dataValidation type="list" allowBlank="1" showErrorMessage="1" sqref="J8:J9" xr:uid="{00000000-0002-0000-2600-000001000000}">
      <formula1>"SI,NO,NA"</formula1>
    </dataValidation>
  </dataValidation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50"/>
  </sheetPr>
  <dimension ref="A1:N11"/>
  <sheetViews>
    <sheetView workbookViewId="0">
      <selection sqref="A1:C3"/>
    </sheetView>
  </sheetViews>
  <sheetFormatPr baseColWidth="10" defaultColWidth="11.44140625" defaultRowHeight="13.8"/>
  <cols>
    <col min="1" max="1" width="13.5546875" style="37" customWidth="1"/>
    <col min="2" max="2" width="17.109375" style="37" customWidth="1"/>
    <col min="3" max="3" width="16.109375" style="37" customWidth="1"/>
    <col min="4" max="4" width="23" style="37" customWidth="1"/>
    <col min="5" max="5" width="20.44140625" style="37" customWidth="1"/>
    <col min="6" max="6" width="70.44140625" style="37" customWidth="1"/>
    <col min="7" max="7" width="20.88671875" style="37" customWidth="1"/>
    <col min="8" max="8" width="15.5546875" style="37" customWidth="1"/>
    <col min="9" max="9" width="19.44140625" style="37" customWidth="1"/>
    <col min="10" max="10" width="15.88671875" style="37" customWidth="1"/>
    <col min="11" max="11" width="18.88671875" style="37" customWidth="1"/>
    <col min="12" max="12" width="25.5546875" style="37" customWidth="1"/>
    <col min="13" max="14" width="16.5546875" style="37" customWidth="1"/>
    <col min="15" max="16384" width="11.44140625" style="37"/>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25" customHeight="1">
      <c r="A2" s="1006"/>
      <c r="B2" s="1007"/>
      <c r="C2" s="1008"/>
      <c r="D2" s="970"/>
      <c r="E2" s="971"/>
      <c r="F2" s="971"/>
      <c r="G2" s="971"/>
      <c r="H2" s="971"/>
      <c r="I2" s="971"/>
      <c r="J2" s="971"/>
      <c r="K2" s="971"/>
      <c r="L2" s="972"/>
      <c r="M2" s="743" t="s">
        <v>3</v>
      </c>
      <c r="N2" s="748">
        <v>2</v>
      </c>
    </row>
    <row r="3" spans="1:14" s="5" customFormat="1" ht="20.55" customHeight="1">
      <c r="A3" s="1009"/>
      <c r="B3" s="1010"/>
      <c r="C3" s="1011"/>
      <c r="D3" s="1017"/>
      <c r="E3" s="1018"/>
      <c r="F3" s="1018"/>
      <c r="G3" s="1018"/>
      <c r="H3" s="1018"/>
      <c r="I3" s="1018"/>
      <c r="J3" s="1018"/>
      <c r="K3" s="1018"/>
      <c r="L3" s="1019"/>
      <c r="M3" s="744" t="s">
        <v>4</v>
      </c>
      <c r="N3" s="893">
        <v>46272</v>
      </c>
    </row>
    <row r="4" spans="1:14" s="5" customFormat="1" ht="9.6" customHeight="1">
      <c r="A4" s="262"/>
      <c r="B4" s="262"/>
      <c r="C4" s="262"/>
      <c r="D4" s="258"/>
      <c r="E4" s="258"/>
      <c r="F4" s="258"/>
      <c r="G4" s="259"/>
      <c r="H4" s="259"/>
      <c r="I4" s="259"/>
      <c r="J4" s="259"/>
      <c r="K4" s="259"/>
      <c r="L4" s="259"/>
      <c r="M4" s="259"/>
      <c r="N4" s="260"/>
    </row>
    <row r="5" spans="1:14" s="5" customFormat="1" ht="42.15" customHeight="1">
      <c r="A5" s="264" t="s">
        <v>780</v>
      </c>
      <c r="B5" s="264" t="s">
        <v>868</v>
      </c>
      <c r="C5" s="264" t="s">
        <v>7</v>
      </c>
      <c r="D5" s="264" t="s">
        <v>9</v>
      </c>
      <c r="E5" s="264" t="s">
        <v>782</v>
      </c>
      <c r="F5" s="264" t="s">
        <v>783</v>
      </c>
      <c r="G5" s="304" t="s">
        <v>784</v>
      </c>
      <c r="H5" s="94" t="s">
        <v>785</v>
      </c>
      <c r="I5" s="94" t="s">
        <v>786</v>
      </c>
      <c r="J5" s="94" t="s">
        <v>787</v>
      </c>
      <c r="K5" s="94" t="s">
        <v>869</v>
      </c>
      <c r="L5" s="94" t="s">
        <v>788</v>
      </c>
      <c r="M5" s="94" t="s">
        <v>789</v>
      </c>
      <c r="N5" s="94" t="s">
        <v>790</v>
      </c>
    </row>
    <row r="6" spans="1:14" ht="179.55" customHeight="1">
      <c r="A6" s="540" t="s">
        <v>1280</v>
      </c>
      <c r="B6" s="541">
        <v>42895</v>
      </c>
      <c r="C6" s="510" t="s">
        <v>160</v>
      </c>
      <c r="D6" s="510" t="s">
        <v>1281</v>
      </c>
      <c r="E6" s="510" t="s">
        <v>1282</v>
      </c>
      <c r="F6" s="305" t="s">
        <v>1283</v>
      </c>
      <c r="G6" s="306" t="s">
        <v>1284</v>
      </c>
      <c r="H6" s="306" t="s">
        <v>797</v>
      </c>
      <c r="I6" s="274" t="s">
        <v>1285</v>
      </c>
      <c r="J6" s="275" t="s">
        <v>799</v>
      </c>
      <c r="K6" s="274">
        <v>1</v>
      </c>
      <c r="L6" s="275" t="s">
        <v>1286</v>
      </c>
      <c r="M6" s="275" t="s">
        <v>1287</v>
      </c>
      <c r="N6" s="308"/>
    </row>
    <row r="7" spans="1:14" ht="22.65" customHeight="1">
      <c r="A7" s="410"/>
      <c r="B7" s="411"/>
      <c r="C7" s="412"/>
      <c r="D7" s="412"/>
      <c r="E7" s="364"/>
      <c r="F7" s="52"/>
      <c r="G7" s="96"/>
      <c r="H7" s="96"/>
      <c r="I7" s="310"/>
      <c r="J7" s="52"/>
      <c r="K7" s="330">
        <v>1</v>
      </c>
      <c r="L7" s="52"/>
      <c r="M7" s="72"/>
      <c r="N7" s="311"/>
    </row>
    <row r="8" spans="1:14" ht="22.05" customHeight="1">
      <c r="A8" s="101"/>
      <c r="B8" s="101"/>
      <c r="C8" s="1031" t="s">
        <v>861</v>
      </c>
      <c r="D8" s="1031"/>
      <c r="E8" s="1031"/>
      <c r="F8" s="20" t="s">
        <v>862</v>
      </c>
      <c r="G8" s="1031" t="s">
        <v>863</v>
      </c>
      <c r="H8" s="1031"/>
      <c r="I8" s="752"/>
      <c r="J8" s="752"/>
      <c r="K8" s="752"/>
      <c r="L8" s="752"/>
      <c r="M8" s="752"/>
      <c r="N8" s="752"/>
    </row>
    <row r="9" spans="1:14" ht="22.05"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ht="19.649999999999999" customHeight="1">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2700-000000000000}">
      <formula1>"SI,NO,NA"</formula1>
    </dataValidation>
    <dataValidation type="list" allowBlank="1" showErrorMessage="1" sqref="K8:K9" xr:uid="{00000000-0002-0000-2700-000001000000}">
      <formula1>"0%,10%,20%,30%,40%,50%,60%,70%,80%,90%,100%"</formula1>
    </dataValidation>
  </dataValidation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A1:N11"/>
  <sheetViews>
    <sheetView workbookViewId="0">
      <selection sqref="A1:C3"/>
    </sheetView>
  </sheetViews>
  <sheetFormatPr baseColWidth="10" defaultColWidth="11.44140625" defaultRowHeight="13.2"/>
  <cols>
    <col min="1" max="1" width="20.44140625" customWidth="1"/>
    <col min="2" max="2" width="15.88671875" customWidth="1"/>
    <col min="3" max="3" width="21" customWidth="1"/>
    <col min="4" max="4" width="17.44140625" customWidth="1"/>
    <col min="5" max="5" width="22.109375" customWidth="1"/>
    <col min="6" max="6" width="77.5546875" customWidth="1"/>
    <col min="7" max="7" width="21.44140625" customWidth="1"/>
    <col min="8" max="8" width="32" customWidth="1"/>
    <col min="9" max="9" width="18.44140625" customWidth="1"/>
    <col min="10" max="10" width="17.44140625" customWidth="1"/>
    <col min="11" max="11" width="20.109375" customWidth="1"/>
    <col min="12" max="12" width="20.44140625" customWidth="1"/>
    <col min="13" max="13" width="18.44140625" customWidth="1"/>
    <col min="14" max="14" width="16.88671875" customWidth="1"/>
  </cols>
  <sheetData>
    <row r="1" spans="1:14"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2.95" customHeight="1">
      <c r="A2" s="1006"/>
      <c r="B2" s="1007"/>
      <c r="C2" s="1008"/>
      <c r="D2" s="970"/>
      <c r="E2" s="971"/>
      <c r="F2" s="971"/>
      <c r="G2" s="971"/>
      <c r="H2" s="971"/>
      <c r="I2" s="971"/>
      <c r="J2" s="971"/>
      <c r="K2" s="971"/>
      <c r="L2" s="972"/>
      <c r="M2" s="743" t="s">
        <v>3</v>
      </c>
      <c r="N2" s="748">
        <v>2</v>
      </c>
    </row>
    <row r="3" spans="1:14" ht="21.6" customHeight="1">
      <c r="A3" s="1009"/>
      <c r="B3" s="1010"/>
      <c r="C3" s="1011"/>
      <c r="D3" s="1017"/>
      <c r="E3" s="1018"/>
      <c r="F3" s="1018"/>
      <c r="G3" s="1018"/>
      <c r="H3" s="1018"/>
      <c r="I3" s="1018"/>
      <c r="J3" s="1018"/>
      <c r="K3" s="1018"/>
      <c r="L3" s="1019"/>
      <c r="M3" s="744" t="s">
        <v>4</v>
      </c>
      <c r="N3" s="893">
        <v>46272</v>
      </c>
    </row>
    <row r="4" spans="1:14" ht="9.6" customHeight="1">
      <c r="A4" s="291"/>
      <c r="B4" s="291"/>
      <c r="C4" s="291"/>
      <c r="D4" s="286"/>
      <c r="E4" s="288"/>
      <c r="F4" s="288"/>
      <c r="G4" s="288"/>
      <c r="H4" s="288"/>
      <c r="I4" s="288"/>
      <c r="J4" s="288"/>
      <c r="K4" s="288"/>
      <c r="L4" s="288"/>
      <c r="M4" s="288"/>
      <c r="N4" s="289"/>
    </row>
    <row r="5" spans="1:14" ht="52.8" customHeight="1">
      <c r="A5" s="319" t="s">
        <v>780</v>
      </c>
      <c r="B5" s="319" t="s">
        <v>868</v>
      </c>
      <c r="C5" s="319" t="s">
        <v>7</v>
      </c>
      <c r="D5" s="319" t="s">
        <v>9</v>
      </c>
      <c r="E5" s="303" t="s">
        <v>782</v>
      </c>
      <c r="F5" s="147" t="s">
        <v>783</v>
      </c>
      <c r="G5" s="147" t="s">
        <v>784</v>
      </c>
      <c r="H5" s="147" t="s">
        <v>785</v>
      </c>
      <c r="I5" s="147" t="s">
        <v>786</v>
      </c>
      <c r="J5" s="147" t="s">
        <v>787</v>
      </c>
      <c r="K5" s="147" t="s">
        <v>869</v>
      </c>
      <c r="L5" s="147" t="s">
        <v>788</v>
      </c>
      <c r="M5" s="147" t="s">
        <v>789</v>
      </c>
      <c r="N5" s="147" t="s">
        <v>790</v>
      </c>
    </row>
    <row r="6" spans="1:14" ht="116.55" customHeight="1">
      <c r="A6" s="1108" t="s">
        <v>1288</v>
      </c>
      <c r="B6" s="1106">
        <v>42474</v>
      </c>
      <c r="C6" s="1104" t="s">
        <v>153</v>
      </c>
      <c r="D6" s="1102" t="s">
        <v>1289</v>
      </c>
      <c r="E6" s="323" t="s">
        <v>925</v>
      </c>
      <c r="F6" s="543" t="s">
        <v>1290</v>
      </c>
      <c r="G6" s="323" t="s">
        <v>1251</v>
      </c>
      <c r="H6" s="323" t="s">
        <v>873</v>
      </c>
      <c r="I6" s="322" t="s">
        <v>1202</v>
      </c>
      <c r="J6" s="326" t="s">
        <v>914</v>
      </c>
      <c r="K6" s="327">
        <v>1</v>
      </c>
      <c r="L6" s="392" t="s">
        <v>1291</v>
      </c>
      <c r="M6" s="842" t="s">
        <v>30</v>
      </c>
      <c r="N6" s="842"/>
    </row>
    <row r="7" spans="1:14" ht="126.75" customHeight="1">
      <c r="A7" s="1109"/>
      <c r="B7" s="1107"/>
      <c r="C7" s="1105"/>
      <c r="D7" s="1103"/>
      <c r="E7" s="323" t="s">
        <v>1292</v>
      </c>
      <c r="F7" s="543" t="s">
        <v>1293</v>
      </c>
      <c r="G7" s="323" t="s">
        <v>1251</v>
      </c>
      <c r="H7" s="323" t="s">
        <v>873</v>
      </c>
      <c r="I7" s="322" t="s">
        <v>1294</v>
      </c>
      <c r="J7" s="326" t="s">
        <v>922</v>
      </c>
      <c r="K7" s="327">
        <v>1</v>
      </c>
      <c r="L7" s="392" t="s">
        <v>1295</v>
      </c>
      <c r="M7" s="842" t="s">
        <v>30</v>
      </c>
      <c r="N7" s="842"/>
    </row>
    <row r="8" spans="1:14" ht="18.149999999999999" customHeight="1">
      <c r="A8" s="413"/>
      <c r="B8" s="315"/>
      <c r="C8" s="316"/>
      <c r="D8" s="317"/>
      <c r="E8" s="298"/>
      <c r="F8" s="414"/>
      <c r="G8" s="317"/>
      <c r="H8" s="317"/>
      <c r="I8" s="316"/>
      <c r="J8" s="415"/>
      <c r="K8" s="542">
        <v>1</v>
      </c>
      <c r="L8" s="416"/>
      <c r="M8" s="862"/>
      <c r="N8" s="862"/>
    </row>
    <row r="9" spans="1:14" ht="22.05" customHeight="1">
      <c r="A9" s="101"/>
      <c r="B9" s="101"/>
      <c r="C9" s="1031" t="s">
        <v>861</v>
      </c>
      <c r="D9" s="1031"/>
      <c r="E9" s="1031"/>
      <c r="F9" s="20" t="s">
        <v>862</v>
      </c>
      <c r="G9" s="1031" t="s">
        <v>863</v>
      </c>
      <c r="H9" s="1031"/>
      <c r="I9" s="752"/>
      <c r="J9" s="752"/>
      <c r="K9" s="752"/>
      <c r="L9" s="752"/>
      <c r="M9" s="752"/>
      <c r="N9" s="752"/>
    </row>
    <row r="10" spans="1:14" ht="22.05" customHeight="1">
      <c r="A10" s="101"/>
      <c r="B10" s="101"/>
      <c r="C10" s="1032" t="s">
        <v>864</v>
      </c>
      <c r="D10" s="1032"/>
      <c r="E10" s="1032"/>
      <c r="F10" s="78" t="s">
        <v>865</v>
      </c>
      <c r="G10" s="1032" t="s">
        <v>866</v>
      </c>
      <c r="H10" s="1032"/>
      <c r="I10" s="752"/>
      <c r="J10" s="752"/>
      <c r="K10" s="752"/>
      <c r="L10" s="752"/>
      <c r="M10" s="752"/>
      <c r="N10" s="752"/>
    </row>
    <row r="11" spans="1:14" ht="118.8" customHeight="1">
      <c r="A11" s="101"/>
      <c r="B11" s="101"/>
      <c r="C11" s="1022" t="s">
        <v>867</v>
      </c>
      <c r="D11" s="1022"/>
      <c r="E11" s="1022"/>
      <c r="F11" s="85" t="s">
        <v>867</v>
      </c>
      <c r="G11" s="1022" t="s">
        <v>867</v>
      </c>
      <c r="H11" s="1022"/>
      <c r="I11" s="752"/>
      <c r="J11" s="752"/>
      <c r="K11" s="752"/>
    </row>
  </sheetData>
  <mergeCells count="12">
    <mergeCell ref="C9:E9"/>
    <mergeCell ref="G9:H9"/>
    <mergeCell ref="C10:E10"/>
    <mergeCell ref="G10:H10"/>
    <mergeCell ref="C11:E11"/>
    <mergeCell ref="G11:H11"/>
    <mergeCell ref="D1:L3"/>
    <mergeCell ref="A1:C3"/>
    <mergeCell ref="D6:D7"/>
    <mergeCell ref="C6:C7"/>
    <mergeCell ref="B6:B7"/>
    <mergeCell ref="A6:A7"/>
  </mergeCells>
  <dataValidations count="2">
    <dataValidation type="list" allowBlank="1" showErrorMessage="1" sqref="K9:K10" xr:uid="{00000000-0002-0000-2800-000000000000}">
      <formula1>"0%,10%,20%,30%,40%,50%,60%,70%,80%,90%,100%"</formula1>
    </dataValidation>
    <dataValidation type="list" allowBlank="1" showErrorMessage="1" sqref="J9:J10" xr:uid="{00000000-0002-0000-2800-000001000000}">
      <formula1>"SI,NO,NA"</formula1>
    </dataValidation>
  </dataValidation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B050"/>
  </sheetPr>
  <dimension ref="A1:N11"/>
  <sheetViews>
    <sheetView workbookViewId="0">
      <selection sqref="A1:C3"/>
    </sheetView>
  </sheetViews>
  <sheetFormatPr baseColWidth="10" defaultColWidth="11.44140625" defaultRowHeight="14.4"/>
  <cols>
    <col min="1" max="1" width="15.109375" style="39" customWidth="1"/>
    <col min="2" max="2" width="17.88671875" style="39" customWidth="1"/>
    <col min="3" max="4" width="24.109375" style="39" customWidth="1"/>
    <col min="5" max="5" width="21.44140625" style="39" customWidth="1"/>
    <col min="6" max="6" width="59.44140625" style="39" customWidth="1"/>
    <col min="7" max="8" width="27.109375" style="39" customWidth="1"/>
    <col min="9" max="9" width="20.88671875" style="39" customWidth="1"/>
    <col min="10" max="10" width="15.5546875" style="39" customWidth="1"/>
    <col min="11" max="11" width="18" style="39" customWidth="1"/>
    <col min="12" max="12" width="20.44140625" style="39" customWidth="1"/>
    <col min="13" max="13" width="18.109375" style="39" customWidth="1"/>
    <col min="14" max="14" width="18" style="39" customWidth="1"/>
    <col min="15" max="16" width="13.44140625" style="39" customWidth="1"/>
    <col min="17" max="16384" width="11.44140625" style="39"/>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7.65" customHeight="1">
      <c r="A4" s="262"/>
      <c r="B4" s="262"/>
      <c r="C4" s="262"/>
      <c r="D4" s="258"/>
      <c r="E4" s="258"/>
      <c r="F4" s="258"/>
      <c r="G4" s="258"/>
      <c r="H4" s="258"/>
      <c r="I4" s="258"/>
      <c r="J4" s="258"/>
      <c r="K4" s="258"/>
      <c r="L4" s="258"/>
      <c r="M4" s="258"/>
      <c r="N4" s="544"/>
    </row>
    <row r="5" spans="1:14" s="5" customFormat="1" ht="56.55" customHeight="1">
      <c r="A5" s="264" t="s">
        <v>780</v>
      </c>
      <c r="B5" s="264" t="s">
        <v>868</v>
      </c>
      <c r="C5" s="264" t="s">
        <v>7</v>
      </c>
      <c r="D5" s="264" t="s">
        <v>9</v>
      </c>
      <c r="E5" s="264" t="s">
        <v>782</v>
      </c>
      <c r="F5" s="264" t="s">
        <v>783</v>
      </c>
      <c r="G5" s="264" t="s">
        <v>784</v>
      </c>
      <c r="H5" s="264" t="s">
        <v>785</v>
      </c>
      <c r="I5" s="264" t="s">
        <v>786</v>
      </c>
      <c r="J5" s="264" t="s">
        <v>787</v>
      </c>
      <c r="K5" s="264" t="s">
        <v>869</v>
      </c>
      <c r="L5" s="264" t="s">
        <v>788</v>
      </c>
      <c r="M5" s="264" t="s">
        <v>789</v>
      </c>
      <c r="N5" s="264" t="s">
        <v>790</v>
      </c>
    </row>
    <row r="6" spans="1:14" ht="181.05" customHeight="1">
      <c r="A6" s="545" t="s">
        <v>156</v>
      </c>
      <c r="B6" s="843">
        <v>43047</v>
      </c>
      <c r="C6" s="325" t="s">
        <v>1296</v>
      </c>
      <c r="D6" s="325" t="s">
        <v>1297</v>
      </c>
      <c r="E6" s="325" t="s">
        <v>1163</v>
      </c>
      <c r="F6" s="485" t="s">
        <v>1298</v>
      </c>
      <c r="G6" s="325" t="s">
        <v>1230</v>
      </c>
      <c r="H6" s="325" t="s">
        <v>797</v>
      </c>
      <c r="I6" s="325" t="s">
        <v>1299</v>
      </c>
      <c r="J6" s="325" t="s">
        <v>914</v>
      </c>
      <c r="K6" s="844">
        <v>1</v>
      </c>
      <c r="L6" s="863" t="s">
        <v>1300</v>
      </c>
      <c r="M6" s="487" t="s">
        <v>1019</v>
      </c>
      <c r="N6" s="845"/>
    </row>
    <row r="7" spans="1:14" ht="19.2" customHeight="1">
      <c r="A7" s="420"/>
      <c r="B7" s="864"/>
      <c r="C7" s="146"/>
      <c r="D7" s="146"/>
      <c r="E7" s="396"/>
      <c r="F7" s="421"/>
      <c r="G7" s="146"/>
      <c r="H7" s="146"/>
      <c r="I7" s="146"/>
      <c r="J7" s="146"/>
      <c r="K7" s="330">
        <v>1</v>
      </c>
      <c r="L7" s="865"/>
      <c r="M7" s="422"/>
      <c r="N7" s="866"/>
    </row>
    <row r="8" spans="1:14" ht="22.05" customHeight="1">
      <c r="A8" s="101"/>
      <c r="B8" s="101"/>
      <c r="C8" s="1031" t="s">
        <v>861</v>
      </c>
      <c r="D8" s="1031"/>
      <c r="E8" s="1031"/>
      <c r="F8" s="20" t="s">
        <v>862</v>
      </c>
      <c r="G8" s="1031" t="s">
        <v>863</v>
      </c>
      <c r="H8" s="1031"/>
      <c r="I8" s="752"/>
      <c r="J8" s="752"/>
      <c r="K8" s="752"/>
      <c r="L8" s="752"/>
      <c r="M8" s="752"/>
      <c r="N8" s="752"/>
    </row>
    <row r="9" spans="1:14" ht="22.05" customHeight="1">
      <c r="A9" s="101"/>
      <c r="B9" s="101"/>
      <c r="C9" s="1032" t="s">
        <v>864</v>
      </c>
      <c r="D9" s="1032"/>
      <c r="E9" s="1032"/>
      <c r="F9" s="78" t="s">
        <v>865</v>
      </c>
      <c r="G9" s="1032" t="s">
        <v>866</v>
      </c>
      <c r="H9" s="1032"/>
      <c r="I9" s="752"/>
      <c r="J9" s="752"/>
      <c r="K9" s="752"/>
      <c r="L9" s="752"/>
      <c r="M9" s="752"/>
      <c r="N9" s="752"/>
    </row>
    <row r="10" spans="1:14" ht="118.8" customHeight="1">
      <c r="A10" s="101"/>
      <c r="B10" s="101"/>
      <c r="C10" s="1022" t="s">
        <v>867</v>
      </c>
      <c r="D10" s="1022"/>
      <c r="E10" s="1022"/>
      <c r="F10" s="85" t="s">
        <v>867</v>
      </c>
      <c r="G10" s="1022" t="s">
        <v>867</v>
      </c>
      <c r="H10" s="1022"/>
      <c r="I10" s="752"/>
      <c r="J10" s="752"/>
      <c r="K10" s="752"/>
    </row>
    <row r="11" spans="1:14">
      <c r="A11" s="848"/>
      <c r="B11" s="848"/>
      <c r="C11" s="848"/>
      <c r="D11" s="848"/>
      <c r="E11" s="848"/>
      <c r="F11" s="848"/>
      <c r="G11" s="848"/>
      <c r="H11" s="848"/>
      <c r="I11" s="848"/>
      <c r="J11" s="848"/>
      <c r="K11" s="848"/>
      <c r="L11" s="848"/>
      <c r="M11" s="848"/>
      <c r="N11" s="848"/>
    </row>
  </sheetData>
  <mergeCells count="8">
    <mergeCell ref="C10:E10"/>
    <mergeCell ref="G10:H10"/>
    <mergeCell ref="D1:L3"/>
    <mergeCell ref="A1:C3"/>
    <mergeCell ref="C8:E8"/>
    <mergeCell ref="G8:H8"/>
    <mergeCell ref="C9:E9"/>
    <mergeCell ref="G9:H9"/>
  </mergeCells>
  <dataValidations count="2">
    <dataValidation type="list" allowBlank="1" showErrorMessage="1" sqref="J8:J9" xr:uid="{00000000-0002-0000-2900-000000000000}">
      <formula1>"SI,NO,NA"</formula1>
    </dataValidation>
    <dataValidation type="list" allowBlank="1" showErrorMessage="1" sqref="K8:K9" xr:uid="{00000000-0002-0000-2900-000001000000}">
      <formula1>"0%,10%,20%,30%,40%,50%,60%,70%,80%,90%,100%"</formula1>
    </dataValidation>
  </dataValidation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00B050"/>
  </sheetPr>
  <dimension ref="A1:O10"/>
  <sheetViews>
    <sheetView workbookViewId="0">
      <selection sqref="A1:C3"/>
    </sheetView>
  </sheetViews>
  <sheetFormatPr baseColWidth="10" defaultColWidth="11.44140625" defaultRowHeight="13.2"/>
  <cols>
    <col min="1" max="1" width="17.44140625" customWidth="1"/>
    <col min="2" max="2" width="18.109375" customWidth="1"/>
    <col min="3" max="3" width="18.44140625" customWidth="1"/>
    <col min="4" max="5" width="26.6640625" customWidth="1"/>
    <col min="6" max="6" width="51.5546875" customWidth="1"/>
    <col min="7" max="8" width="26.6640625" customWidth="1"/>
    <col min="9" max="9" width="22" customWidth="1"/>
    <col min="10" max="10" width="17.44140625" customWidth="1"/>
    <col min="11" max="11" width="13.5546875" customWidth="1"/>
    <col min="12" max="12" width="20.44140625" customWidth="1"/>
    <col min="13" max="13" width="18.44140625" customWidth="1"/>
    <col min="14" max="14" width="16.88671875" customWidth="1"/>
  </cols>
  <sheetData>
    <row r="1" spans="1:15" ht="17.850000000000001"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6.15" customHeight="1">
      <c r="A4" s="291"/>
      <c r="B4" s="291"/>
      <c r="C4" s="291"/>
      <c r="D4" s="286"/>
      <c r="E4" s="286"/>
      <c r="F4" s="286"/>
      <c r="G4" s="288"/>
      <c r="H4" s="288"/>
      <c r="I4" s="288"/>
      <c r="J4" s="288"/>
      <c r="K4" s="288"/>
      <c r="L4" s="288"/>
      <c r="M4" s="288"/>
      <c r="N4" s="289"/>
    </row>
    <row r="5" spans="1:15" ht="52.8" customHeight="1">
      <c r="A5" s="292" t="s">
        <v>780</v>
      </c>
      <c r="B5" s="292" t="s">
        <v>868</v>
      </c>
      <c r="C5" s="292" t="s">
        <v>7</v>
      </c>
      <c r="D5" s="292" t="s">
        <v>9</v>
      </c>
      <c r="E5" s="264" t="s">
        <v>782</v>
      </c>
      <c r="F5" s="292" t="s">
        <v>783</v>
      </c>
      <c r="G5" s="313" t="s">
        <v>784</v>
      </c>
      <c r="H5" s="147" t="s">
        <v>785</v>
      </c>
      <c r="I5" s="147" t="s">
        <v>786</v>
      </c>
      <c r="J5" s="147" t="s">
        <v>787</v>
      </c>
      <c r="K5" s="147" t="s">
        <v>869</v>
      </c>
      <c r="L5" s="147" t="s">
        <v>788</v>
      </c>
      <c r="M5" s="147" t="s">
        <v>789</v>
      </c>
      <c r="N5" s="147" t="s">
        <v>790</v>
      </c>
    </row>
    <row r="6" spans="1:15" ht="201.6" customHeight="1">
      <c r="A6" s="210" t="s">
        <v>1301</v>
      </c>
      <c r="B6" s="228">
        <v>43092</v>
      </c>
      <c r="C6" s="211" t="s">
        <v>160</v>
      </c>
      <c r="D6" s="231" t="s">
        <v>1302</v>
      </c>
      <c r="E6" s="231" t="s">
        <v>1163</v>
      </c>
      <c r="F6" s="547" t="s">
        <v>1303</v>
      </c>
      <c r="G6" s="180" t="s">
        <v>1304</v>
      </c>
      <c r="H6" s="13" t="s">
        <v>873</v>
      </c>
      <c r="I6" s="183" t="s">
        <v>1305</v>
      </c>
      <c r="J6" s="185" t="s">
        <v>914</v>
      </c>
      <c r="K6" s="213">
        <v>1</v>
      </c>
      <c r="L6" s="180" t="s">
        <v>1306</v>
      </c>
      <c r="M6" s="839" t="s">
        <v>801</v>
      </c>
      <c r="N6" s="839"/>
      <c r="O6" s="175"/>
    </row>
    <row r="7" spans="1:15" ht="21.6" customHeight="1">
      <c r="A7" s="295"/>
      <c r="B7" s="296"/>
      <c r="C7" s="297"/>
      <c r="D7" s="317"/>
      <c r="E7" s="317"/>
      <c r="F7" s="423"/>
      <c r="G7" s="298"/>
      <c r="H7" s="234"/>
      <c r="I7" s="297"/>
      <c r="J7" s="300"/>
      <c r="K7" s="329">
        <v>1</v>
      </c>
      <c r="L7" s="298"/>
      <c r="M7" s="841"/>
      <c r="N7" s="841"/>
      <c r="O7" s="175"/>
    </row>
    <row r="8" spans="1:15" ht="22.05" customHeight="1">
      <c r="A8" s="101"/>
      <c r="B8" s="101"/>
      <c r="C8" s="1031" t="s">
        <v>861</v>
      </c>
      <c r="D8" s="1031"/>
      <c r="E8" s="1031"/>
      <c r="F8" s="20" t="s">
        <v>862</v>
      </c>
      <c r="G8" s="1031" t="s">
        <v>863</v>
      </c>
      <c r="H8" s="1031"/>
      <c r="I8" s="752"/>
      <c r="J8" s="752"/>
      <c r="K8" s="752"/>
      <c r="L8" s="752"/>
      <c r="M8" s="752"/>
      <c r="N8" s="752"/>
    </row>
    <row r="9" spans="1:15" ht="22.05" customHeight="1">
      <c r="A9" s="101"/>
      <c r="B9" s="101"/>
      <c r="C9" s="1032" t="s">
        <v>864</v>
      </c>
      <c r="D9" s="1032"/>
      <c r="E9" s="1032"/>
      <c r="F9" s="78" t="s">
        <v>865</v>
      </c>
      <c r="G9" s="1032" t="s">
        <v>866</v>
      </c>
      <c r="H9" s="1032"/>
      <c r="I9" s="752"/>
      <c r="J9" s="752"/>
      <c r="K9" s="752"/>
      <c r="L9" s="752"/>
      <c r="M9" s="752"/>
      <c r="N9" s="752"/>
    </row>
    <row r="10" spans="1:15" ht="118.8" customHeight="1">
      <c r="A10" s="101"/>
      <c r="B10" s="101"/>
      <c r="C10" s="1022" t="s">
        <v>867</v>
      </c>
      <c r="D10" s="1022"/>
      <c r="E10" s="1022"/>
      <c r="F10" s="85" t="s">
        <v>867</v>
      </c>
      <c r="G10" s="1022" t="s">
        <v>867</v>
      </c>
      <c r="H10" s="1022"/>
      <c r="I10" s="752"/>
      <c r="J10" s="752"/>
      <c r="K10" s="752"/>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2A00-000000000000}">
      <formula1>"0%,10%,20%,30%,40%,50%,60%,70%,80%,90%,100%"</formula1>
    </dataValidation>
    <dataValidation type="list" allowBlank="1" showErrorMessage="1" sqref="J8:J9" xr:uid="{00000000-0002-0000-2A00-000001000000}">
      <formula1>"SI,NO,NA"</formula1>
    </dataValidation>
  </dataValidation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00B050"/>
  </sheetPr>
  <dimension ref="A1:O11"/>
  <sheetViews>
    <sheetView workbookViewId="0">
      <selection sqref="A1:C3"/>
    </sheetView>
  </sheetViews>
  <sheetFormatPr baseColWidth="10" defaultColWidth="11.44140625" defaultRowHeight="13.2"/>
  <cols>
    <col min="1" max="1" width="14" customWidth="1"/>
    <col min="2" max="2" width="21.44140625" customWidth="1"/>
    <col min="3" max="3" width="22.5546875" customWidth="1"/>
    <col min="4" max="4" width="22.109375" customWidth="1"/>
    <col min="5" max="5" width="18.44140625" customWidth="1"/>
    <col min="6" max="6" width="61" customWidth="1"/>
    <col min="7" max="7" width="28.109375" customWidth="1"/>
    <col min="8" max="8" width="15.44140625" customWidth="1"/>
    <col min="9" max="9" width="23.44140625" customWidth="1"/>
    <col min="10" max="10" width="15.109375" customWidth="1"/>
    <col min="11" max="11" width="19.5546875" customWidth="1"/>
    <col min="12" max="12" width="20.44140625" customWidth="1"/>
    <col min="13" max="13" width="18.44140625" customWidth="1"/>
    <col min="14" max="14" width="16.88671875" customWidth="1"/>
  </cols>
  <sheetData>
    <row r="1" spans="1:15"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12" customHeight="1">
      <c r="A4" s="291"/>
      <c r="B4" s="291"/>
      <c r="C4" s="291"/>
      <c r="D4" s="286"/>
      <c r="E4" s="286"/>
      <c r="F4" s="288"/>
      <c r="G4" s="288"/>
      <c r="H4" s="288"/>
      <c r="I4" s="288"/>
      <c r="J4" s="288"/>
      <c r="K4" s="288"/>
      <c r="L4" s="288"/>
      <c r="M4" s="288"/>
      <c r="N4" s="289"/>
    </row>
    <row r="5" spans="1:15" ht="52.8" customHeight="1">
      <c r="A5" s="292" t="s">
        <v>780</v>
      </c>
      <c r="B5" s="292" t="s">
        <v>868</v>
      </c>
      <c r="C5" s="292" t="s">
        <v>7</v>
      </c>
      <c r="D5" s="292" t="s">
        <v>9</v>
      </c>
      <c r="E5" s="264" t="s">
        <v>782</v>
      </c>
      <c r="F5" s="313" t="s">
        <v>783</v>
      </c>
      <c r="G5" s="147" t="s">
        <v>784</v>
      </c>
      <c r="H5" s="147" t="s">
        <v>785</v>
      </c>
      <c r="I5" s="147" t="s">
        <v>786</v>
      </c>
      <c r="J5" s="147" t="s">
        <v>787</v>
      </c>
      <c r="K5" s="147" t="s">
        <v>869</v>
      </c>
      <c r="L5" s="147" t="s">
        <v>788</v>
      </c>
      <c r="M5" s="147" t="s">
        <v>789</v>
      </c>
      <c r="N5" s="147" t="s">
        <v>790</v>
      </c>
    </row>
    <row r="6" spans="1:15" ht="218.85" customHeight="1">
      <c r="A6" s="210" t="s">
        <v>684</v>
      </c>
      <c r="B6" s="228">
        <v>43316</v>
      </c>
      <c r="C6" s="211" t="s">
        <v>164</v>
      </c>
      <c r="D6" s="231" t="s">
        <v>685</v>
      </c>
      <c r="E6" s="231" t="s">
        <v>1243</v>
      </c>
      <c r="F6" s="184" t="s">
        <v>1307</v>
      </c>
      <c r="G6" s="180" t="s">
        <v>1308</v>
      </c>
      <c r="H6" s="13" t="s">
        <v>873</v>
      </c>
      <c r="I6" s="183" t="s">
        <v>1309</v>
      </c>
      <c r="J6" s="185" t="s">
        <v>922</v>
      </c>
      <c r="K6" s="213">
        <v>1</v>
      </c>
      <c r="L6" s="180" t="s">
        <v>1310</v>
      </c>
      <c r="M6" s="839" t="s">
        <v>801</v>
      </c>
      <c r="N6" s="839"/>
      <c r="O6" s="175"/>
    </row>
    <row r="7" spans="1:15" ht="20.25" customHeight="1">
      <c r="A7" s="295"/>
      <c r="B7" s="296"/>
      <c r="C7" s="297"/>
      <c r="D7" s="317"/>
      <c r="E7" s="317"/>
      <c r="F7" s="423"/>
      <c r="G7" s="298"/>
      <c r="H7" s="234"/>
      <c r="I7" s="297"/>
      <c r="J7" s="300"/>
      <c r="K7" s="329">
        <v>1</v>
      </c>
      <c r="L7" s="298"/>
      <c r="M7" s="841"/>
      <c r="N7" s="841"/>
      <c r="O7" s="175"/>
    </row>
    <row r="8" spans="1:15" ht="22.05" customHeight="1">
      <c r="A8" s="101"/>
      <c r="B8" s="101"/>
      <c r="C8" s="1031" t="s">
        <v>861</v>
      </c>
      <c r="D8" s="1031"/>
      <c r="E8" s="1031"/>
      <c r="F8" s="20" t="s">
        <v>862</v>
      </c>
      <c r="G8" s="1031" t="s">
        <v>863</v>
      </c>
      <c r="H8" s="1031"/>
      <c r="I8" s="752"/>
      <c r="J8" s="752"/>
      <c r="K8" s="752"/>
      <c r="L8" s="752"/>
      <c r="M8" s="752"/>
      <c r="N8" s="752"/>
    </row>
    <row r="9" spans="1:15" ht="22.05" customHeight="1">
      <c r="A9" s="101"/>
      <c r="B9" s="101"/>
      <c r="C9" s="1032" t="s">
        <v>864</v>
      </c>
      <c r="D9" s="1032"/>
      <c r="E9" s="1032"/>
      <c r="F9" s="78" t="s">
        <v>865</v>
      </c>
      <c r="G9" s="1032" t="s">
        <v>866</v>
      </c>
      <c r="H9" s="1032"/>
      <c r="I9" s="752"/>
      <c r="J9" s="752"/>
      <c r="K9" s="752"/>
      <c r="L9" s="752"/>
      <c r="M9" s="752"/>
      <c r="N9" s="752"/>
    </row>
    <row r="10" spans="1:15" ht="118.8" customHeight="1">
      <c r="A10" s="101"/>
      <c r="B10" s="101"/>
      <c r="C10" s="1022" t="s">
        <v>867</v>
      </c>
      <c r="D10" s="1022"/>
      <c r="E10" s="1022"/>
      <c r="F10" s="85" t="s">
        <v>867</v>
      </c>
      <c r="G10" s="1022" t="s">
        <v>867</v>
      </c>
      <c r="H10" s="1022"/>
      <c r="I10" s="752"/>
      <c r="J10" s="752"/>
      <c r="K10" s="752"/>
    </row>
    <row r="11" spans="1:15" ht="14.85" customHeight="1">
      <c r="A11" s="148"/>
      <c r="B11" s="148"/>
      <c r="C11" s="148"/>
      <c r="D11" s="148"/>
      <c r="E11" s="148"/>
      <c r="F11" s="1"/>
      <c r="G11" s="148"/>
      <c r="H11" s="148"/>
      <c r="I11" s="148"/>
      <c r="J11" s="148"/>
      <c r="L11" s="148"/>
      <c r="M11" s="148"/>
      <c r="N11" s="14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2B00-000000000000}">
      <formula1>"SI,NO,NA"</formula1>
    </dataValidation>
    <dataValidation type="list" allowBlank="1" showErrorMessage="1" sqref="K8:K9" xr:uid="{00000000-0002-0000-2B00-000001000000}">
      <formula1>"0%,10%,20%,30%,40%,50%,60%,70%,80%,90%,100%"</formula1>
    </dataValidation>
  </dataValidation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sheetPr>
  <dimension ref="A1:O11"/>
  <sheetViews>
    <sheetView workbookViewId="0">
      <selection sqref="A1:C3"/>
    </sheetView>
  </sheetViews>
  <sheetFormatPr baseColWidth="10" defaultColWidth="11.44140625" defaultRowHeight="13.2"/>
  <cols>
    <col min="1" max="1" width="17.5546875" customWidth="1"/>
    <col min="2" max="3" width="19.5546875" customWidth="1"/>
    <col min="4" max="4" width="22.109375" customWidth="1"/>
    <col min="5" max="5" width="18.88671875" customWidth="1"/>
    <col min="6" max="6" width="66.44140625" customWidth="1"/>
    <col min="7" max="8" width="28.88671875" customWidth="1"/>
    <col min="9" max="9" width="39.5546875" customWidth="1"/>
    <col min="10" max="10" width="15.88671875" customWidth="1"/>
    <col min="11" max="11" width="17" customWidth="1"/>
    <col min="12" max="12" width="18.88671875" customWidth="1"/>
    <col min="13" max="13" width="18.44140625" customWidth="1"/>
    <col min="14" max="14" width="16.88671875" customWidth="1"/>
  </cols>
  <sheetData>
    <row r="1" spans="1:15"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6.15" customHeight="1">
      <c r="A4" s="291"/>
      <c r="B4" s="291"/>
      <c r="C4" s="291"/>
      <c r="D4" s="286"/>
      <c r="E4" s="286"/>
      <c r="F4" s="288"/>
      <c r="G4" s="288"/>
      <c r="H4" s="288"/>
      <c r="I4" s="288"/>
      <c r="J4" s="288"/>
      <c r="K4" s="288"/>
      <c r="L4" s="288"/>
      <c r="M4" s="288"/>
      <c r="N4" s="289"/>
    </row>
    <row r="5" spans="1:15" ht="52.8" customHeight="1">
      <c r="A5" s="292" t="s">
        <v>780</v>
      </c>
      <c r="B5" s="292" t="s">
        <v>868</v>
      </c>
      <c r="C5" s="292" t="s">
        <v>7</v>
      </c>
      <c r="D5" s="292" t="s">
        <v>9</v>
      </c>
      <c r="E5" s="264" t="s">
        <v>782</v>
      </c>
      <c r="F5" s="313" t="s">
        <v>783</v>
      </c>
      <c r="G5" s="147" t="s">
        <v>784</v>
      </c>
      <c r="H5" s="147" t="s">
        <v>785</v>
      </c>
      <c r="I5" s="147" t="s">
        <v>786</v>
      </c>
      <c r="J5" s="147" t="s">
        <v>787</v>
      </c>
      <c r="K5" s="147" t="s">
        <v>869</v>
      </c>
      <c r="L5" s="147" t="s">
        <v>788</v>
      </c>
      <c r="M5" s="147" t="s">
        <v>789</v>
      </c>
      <c r="N5" s="147" t="s">
        <v>790</v>
      </c>
    </row>
    <row r="6" spans="1:15" ht="257.25" customHeight="1">
      <c r="A6" s="730" t="s">
        <v>168</v>
      </c>
      <c r="B6" s="731">
        <v>43444</v>
      </c>
      <c r="C6" s="732" t="s">
        <v>169</v>
      </c>
      <c r="D6" s="733" t="s">
        <v>1311</v>
      </c>
      <c r="E6" s="734" t="s">
        <v>807</v>
      </c>
      <c r="F6" s="548" t="s">
        <v>1312</v>
      </c>
      <c r="G6" s="180" t="s">
        <v>1313</v>
      </c>
      <c r="H6" s="13" t="s">
        <v>873</v>
      </c>
      <c r="I6" s="183" t="s">
        <v>1314</v>
      </c>
      <c r="J6" s="185" t="s">
        <v>914</v>
      </c>
      <c r="K6" s="186">
        <v>1</v>
      </c>
      <c r="L6" s="180" t="s">
        <v>1315</v>
      </c>
      <c r="M6" s="839" t="s">
        <v>30</v>
      </c>
      <c r="N6" s="839"/>
      <c r="O6" s="175"/>
    </row>
    <row r="7" spans="1:15" ht="21.6" customHeight="1">
      <c r="A7" s="295"/>
      <c r="B7" s="296"/>
      <c r="C7" s="297"/>
      <c r="D7" s="298"/>
      <c r="E7" s="298"/>
      <c r="F7" s="299"/>
      <c r="G7" s="298"/>
      <c r="H7" s="234"/>
      <c r="I7" s="297"/>
      <c r="J7" s="300"/>
      <c r="K7" s="329">
        <v>1</v>
      </c>
      <c r="L7" s="298"/>
      <c r="M7" s="841"/>
      <c r="N7" s="841"/>
    </row>
    <row r="8" spans="1:15" ht="22.05" customHeight="1">
      <c r="A8" s="101"/>
      <c r="B8" s="101"/>
      <c r="C8" s="1113" t="s">
        <v>861</v>
      </c>
      <c r="D8" s="1114"/>
      <c r="E8" s="1115"/>
      <c r="F8" s="677" t="s">
        <v>862</v>
      </c>
      <c r="G8" s="1113" t="s">
        <v>863</v>
      </c>
      <c r="H8" s="1115"/>
      <c r="I8" s="757"/>
      <c r="J8" s="752"/>
      <c r="K8" s="752"/>
      <c r="L8" s="752"/>
      <c r="M8" s="752"/>
      <c r="N8" s="752"/>
    </row>
    <row r="9" spans="1:15" ht="22.05" customHeight="1">
      <c r="A9" s="101"/>
      <c r="B9" s="101"/>
      <c r="C9" s="1116" t="s">
        <v>864</v>
      </c>
      <c r="D9" s="1117"/>
      <c r="E9" s="1118"/>
      <c r="F9" s="78" t="s">
        <v>865</v>
      </c>
      <c r="G9" s="1119" t="s">
        <v>866</v>
      </c>
      <c r="H9" s="1120"/>
      <c r="I9" s="757"/>
      <c r="J9" s="752"/>
      <c r="K9" s="752"/>
      <c r="L9" s="752"/>
      <c r="M9" s="752"/>
      <c r="N9" s="752"/>
    </row>
    <row r="10" spans="1:15" ht="106.05" customHeight="1">
      <c r="A10" s="101"/>
      <c r="B10" s="101"/>
      <c r="C10" s="1110" t="s">
        <v>867</v>
      </c>
      <c r="D10" s="1111"/>
      <c r="E10" s="1112"/>
      <c r="F10" s="85" t="s">
        <v>867</v>
      </c>
      <c r="G10" s="1110" t="s">
        <v>867</v>
      </c>
      <c r="H10" s="1112"/>
      <c r="I10" s="757"/>
      <c r="J10" s="752"/>
      <c r="K10" s="752"/>
    </row>
    <row r="11" spans="1:15" ht="10.199999999999999" customHeight="1"/>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2C00-000000000000}">
      <formula1>"0%,10%,20%,30%,40%,50%,60%,70%,80%,90%,100%"</formula1>
    </dataValidation>
    <dataValidation type="list" allowBlank="1" showErrorMessage="1" sqref="J8:J9" xr:uid="{00000000-0002-0000-2C00-000001000000}">
      <formula1>"SI,NO,NA"</formula1>
    </dataValidation>
  </dataValidation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B050"/>
  </sheetPr>
  <dimension ref="A1:O16"/>
  <sheetViews>
    <sheetView workbookViewId="0">
      <selection sqref="A1:C3"/>
    </sheetView>
  </sheetViews>
  <sheetFormatPr baseColWidth="10" defaultColWidth="11.44140625" defaultRowHeight="13.2"/>
  <cols>
    <col min="1" max="1" width="17.5546875" customWidth="1"/>
    <col min="2" max="3" width="19.5546875" customWidth="1"/>
    <col min="4" max="4" width="22.109375" customWidth="1"/>
    <col min="5" max="5" width="18.88671875" customWidth="1"/>
    <col min="6" max="6" width="66.44140625" customWidth="1"/>
    <col min="7" max="7" width="25.44140625" customWidth="1"/>
    <col min="8" max="8" width="15.44140625" customWidth="1"/>
    <col min="9" max="9" width="39.5546875" customWidth="1"/>
    <col min="10" max="10" width="15.88671875" customWidth="1"/>
    <col min="11" max="11" width="17" customWidth="1"/>
    <col min="12" max="12" width="18.88671875" customWidth="1"/>
    <col min="13" max="13" width="18.44140625" customWidth="1"/>
    <col min="14" max="14" width="16.88671875" customWidth="1"/>
  </cols>
  <sheetData>
    <row r="1" spans="1:15"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6.15" customHeight="1">
      <c r="A4" s="291"/>
      <c r="B4" s="291"/>
      <c r="C4" s="291"/>
      <c r="D4" s="286"/>
      <c r="E4" s="286"/>
      <c r="F4" s="288"/>
      <c r="G4" s="288"/>
      <c r="H4" s="288"/>
      <c r="I4" s="288"/>
      <c r="J4" s="288"/>
      <c r="K4" s="288"/>
      <c r="L4" s="288"/>
      <c r="M4" s="288"/>
      <c r="N4" s="289"/>
    </row>
    <row r="5" spans="1:15" ht="52.8" customHeight="1">
      <c r="A5" s="292" t="s">
        <v>780</v>
      </c>
      <c r="B5" s="292" t="s">
        <v>868</v>
      </c>
      <c r="C5" s="292" t="s">
        <v>7</v>
      </c>
      <c r="D5" s="292" t="s">
        <v>9</v>
      </c>
      <c r="E5" s="264" t="s">
        <v>782</v>
      </c>
      <c r="F5" s="313" t="s">
        <v>783</v>
      </c>
      <c r="G5" s="147" t="s">
        <v>784</v>
      </c>
      <c r="H5" s="147" t="s">
        <v>785</v>
      </c>
      <c r="I5" s="147" t="s">
        <v>786</v>
      </c>
      <c r="J5" s="147" t="s">
        <v>787</v>
      </c>
      <c r="K5" s="147" t="s">
        <v>869</v>
      </c>
      <c r="L5" s="147" t="s">
        <v>788</v>
      </c>
      <c r="M5" s="147" t="s">
        <v>789</v>
      </c>
      <c r="N5" s="147" t="s">
        <v>790</v>
      </c>
    </row>
    <row r="6" spans="1:15" ht="102.15" customHeight="1">
      <c r="A6" s="1065" t="s">
        <v>1316</v>
      </c>
      <c r="B6" s="1067">
        <v>43525</v>
      </c>
      <c r="C6" s="1069" t="s">
        <v>160</v>
      </c>
      <c r="D6" s="1121" t="s">
        <v>1317</v>
      </c>
      <c r="E6" s="323" t="s">
        <v>918</v>
      </c>
      <c r="F6" s="548" t="s">
        <v>1318</v>
      </c>
      <c r="G6" s="180" t="s">
        <v>1319</v>
      </c>
      <c r="H6" s="13" t="s">
        <v>873</v>
      </c>
      <c r="I6" s="183" t="s">
        <v>1320</v>
      </c>
      <c r="J6" s="185" t="s">
        <v>914</v>
      </c>
      <c r="K6" s="186">
        <v>1</v>
      </c>
      <c r="L6" s="180" t="s">
        <v>1321</v>
      </c>
      <c r="M6" s="839" t="s">
        <v>30</v>
      </c>
      <c r="N6" s="839"/>
      <c r="O6" s="175" t="s">
        <v>175</v>
      </c>
    </row>
    <row r="7" spans="1:15" ht="171.45" customHeight="1">
      <c r="A7" s="1066"/>
      <c r="B7" s="1068"/>
      <c r="C7" s="1070"/>
      <c r="D7" s="1122"/>
      <c r="E7" s="323" t="s">
        <v>918</v>
      </c>
      <c r="F7" s="549" t="s">
        <v>1322</v>
      </c>
      <c r="G7" s="180" t="s">
        <v>1319</v>
      </c>
      <c r="H7" s="13" t="s">
        <v>873</v>
      </c>
      <c r="I7" s="183" t="s">
        <v>1320</v>
      </c>
      <c r="J7" s="185" t="s">
        <v>914</v>
      </c>
      <c r="K7" s="186">
        <v>1</v>
      </c>
      <c r="L7" s="180" t="s">
        <v>1321</v>
      </c>
      <c r="M7" s="839" t="s">
        <v>30</v>
      </c>
      <c r="N7" s="839"/>
    </row>
    <row r="8" spans="1:15" ht="238.05" customHeight="1">
      <c r="A8" s="1066"/>
      <c r="B8" s="1068"/>
      <c r="C8" s="1070"/>
      <c r="D8" s="1122"/>
      <c r="E8" s="323" t="s">
        <v>918</v>
      </c>
      <c r="F8" s="549" t="s">
        <v>1323</v>
      </c>
      <c r="G8" s="180" t="s">
        <v>1319</v>
      </c>
      <c r="H8" s="13" t="s">
        <v>873</v>
      </c>
      <c r="I8" s="183" t="s">
        <v>1320</v>
      </c>
      <c r="J8" s="185" t="s">
        <v>914</v>
      </c>
      <c r="K8" s="186">
        <v>1</v>
      </c>
      <c r="L8" s="180" t="s">
        <v>1321</v>
      </c>
      <c r="M8" s="839" t="s">
        <v>30</v>
      </c>
      <c r="N8" s="839"/>
    </row>
    <row r="9" spans="1:15" ht="92.25" customHeight="1">
      <c r="A9" s="1049" t="s">
        <v>1316</v>
      </c>
      <c r="B9" s="1048">
        <v>43525</v>
      </c>
      <c r="C9" s="1047" t="s">
        <v>160</v>
      </c>
      <c r="D9" s="1046" t="s">
        <v>1317</v>
      </c>
      <c r="E9" s="323" t="s">
        <v>918</v>
      </c>
      <c r="F9" s="550" t="s">
        <v>1324</v>
      </c>
      <c r="G9" s="180" t="s">
        <v>1319</v>
      </c>
      <c r="H9" s="13" t="s">
        <v>873</v>
      </c>
      <c r="I9" s="183" t="s">
        <v>1320</v>
      </c>
      <c r="J9" s="185" t="s">
        <v>914</v>
      </c>
      <c r="K9" s="186">
        <v>1</v>
      </c>
      <c r="L9" s="180" t="s">
        <v>1321</v>
      </c>
      <c r="M9" s="839" t="s">
        <v>30</v>
      </c>
      <c r="N9" s="839"/>
    </row>
    <row r="10" spans="1:15" ht="409.6">
      <c r="A10" s="1049"/>
      <c r="B10" s="1048"/>
      <c r="C10" s="1047"/>
      <c r="D10" s="1046"/>
      <c r="E10" s="323" t="s">
        <v>918</v>
      </c>
      <c r="F10" s="549" t="s">
        <v>1325</v>
      </c>
      <c r="G10" s="180" t="s">
        <v>1319</v>
      </c>
      <c r="H10" s="13" t="s">
        <v>873</v>
      </c>
      <c r="I10" s="183" t="s">
        <v>1320</v>
      </c>
      <c r="J10" s="185" t="s">
        <v>914</v>
      </c>
      <c r="K10" s="186">
        <v>1</v>
      </c>
      <c r="L10" s="180" t="s">
        <v>1321</v>
      </c>
      <c r="M10" s="839" t="s">
        <v>30</v>
      </c>
      <c r="N10" s="839"/>
    </row>
    <row r="11" spans="1:15" ht="170.85" customHeight="1">
      <c r="A11" s="1049"/>
      <c r="B11" s="1048"/>
      <c r="C11" s="1047"/>
      <c r="D11" s="1046"/>
      <c r="E11" s="323" t="s">
        <v>925</v>
      </c>
      <c r="F11" s="549" t="s">
        <v>1326</v>
      </c>
      <c r="G11" s="180" t="s">
        <v>1319</v>
      </c>
      <c r="H11" s="13" t="s">
        <v>873</v>
      </c>
      <c r="I11" s="183" t="s">
        <v>1320</v>
      </c>
      <c r="J11" s="185" t="s">
        <v>914</v>
      </c>
      <c r="K11" s="213">
        <v>1</v>
      </c>
      <c r="L11" s="180" t="s">
        <v>1321</v>
      </c>
      <c r="M11" s="839" t="s">
        <v>30</v>
      </c>
      <c r="N11" s="839"/>
    </row>
    <row r="12" spans="1:15" ht="13.95" customHeight="1">
      <c r="A12" s="295"/>
      <c r="B12" s="296"/>
      <c r="C12" s="297"/>
      <c r="D12" s="298"/>
      <c r="E12" s="298"/>
      <c r="F12" s="299"/>
      <c r="G12" s="298"/>
      <c r="H12" s="234"/>
      <c r="I12" s="297"/>
      <c r="J12" s="300"/>
      <c r="K12" s="329">
        <v>1</v>
      </c>
      <c r="L12" s="298"/>
      <c r="M12" s="841"/>
      <c r="N12" s="841"/>
    </row>
    <row r="13" spans="1:15" ht="22.05" customHeight="1">
      <c r="A13" s="101"/>
      <c r="B13" s="101"/>
      <c r="C13" s="1113" t="s">
        <v>861</v>
      </c>
      <c r="D13" s="1114"/>
      <c r="E13" s="1115"/>
      <c r="F13" s="677" t="s">
        <v>862</v>
      </c>
      <c r="G13" s="1113" t="s">
        <v>863</v>
      </c>
      <c r="H13" s="1115"/>
      <c r="I13" s="757"/>
      <c r="J13" s="752"/>
      <c r="K13" s="752"/>
      <c r="L13" s="752"/>
      <c r="M13" s="752"/>
      <c r="N13" s="752"/>
    </row>
    <row r="14" spans="1:15" ht="22.05" customHeight="1">
      <c r="A14" s="101"/>
      <c r="B14" s="101"/>
      <c r="C14" s="1116" t="s">
        <v>864</v>
      </c>
      <c r="D14" s="1117"/>
      <c r="E14" s="1118"/>
      <c r="F14" s="78" t="s">
        <v>865</v>
      </c>
      <c r="G14" s="1119" t="s">
        <v>866</v>
      </c>
      <c r="H14" s="1120"/>
      <c r="I14" s="757"/>
      <c r="J14" s="752"/>
      <c r="K14" s="752"/>
      <c r="L14" s="752"/>
      <c r="M14" s="752"/>
      <c r="N14" s="752"/>
    </row>
    <row r="15" spans="1:15" ht="106.05" customHeight="1">
      <c r="A15" s="101"/>
      <c r="B15" s="101"/>
      <c r="C15" s="1110" t="s">
        <v>867</v>
      </c>
      <c r="D15" s="1111"/>
      <c r="E15" s="1112"/>
      <c r="F15" s="85" t="s">
        <v>867</v>
      </c>
      <c r="G15" s="1110" t="s">
        <v>867</v>
      </c>
      <c r="H15" s="1112"/>
      <c r="I15" s="757"/>
      <c r="J15" s="752"/>
      <c r="K15" s="752"/>
    </row>
    <row r="16" spans="1:15" ht="10.199999999999999" customHeight="1"/>
  </sheetData>
  <mergeCells count="16">
    <mergeCell ref="C13:E13"/>
    <mergeCell ref="G13:H13"/>
    <mergeCell ref="C14:E14"/>
    <mergeCell ref="G14:H14"/>
    <mergeCell ref="C15:E15"/>
    <mergeCell ref="G15:H15"/>
    <mergeCell ref="A9:A11"/>
    <mergeCell ref="B9:B11"/>
    <mergeCell ref="C9:C11"/>
    <mergeCell ref="D9:D11"/>
    <mergeCell ref="A1:C3"/>
    <mergeCell ref="D1:L3"/>
    <mergeCell ref="D6:D8"/>
    <mergeCell ref="C6:C8"/>
    <mergeCell ref="B6:B8"/>
    <mergeCell ref="A6:A8"/>
  </mergeCells>
  <dataValidations count="2">
    <dataValidation type="list" allowBlank="1" showErrorMessage="1" sqref="J13:J14" xr:uid="{00000000-0002-0000-2D00-000000000000}">
      <formula1>"SI,NO,NA"</formula1>
    </dataValidation>
    <dataValidation type="list" allowBlank="1" showErrorMessage="1" sqref="K13:K14" xr:uid="{00000000-0002-0000-2D00-000001000000}">
      <formula1>"0%,10%,20%,30%,40%,50%,60%,70%,80%,90%,100%"</formula1>
    </dataValidation>
  </dataValidations>
  <hyperlinks>
    <hyperlink ref="O6" r:id="rId1" xr:uid="{00000000-0004-0000-2D00-000000000000}"/>
  </hyperlinks>
  <pageMargins left="0.7" right="0.7" top="0.75" bottom="0.75" header="0.3" footer="0.3"/>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O11"/>
  <sheetViews>
    <sheetView workbookViewId="0">
      <selection sqref="A1:C3"/>
    </sheetView>
  </sheetViews>
  <sheetFormatPr baseColWidth="10" defaultColWidth="11.44140625" defaultRowHeight="13.2"/>
  <cols>
    <col min="1" max="1" width="17.88671875" customWidth="1"/>
    <col min="2" max="2" width="21.44140625" customWidth="1"/>
    <col min="3" max="3" width="20.88671875" customWidth="1"/>
    <col min="4" max="5" width="22.109375" customWidth="1"/>
    <col min="6" max="6" width="46.5546875" customWidth="1"/>
    <col min="7" max="7" width="20.5546875" customWidth="1"/>
    <col min="8" max="8" width="15.44140625" customWidth="1"/>
    <col min="9" max="9" width="16.88671875" customWidth="1"/>
    <col min="10" max="10" width="17.44140625" customWidth="1"/>
    <col min="11" max="11" width="20.109375" customWidth="1"/>
    <col min="12" max="12" width="20.44140625" customWidth="1"/>
    <col min="13" max="13" width="18.44140625" customWidth="1"/>
    <col min="14" max="14" width="16.88671875" customWidth="1"/>
  </cols>
  <sheetData>
    <row r="1" spans="1:15"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4.3499999999999996" customHeight="1">
      <c r="A4" s="291"/>
      <c r="B4" s="291"/>
      <c r="C4" s="291"/>
      <c r="D4" s="286"/>
      <c r="E4" s="286"/>
      <c r="F4" s="286"/>
      <c r="G4" s="288"/>
      <c r="H4" s="288"/>
      <c r="I4" s="288"/>
      <c r="J4" s="288"/>
      <c r="K4" s="288"/>
      <c r="L4" s="288"/>
      <c r="M4" s="288"/>
      <c r="N4" s="289"/>
    </row>
    <row r="5" spans="1:15" ht="52.8" customHeight="1">
      <c r="A5" s="292" t="s">
        <v>780</v>
      </c>
      <c r="B5" s="292" t="s">
        <v>868</v>
      </c>
      <c r="C5" s="292" t="s">
        <v>7</v>
      </c>
      <c r="D5" s="292" t="s">
        <v>9</v>
      </c>
      <c r="E5" s="264" t="s">
        <v>782</v>
      </c>
      <c r="F5" s="292" t="s">
        <v>783</v>
      </c>
      <c r="G5" s="313" t="s">
        <v>784</v>
      </c>
      <c r="H5" s="147" t="s">
        <v>785</v>
      </c>
      <c r="I5" s="147" t="s">
        <v>786</v>
      </c>
      <c r="J5" s="147" t="s">
        <v>787</v>
      </c>
      <c r="K5" s="147" t="s">
        <v>869</v>
      </c>
      <c r="L5" s="147" t="s">
        <v>788</v>
      </c>
      <c r="M5" s="147" t="s">
        <v>789</v>
      </c>
      <c r="N5" s="147" t="s">
        <v>790</v>
      </c>
    </row>
    <row r="6" spans="1:15" ht="141.6" customHeight="1">
      <c r="A6" s="210" t="s">
        <v>176</v>
      </c>
      <c r="B6" s="228">
        <v>43587</v>
      </c>
      <c r="C6" s="211" t="s">
        <v>177</v>
      </c>
      <c r="D6" s="231" t="s">
        <v>1327</v>
      </c>
      <c r="E6" s="231" t="s">
        <v>812</v>
      </c>
      <c r="F6" s="547" t="s">
        <v>1328</v>
      </c>
      <c r="G6" s="180" t="s">
        <v>1329</v>
      </c>
      <c r="H6" s="13" t="s">
        <v>873</v>
      </c>
      <c r="I6" s="183" t="s">
        <v>1330</v>
      </c>
      <c r="J6" s="185" t="s">
        <v>914</v>
      </c>
      <c r="K6" s="213">
        <v>1</v>
      </c>
      <c r="L6" s="180" t="s">
        <v>1331</v>
      </c>
      <c r="M6" s="839" t="s">
        <v>30</v>
      </c>
      <c r="N6" s="839"/>
      <c r="O6" s="175" t="s">
        <v>179</v>
      </c>
    </row>
    <row r="7" spans="1:15" ht="21.6" customHeight="1">
      <c r="A7" s="295"/>
      <c r="B7" s="296"/>
      <c r="C7" s="297"/>
      <c r="D7" s="317"/>
      <c r="E7" s="317"/>
      <c r="F7" s="423"/>
      <c r="G7" s="298"/>
      <c r="H7" s="234"/>
      <c r="I7" s="297"/>
      <c r="J7" s="300"/>
      <c r="K7" s="329">
        <v>1</v>
      </c>
      <c r="L7" s="298"/>
      <c r="M7" s="841"/>
      <c r="N7" s="841"/>
      <c r="O7" s="175"/>
    </row>
    <row r="8" spans="1:15" ht="21.15" customHeight="1">
      <c r="A8" s="101"/>
      <c r="B8" s="101"/>
      <c r="C8" s="1113" t="s">
        <v>861</v>
      </c>
      <c r="D8" s="1114"/>
      <c r="E8" s="1115"/>
      <c r="F8" s="677" t="s">
        <v>862</v>
      </c>
      <c r="G8" s="1113" t="s">
        <v>863</v>
      </c>
      <c r="H8" s="1115"/>
      <c r="I8" s="757"/>
      <c r="J8" s="752"/>
      <c r="K8" s="752"/>
      <c r="L8" s="752"/>
      <c r="M8" s="752"/>
      <c r="N8" s="752"/>
    </row>
    <row r="9" spans="1:15" ht="22.05" customHeight="1">
      <c r="A9" s="101"/>
      <c r="B9" s="101"/>
      <c r="C9" s="1116" t="s">
        <v>864</v>
      </c>
      <c r="D9" s="1117"/>
      <c r="E9" s="1118"/>
      <c r="F9" s="78" t="s">
        <v>865</v>
      </c>
      <c r="G9" s="1119" t="s">
        <v>866</v>
      </c>
      <c r="H9" s="1120"/>
      <c r="I9" s="757"/>
      <c r="J9" s="752"/>
      <c r="K9" s="752"/>
      <c r="L9" s="752"/>
      <c r="M9" s="752"/>
      <c r="N9" s="752"/>
    </row>
    <row r="10" spans="1:15" ht="106.05" customHeight="1">
      <c r="A10" s="101"/>
      <c r="B10" s="101"/>
      <c r="C10" s="1110" t="s">
        <v>867</v>
      </c>
      <c r="D10" s="1111"/>
      <c r="E10" s="1112"/>
      <c r="F10" s="85" t="s">
        <v>867</v>
      </c>
      <c r="G10" s="1110" t="s">
        <v>867</v>
      </c>
      <c r="H10" s="1112"/>
      <c r="I10" s="757"/>
      <c r="J10" s="752"/>
      <c r="K10" s="752"/>
    </row>
    <row r="11" spans="1:15" ht="16.350000000000001" customHeight="1"/>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2E00-000000000000}">
      <formula1>"0%,10%,20%,30%,40%,50%,60%,70%,80%,90%,100%"</formula1>
    </dataValidation>
    <dataValidation type="list" allowBlank="1" showErrorMessage="1" sqref="J8:J9" xr:uid="{00000000-0002-0000-2E00-000001000000}">
      <formula1>"SI,NO,NA"</formula1>
    </dataValidation>
  </dataValidations>
  <hyperlinks>
    <hyperlink ref="O6" r:id="rId1" xr:uid="{00000000-0004-0000-2E00-000000000000}"/>
  </hyperlinks>
  <pageMargins left="0.7" right="0.7" top="0.75" bottom="0.75" header="0.3" footer="0.3"/>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O11"/>
  <sheetViews>
    <sheetView workbookViewId="0">
      <selection sqref="A1:C3"/>
    </sheetView>
  </sheetViews>
  <sheetFormatPr baseColWidth="10" defaultColWidth="11.44140625" defaultRowHeight="13.2"/>
  <cols>
    <col min="1" max="2" width="17.88671875" customWidth="1"/>
    <col min="3" max="3" width="18.88671875" customWidth="1"/>
    <col min="4" max="4" width="22.109375" customWidth="1"/>
    <col min="5" max="5" width="16" customWidth="1"/>
    <col min="6" max="6" width="70.44140625" customWidth="1"/>
    <col min="7" max="7" width="27.109375" customWidth="1"/>
    <col min="8" max="8" width="18.44140625" customWidth="1"/>
    <col min="9" max="9" width="21" customWidth="1"/>
    <col min="10" max="10" width="17.44140625" customWidth="1"/>
    <col min="11" max="11" width="19" customWidth="1"/>
    <col min="12" max="12" width="20.44140625" customWidth="1"/>
    <col min="13" max="13" width="18.44140625" customWidth="1"/>
    <col min="14" max="14" width="16.88671875" customWidth="1"/>
  </cols>
  <sheetData>
    <row r="1" spans="1:15"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8.5500000000000007" customHeight="1">
      <c r="A4" s="291"/>
      <c r="B4" s="291"/>
      <c r="C4" s="291"/>
      <c r="D4" s="286"/>
      <c r="E4" s="286"/>
      <c r="F4" s="286"/>
      <c r="G4" s="286"/>
      <c r="H4" s="286"/>
      <c r="I4" s="286"/>
      <c r="J4" s="286"/>
      <c r="K4" s="286"/>
      <c r="L4" s="286"/>
      <c r="M4" s="286"/>
      <c r="N4" s="287"/>
    </row>
    <row r="5" spans="1:15" ht="52.8" customHeight="1">
      <c r="A5" s="292" t="s">
        <v>780</v>
      </c>
      <c r="B5" s="292" t="s">
        <v>868</v>
      </c>
      <c r="C5" s="292" t="s">
        <v>7</v>
      </c>
      <c r="D5" s="292" t="s">
        <v>9</v>
      </c>
      <c r="E5" s="264" t="s">
        <v>782</v>
      </c>
      <c r="F5" s="292" t="s">
        <v>783</v>
      </c>
      <c r="G5" s="292" t="s">
        <v>784</v>
      </c>
      <c r="H5" s="292" t="s">
        <v>785</v>
      </c>
      <c r="I5" s="292" t="s">
        <v>786</v>
      </c>
      <c r="J5" s="292" t="s">
        <v>787</v>
      </c>
      <c r="K5" s="292" t="s">
        <v>869</v>
      </c>
      <c r="L5" s="292" t="s">
        <v>788</v>
      </c>
      <c r="M5" s="292" t="s">
        <v>789</v>
      </c>
      <c r="N5" s="292" t="s">
        <v>790</v>
      </c>
    </row>
    <row r="6" spans="1:15" ht="307.2" customHeight="1">
      <c r="A6" s="320" t="s">
        <v>180</v>
      </c>
      <c r="B6" s="321">
        <v>43672</v>
      </c>
      <c r="C6" s="322" t="s">
        <v>160</v>
      </c>
      <c r="D6" s="323" t="s">
        <v>1332</v>
      </c>
      <c r="E6" s="323" t="s">
        <v>1333</v>
      </c>
      <c r="F6" s="324" t="s">
        <v>1334</v>
      </c>
      <c r="G6" s="323" t="s">
        <v>1335</v>
      </c>
      <c r="H6" s="325" t="s">
        <v>873</v>
      </c>
      <c r="I6" s="322" t="s">
        <v>1012</v>
      </c>
      <c r="J6" s="326" t="s">
        <v>914</v>
      </c>
      <c r="K6" s="327">
        <v>1</v>
      </c>
      <c r="L6" s="323" t="s">
        <v>1336</v>
      </c>
      <c r="M6" s="842" t="s">
        <v>30</v>
      </c>
      <c r="N6" s="842"/>
      <c r="O6" s="175" t="s">
        <v>1337</v>
      </c>
    </row>
    <row r="7" spans="1:15" ht="25.05" customHeight="1">
      <c r="A7" s="295"/>
      <c r="B7" s="296"/>
      <c r="C7" s="297"/>
      <c r="D7" s="317"/>
      <c r="E7" s="317"/>
      <c r="F7" s="423"/>
      <c r="G7" s="298"/>
      <c r="H7" s="234"/>
      <c r="I7" s="297"/>
      <c r="J7" s="300"/>
      <c r="K7" s="294">
        <v>1</v>
      </c>
      <c r="L7" s="298"/>
      <c r="M7" s="841"/>
      <c r="N7" s="841"/>
    </row>
    <row r="8" spans="1:15" ht="21.15" customHeight="1">
      <c r="A8" s="101"/>
      <c r="B8" s="101"/>
      <c r="C8" s="1113" t="s">
        <v>861</v>
      </c>
      <c r="D8" s="1114"/>
      <c r="E8" s="1115"/>
      <c r="F8" s="677" t="s">
        <v>862</v>
      </c>
      <c r="G8" s="1113" t="s">
        <v>863</v>
      </c>
      <c r="H8" s="1115"/>
      <c r="I8" s="757"/>
      <c r="J8" s="752"/>
      <c r="K8" s="752"/>
      <c r="L8" s="752"/>
      <c r="M8" s="752"/>
      <c r="N8" s="752"/>
    </row>
    <row r="9" spans="1:15" ht="22.05" customHeight="1">
      <c r="A9" s="101"/>
      <c r="B9" s="101"/>
      <c r="C9" s="1116" t="s">
        <v>864</v>
      </c>
      <c r="D9" s="1117"/>
      <c r="E9" s="1118"/>
      <c r="F9" s="78" t="s">
        <v>865</v>
      </c>
      <c r="G9" s="1119" t="s">
        <v>866</v>
      </c>
      <c r="H9" s="1120"/>
      <c r="I9" s="757"/>
      <c r="J9" s="752"/>
      <c r="K9" s="752"/>
      <c r="L9" s="752"/>
      <c r="M9" s="752"/>
      <c r="N9" s="752"/>
    </row>
    <row r="10" spans="1:15" ht="106.05" customHeight="1">
      <c r="A10" s="101"/>
      <c r="B10" s="101"/>
      <c r="C10" s="1110" t="s">
        <v>867</v>
      </c>
      <c r="D10" s="1111"/>
      <c r="E10" s="1112"/>
      <c r="F10" s="85" t="s">
        <v>867</v>
      </c>
      <c r="G10" s="1110" t="s">
        <v>867</v>
      </c>
      <c r="H10" s="1112"/>
      <c r="I10" s="757"/>
      <c r="J10" s="752"/>
      <c r="K10" s="752"/>
    </row>
    <row r="11" spans="1:15" ht="21.15" customHeight="1">
      <c r="A11" s="148"/>
      <c r="B11" s="148"/>
      <c r="C11" s="148"/>
      <c r="D11" s="148"/>
      <c r="E11" s="148"/>
      <c r="F11" s="1"/>
      <c r="G11" s="148"/>
      <c r="H11" s="148"/>
      <c r="I11" s="148"/>
      <c r="J11" s="148"/>
      <c r="L11" s="148"/>
      <c r="M11" s="148"/>
      <c r="N11" s="14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2F00-000000000000}">
      <formula1>"SI,NO,NA"</formula1>
    </dataValidation>
    <dataValidation type="list" allowBlank="1" showErrorMessage="1" sqref="K8:K9" xr:uid="{00000000-0002-0000-2F00-000001000000}">
      <formula1>"0%,10%,20%,30%,40%,50%,60%,70%,80%,90%,100%"</formula1>
    </dataValidation>
  </dataValidations>
  <hyperlinks>
    <hyperlink ref="O6" r:id="rId1" xr:uid="{00000000-0004-0000-2F00-000000000000}"/>
  </hyperlinks>
  <pageMargins left="0.7" right="0.7" top="0.75" bottom="0.75" header="0.3" footer="0.3"/>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00B050"/>
  </sheetPr>
  <dimension ref="A1:N11"/>
  <sheetViews>
    <sheetView workbookViewId="0">
      <selection sqref="A1:C3"/>
    </sheetView>
  </sheetViews>
  <sheetFormatPr baseColWidth="10" defaultColWidth="11.44140625" defaultRowHeight="13.2"/>
  <cols>
    <col min="1" max="1" width="14.109375" customWidth="1"/>
    <col min="2" max="2" width="16.88671875" customWidth="1"/>
    <col min="3" max="3" width="15.5546875" customWidth="1"/>
    <col min="4" max="4" width="24.6640625" customWidth="1"/>
    <col min="5" max="5" width="14.44140625" customWidth="1"/>
    <col min="6" max="6" width="44.44140625" customWidth="1"/>
    <col min="7" max="8" width="19.88671875" customWidth="1"/>
    <col min="9" max="9" width="19" customWidth="1"/>
    <col min="10" max="10" width="15" customWidth="1"/>
    <col min="11" max="11" width="19.109375" customWidth="1"/>
    <col min="12" max="12" width="19" customWidth="1"/>
    <col min="13" max="13" width="17.88671875" customWidth="1"/>
    <col min="14" max="14" width="18" customWidth="1"/>
  </cols>
  <sheetData>
    <row r="1" spans="1:14"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1" customHeight="1">
      <c r="A2" s="1006"/>
      <c r="B2" s="1007"/>
      <c r="C2" s="1008"/>
      <c r="D2" s="970"/>
      <c r="E2" s="971"/>
      <c r="F2" s="971"/>
      <c r="G2" s="971"/>
      <c r="H2" s="971"/>
      <c r="I2" s="971"/>
      <c r="J2" s="971"/>
      <c r="K2" s="971"/>
      <c r="L2" s="972"/>
      <c r="M2" s="743" t="s">
        <v>3</v>
      </c>
      <c r="N2" s="748">
        <v>2</v>
      </c>
    </row>
    <row r="3" spans="1:14" ht="21" customHeight="1">
      <c r="A3" s="1009"/>
      <c r="B3" s="1010"/>
      <c r="C3" s="1011"/>
      <c r="D3" s="1017"/>
      <c r="E3" s="1018"/>
      <c r="F3" s="1018"/>
      <c r="G3" s="1018"/>
      <c r="H3" s="1018"/>
      <c r="I3" s="1018"/>
      <c r="J3" s="1018"/>
      <c r="K3" s="1018"/>
      <c r="L3" s="1019"/>
      <c r="M3" s="744" t="s">
        <v>4</v>
      </c>
      <c r="N3" s="893">
        <v>46272</v>
      </c>
    </row>
    <row r="4" spans="1:14" ht="8.25" customHeight="1">
      <c r="A4" s="291"/>
      <c r="B4" s="291"/>
      <c r="C4" s="291"/>
      <c r="D4" s="286"/>
      <c r="E4" s="286"/>
      <c r="F4" s="286"/>
      <c r="G4" s="286"/>
      <c r="H4" s="286"/>
      <c r="I4" s="286"/>
      <c r="J4" s="286"/>
      <c r="K4" s="286"/>
      <c r="L4" s="286"/>
      <c r="M4" s="286"/>
      <c r="N4" s="287"/>
    </row>
    <row r="5" spans="1:14" ht="42.15" customHeight="1">
      <c r="A5" s="292" t="s">
        <v>780</v>
      </c>
      <c r="B5" s="292" t="s">
        <v>868</v>
      </c>
      <c r="C5" s="292" t="s">
        <v>7</v>
      </c>
      <c r="D5" s="292" t="s">
        <v>9</v>
      </c>
      <c r="E5" s="264" t="s">
        <v>782</v>
      </c>
      <c r="F5" s="292" t="s">
        <v>783</v>
      </c>
      <c r="G5" s="292" t="s">
        <v>784</v>
      </c>
      <c r="H5" s="292" t="s">
        <v>785</v>
      </c>
      <c r="I5" s="292" t="s">
        <v>786</v>
      </c>
      <c r="J5" s="292" t="s">
        <v>787</v>
      </c>
      <c r="K5" s="292" t="s">
        <v>869</v>
      </c>
      <c r="L5" s="292" t="s">
        <v>788</v>
      </c>
      <c r="M5" s="292" t="s">
        <v>789</v>
      </c>
      <c r="N5" s="292" t="s">
        <v>790</v>
      </c>
    </row>
    <row r="6" spans="1:14" ht="150" customHeight="1">
      <c r="A6" s="551" t="s">
        <v>183</v>
      </c>
      <c r="B6" s="552">
        <v>43916</v>
      </c>
      <c r="C6" s="323" t="s">
        <v>160</v>
      </c>
      <c r="D6" s="323" t="s">
        <v>1338</v>
      </c>
      <c r="E6" s="323" t="s">
        <v>1339</v>
      </c>
      <c r="F6" s="270" t="s">
        <v>1340</v>
      </c>
      <c r="G6" s="323" t="s">
        <v>32</v>
      </c>
      <c r="H6" s="323" t="s">
        <v>797</v>
      </c>
      <c r="I6" s="323" t="s">
        <v>1012</v>
      </c>
      <c r="J6" s="323" t="s">
        <v>914</v>
      </c>
      <c r="K6" s="844">
        <v>1</v>
      </c>
      <c r="L6" s="275" t="s">
        <v>1162</v>
      </c>
      <c r="M6" s="275" t="s">
        <v>44</v>
      </c>
      <c r="N6" s="867"/>
    </row>
    <row r="7" spans="1:14" ht="22.95" customHeight="1">
      <c r="A7" s="424"/>
      <c r="B7" s="425"/>
      <c r="C7" s="317"/>
      <c r="D7" s="317"/>
      <c r="E7" s="298"/>
      <c r="F7" s="335"/>
      <c r="G7" s="317"/>
      <c r="H7" s="317"/>
      <c r="I7" s="317"/>
      <c r="J7" s="317"/>
      <c r="K7" s="294">
        <v>1</v>
      </c>
      <c r="L7" s="52"/>
      <c r="M7" s="52"/>
      <c r="N7" s="8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20.55" customHeight="1">
      <c r="A11" s="148"/>
      <c r="B11" s="148"/>
      <c r="C11" s="148"/>
      <c r="D11" s="148"/>
      <c r="E11" s="148"/>
      <c r="F11" s="148"/>
      <c r="G11" s="148"/>
      <c r="H11" s="148"/>
      <c r="I11" s="148"/>
      <c r="J11" s="148"/>
      <c r="L11" s="148"/>
      <c r="M11" s="148"/>
      <c r="N11" s="14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3000-000000000000}">
      <formula1>"0%,10%,20%,30%,40%,50%,60%,70%,80%,90%,100%"</formula1>
    </dataValidation>
    <dataValidation type="list" allowBlank="1" showErrorMessage="1" sqref="J8:J9" xr:uid="{00000000-0002-0000-3000-000001000000}">
      <formula1>"SI,NO,NA"</formula1>
    </dataValidation>
  </dataValidation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N11"/>
  <sheetViews>
    <sheetView workbookViewId="0">
      <selection sqref="A1:C3"/>
    </sheetView>
  </sheetViews>
  <sheetFormatPr baseColWidth="10" defaultColWidth="11.44140625" defaultRowHeight="13.2"/>
  <cols>
    <col min="1" max="1" width="15.88671875" customWidth="1"/>
    <col min="2" max="3" width="17.5546875" customWidth="1"/>
    <col min="4" max="4" width="32.88671875" customWidth="1"/>
    <col min="5" max="5" width="13.5546875" customWidth="1"/>
    <col min="6" max="6" width="79.44140625" customWidth="1"/>
    <col min="7" max="8" width="21.88671875" customWidth="1"/>
    <col min="9" max="9" width="21.44140625" customWidth="1"/>
    <col min="10" max="10" width="16.5546875" customWidth="1"/>
    <col min="11" max="11" width="18.88671875" customWidth="1"/>
    <col min="12" max="12" width="21" customWidth="1"/>
    <col min="13" max="13" width="17.109375" customWidth="1"/>
    <col min="14" max="14" width="19" customWidth="1"/>
  </cols>
  <sheetData>
    <row r="1" spans="1:14"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19.2" customHeight="1">
      <c r="A2" s="1006"/>
      <c r="B2" s="1007"/>
      <c r="C2" s="1008"/>
      <c r="D2" s="970"/>
      <c r="E2" s="971"/>
      <c r="F2" s="971"/>
      <c r="G2" s="971"/>
      <c r="H2" s="971"/>
      <c r="I2" s="971"/>
      <c r="J2" s="971"/>
      <c r="K2" s="971"/>
      <c r="L2" s="972"/>
      <c r="M2" s="743" t="s">
        <v>3</v>
      </c>
      <c r="N2" s="748">
        <v>2</v>
      </c>
    </row>
    <row r="3" spans="1:14" ht="25.05" customHeight="1">
      <c r="A3" s="1009"/>
      <c r="B3" s="1010"/>
      <c r="C3" s="1011"/>
      <c r="D3" s="1017"/>
      <c r="E3" s="1018"/>
      <c r="F3" s="1018"/>
      <c r="G3" s="1018"/>
      <c r="H3" s="1018"/>
      <c r="I3" s="1018"/>
      <c r="J3" s="1018"/>
      <c r="K3" s="1018"/>
      <c r="L3" s="1019"/>
      <c r="M3" s="744" t="s">
        <v>4</v>
      </c>
      <c r="N3" s="893">
        <v>46272</v>
      </c>
    </row>
    <row r="4" spans="1:14" ht="8.5500000000000007" customHeight="1">
      <c r="A4" s="262"/>
      <c r="B4" s="262"/>
      <c r="C4" s="262"/>
      <c r="D4" s="258"/>
      <c r="E4" s="259"/>
      <c r="F4" s="259"/>
      <c r="G4" s="259"/>
      <c r="H4" s="259"/>
      <c r="I4" s="259"/>
      <c r="J4" s="259"/>
      <c r="K4" s="259"/>
      <c r="L4" s="259"/>
      <c r="M4" s="259"/>
      <c r="N4" s="260"/>
    </row>
    <row r="5" spans="1:14" ht="34.049999999999997" customHeight="1">
      <c r="A5" s="264" t="s">
        <v>780</v>
      </c>
      <c r="B5" s="264" t="s">
        <v>868</v>
      </c>
      <c r="C5" s="264" t="s">
        <v>7</v>
      </c>
      <c r="D5" s="264" t="s">
        <v>9</v>
      </c>
      <c r="E5" s="303" t="s">
        <v>782</v>
      </c>
      <c r="F5" s="94" t="s">
        <v>783</v>
      </c>
      <c r="G5" s="94" t="s">
        <v>784</v>
      </c>
      <c r="H5" s="94" t="s">
        <v>785</v>
      </c>
      <c r="I5" s="94" t="s">
        <v>786</v>
      </c>
      <c r="J5" s="94" t="s">
        <v>787</v>
      </c>
      <c r="K5" s="94" t="s">
        <v>869</v>
      </c>
      <c r="L5" s="94" t="s">
        <v>788</v>
      </c>
      <c r="M5" s="94" t="s">
        <v>789</v>
      </c>
      <c r="N5" s="94" t="s">
        <v>790</v>
      </c>
    </row>
    <row r="6" spans="1:14" ht="306.75" customHeight="1">
      <c r="A6" s="554" t="s">
        <v>186</v>
      </c>
      <c r="B6" s="555">
        <v>44415</v>
      </c>
      <c r="C6" s="556" t="s">
        <v>187</v>
      </c>
      <c r="D6" s="553" t="s">
        <v>745</v>
      </c>
      <c r="E6" s="553" t="s">
        <v>928</v>
      </c>
      <c r="F6" s="735" t="s">
        <v>1341</v>
      </c>
      <c r="G6" s="306" t="s">
        <v>1342</v>
      </c>
      <c r="H6" s="306" t="s">
        <v>797</v>
      </c>
      <c r="I6" s="275" t="s">
        <v>1343</v>
      </c>
      <c r="J6" s="275" t="s">
        <v>914</v>
      </c>
      <c r="K6" s="558">
        <v>1</v>
      </c>
      <c r="L6" s="275" t="s">
        <v>1344</v>
      </c>
      <c r="M6" s="275" t="s">
        <v>801</v>
      </c>
      <c r="N6" s="308">
        <v>46142</v>
      </c>
    </row>
    <row r="7" spans="1:14" ht="18.75" customHeight="1">
      <c r="A7" s="426"/>
      <c r="B7" s="427"/>
      <c r="C7" s="428"/>
      <c r="D7" s="429"/>
      <c r="E7" s="429"/>
      <c r="F7" s="430"/>
      <c r="G7" s="57"/>
      <c r="H7" s="57"/>
      <c r="I7" s="33"/>
      <c r="J7" s="33"/>
      <c r="K7" s="736">
        <v>1</v>
      </c>
      <c r="L7" s="33"/>
      <c r="M7" s="33"/>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3.35" customHeight="1">
      <c r="A11" s="38"/>
      <c r="B11" s="38"/>
      <c r="C11" s="38"/>
      <c r="D11" s="38"/>
      <c r="E11" s="38"/>
      <c r="F11" s="1"/>
      <c r="G11" s="38"/>
      <c r="H11" s="38"/>
      <c r="I11" s="38"/>
      <c r="J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3100-000000000000}">
      <formula1>"SI,NO,NA"</formula1>
    </dataValidation>
    <dataValidation type="list" allowBlank="1" showErrorMessage="1" sqref="K8:K9" xr:uid="{00000000-0002-0000-3100-000001000000}">
      <formula1>"0%,10%,20%,30%,40%,50%,60%,70%,80%,90%,100%"</formula1>
    </dataValidation>
  </dataValidation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00B050"/>
  </sheetPr>
  <dimension ref="A1:N11"/>
  <sheetViews>
    <sheetView workbookViewId="0">
      <selection sqref="A1:C3"/>
    </sheetView>
  </sheetViews>
  <sheetFormatPr baseColWidth="10" defaultColWidth="11.44140625" defaultRowHeight="13.2"/>
  <cols>
    <col min="1" max="1" width="15.88671875" customWidth="1"/>
    <col min="2" max="3" width="17.5546875" customWidth="1"/>
    <col min="4" max="4" width="32.88671875" customWidth="1"/>
    <col min="5" max="5" width="16" customWidth="1"/>
    <col min="6" max="6" width="56.88671875" customWidth="1"/>
    <col min="7" max="8" width="26.5546875" customWidth="1"/>
    <col min="9" max="9" width="21.44140625" customWidth="1"/>
    <col min="10" max="10" width="16.5546875" customWidth="1"/>
    <col min="11" max="11" width="18.88671875" customWidth="1"/>
    <col min="12" max="12" width="21" customWidth="1"/>
    <col min="13" max="13" width="19.88671875" customWidth="1"/>
    <col min="14" max="14" width="19" customWidth="1"/>
  </cols>
  <sheetData>
    <row r="1" spans="1:14" ht="25.35" customHeight="1">
      <c r="A1" s="1123"/>
      <c r="B1" s="1123"/>
      <c r="C1" s="1123"/>
      <c r="D1" s="1015" t="s">
        <v>0</v>
      </c>
      <c r="E1" s="1015"/>
      <c r="F1" s="1015"/>
      <c r="G1" s="1015"/>
      <c r="H1" s="1015"/>
      <c r="I1" s="1015"/>
      <c r="J1" s="1015"/>
      <c r="K1" s="1015"/>
      <c r="L1" s="1016"/>
      <c r="M1" s="742" t="s">
        <v>1</v>
      </c>
      <c r="N1" s="747" t="str">
        <f>'Planilla Global  - Cumplim (%)'!I2</f>
        <v xml:space="preserve">MTRSE-00002 </v>
      </c>
    </row>
    <row r="2" spans="1:14" ht="22.05" customHeight="1">
      <c r="A2" s="1123"/>
      <c r="B2" s="1123"/>
      <c r="C2" s="1123"/>
      <c r="D2" s="971"/>
      <c r="E2" s="971"/>
      <c r="F2" s="971"/>
      <c r="G2" s="971"/>
      <c r="H2" s="971"/>
      <c r="I2" s="971"/>
      <c r="J2" s="971"/>
      <c r="K2" s="971"/>
      <c r="L2" s="972"/>
      <c r="M2" s="743" t="s">
        <v>3</v>
      </c>
      <c r="N2" s="748">
        <v>2</v>
      </c>
    </row>
    <row r="3" spans="1:14" ht="25.05" customHeight="1">
      <c r="A3" s="1123"/>
      <c r="B3" s="1123"/>
      <c r="C3" s="1123"/>
      <c r="D3" s="1018"/>
      <c r="E3" s="1018"/>
      <c r="F3" s="1018"/>
      <c r="G3" s="1018"/>
      <c r="H3" s="1018"/>
      <c r="I3" s="1018"/>
      <c r="J3" s="1018"/>
      <c r="K3" s="1018"/>
      <c r="L3" s="1019"/>
      <c r="M3" s="744" t="s">
        <v>4</v>
      </c>
      <c r="N3" s="893">
        <v>46272</v>
      </c>
    </row>
    <row r="4" spans="1:14" ht="8.5500000000000007" customHeight="1">
      <c r="A4" s="262"/>
      <c r="B4" s="262"/>
      <c r="C4" s="262"/>
      <c r="D4" s="258"/>
      <c r="E4" s="259"/>
      <c r="F4" s="259"/>
      <c r="G4" s="259"/>
      <c r="H4" s="259"/>
      <c r="I4" s="259"/>
      <c r="J4" s="259"/>
      <c r="K4" s="259"/>
      <c r="L4" s="259"/>
      <c r="M4" s="259"/>
      <c r="N4" s="260"/>
    </row>
    <row r="5" spans="1:14" ht="34.049999999999997" customHeight="1">
      <c r="A5" s="47" t="s">
        <v>780</v>
      </c>
      <c r="B5" s="760" t="s">
        <v>868</v>
      </c>
      <c r="C5" s="264" t="s">
        <v>7</v>
      </c>
      <c r="D5" s="264" t="s">
        <v>9</v>
      </c>
      <c r="E5" s="303" t="s">
        <v>782</v>
      </c>
      <c r="F5" s="94" t="s">
        <v>783</v>
      </c>
      <c r="G5" s="94" t="s">
        <v>784</v>
      </c>
      <c r="H5" s="94" t="s">
        <v>785</v>
      </c>
      <c r="I5" s="94" t="s">
        <v>786</v>
      </c>
      <c r="J5" s="94" t="s">
        <v>787</v>
      </c>
      <c r="K5" s="94" t="s">
        <v>869</v>
      </c>
      <c r="L5" s="94" t="s">
        <v>788</v>
      </c>
      <c r="M5" s="94" t="s">
        <v>789</v>
      </c>
      <c r="N5" s="94" t="s">
        <v>790</v>
      </c>
    </row>
    <row r="6" spans="1:14" ht="137.85" customHeight="1">
      <c r="A6" s="762" t="s">
        <v>190</v>
      </c>
      <c r="B6" s="761">
        <v>44690</v>
      </c>
      <c r="C6" s="556" t="s">
        <v>160</v>
      </c>
      <c r="D6" s="553" t="s">
        <v>1345</v>
      </c>
      <c r="E6" s="553" t="s">
        <v>1346</v>
      </c>
      <c r="F6" s="557" t="s">
        <v>1347</v>
      </c>
      <c r="G6" s="306" t="s">
        <v>1342</v>
      </c>
      <c r="H6" s="306" t="s">
        <v>797</v>
      </c>
      <c r="I6" s="275" t="s">
        <v>1348</v>
      </c>
      <c r="J6" s="275" t="s">
        <v>914</v>
      </c>
      <c r="K6" s="558">
        <v>1</v>
      </c>
      <c r="L6" s="275" t="s">
        <v>1349</v>
      </c>
      <c r="M6" s="275" t="s">
        <v>801</v>
      </c>
      <c r="N6" s="308"/>
    </row>
    <row r="7" spans="1:14" ht="18.75" customHeight="1">
      <c r="A7" s="426"/>
      <c r="B7" s="427"/>
      <c r="C7" s="428"/>
      <c r="D7" s="429"/>
      <c r="E7" s="429"/>
      <c r="F7" s="430"/>
      <c r="G7" s="57"/>
      <c r="H7" s="57"/>
      <c r="I7" s="33"/>
      <c r="J7" s="33"/>
      <c r="K7" s="366">
        <v>1</v>
      </c>
      <c r="L7" s="33"/>
      <c r="M7" s="33"/>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3.35" customHeight="1">
      <c r="A11" s="38"/>
      <c r="B11" s="38"/>
      <c r="C11" s="38"/>
      <c r="D11" s="38"/>
      <c r="E11" s="38"/>
      <c r="F11" s="1"/>
      <c r="G11" s="38"/>
      <c r="H11" s="38"/>
      <c r="I11" s="38"/>
      <c r="J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3200-000000000000}">
      <formula1>"0%,10%,20%,30%,40%,50%,60%,70%,80%,90%,100%"</formula1>
    </dataValidation>
    <dataValidation type="list" allowBlank="1" showErrorMessage="1" sqref="J8:J9" xr:uid="{00000000-0002-0000-3200-000001000000}">
      <formula1>"SI,NO,NA"</formula1>
    </dataValidation>
  </dataValidation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M8"/>
  <sheetViews>
    <sheetView workbookViewId="0">
      <selection sqref="A1:C3"/>
    </sheetView>
  </sheetViews>
  <sheetFormatPr baseColWidth="10" defaultColWidth="11.44140625" defaultRowHeight="13.2"/>
  <cols>
    <col min="3" max="3" width="18.44140625" customWidth="1"/>
    <col min="4" max="4" width="25.44140625" customWidth="1"/>
    <col min="5" max="5" width="31.5546875" customWidth="1"/>
    <col min="8" max="8" width="14.44140625" customWidth="1"/>
    <col min="12" max="12" width="12.44140625" customWidth="1"/>
  </cols>
  <sheetData>
    <row r="1" spans="1:13" ht="14.4">
      <c r="A1" s="1123"/>
      <c r="B1" s="1123"/>
      <c r="C1" s="1123"/>
      <c r="D1" s="1124" t="s">
        <v>1350</v>
      </c>
      <c r="E1" s="1124"/>
      <c r="F1" s="1124"/>
      <c r="G1" s="1124"/>
      <c r="H1" s="1124"/>
      <c r="I1" s="1124" t="s">
        <v>1351</v>
      </c>
      <c r="J1" s="1124"/>
      <c r="K1" s="1124"/>
      <c r="L1" s="26" t="s">
        <v>1352</v>
      </c>
      <c r="M1" s="26" t="s">
        <v>1353</v>
      </c>
    </row>
    <row r="2" spans="1:13" ht="18" customHeight="1">
      <c r="A2" s="1123"/>
      <c r="B2" s="1123"/>
      <c r="C2" s="1123"/>
      <c r="D2" s="1124"/>
      <c r="E2" s="1124"/>
      <c r="F2" s="1124"/>
      <c r="G2" s="1124"/>
      <c r="H2" s="1124"/>
      <c r="I2" s="27" t="s">
        <v>1354</v>
      </c>
      <c r="J2" s="1032" t="s">
        <v>1355</v>
      </c>
      <c r="K2" s="1032"/>
      <c r="L2" s="17" t="s">
        <v>1356</v>
      </c>
      <c r="M2" s="18"/>
    </row>
    <row r="3" spans="1:13" ht="29.4" customHeight="1">
      <c r="A3" s="1123"/>
      <c r="B3" s="1123"/>
      <c r="C3" s="1123"/>
      <c r="D3" s="1124"/>
      <c r="E3" s="1124"/>
      <c r="F3" s="1124"/>
      <c r="G3" s="1124"/>
      <c r="H3" s="1124"/>
      <c r="I3" s="27" t="s">
        <v>1357</v>
      </c>
      <c r="J3" s="1032" t="s">
        <v>1358</v>
      </c>
      <c r="K3" s="1032"/>
      <c r="L3" s="17" t="s">
        <v>1019</v>
      </c>
      <c r="M3" s="18"/>
    </row>
    <row r="4" spans="1:13" ht="57.6">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28.2" customHeight="1">
      <c r="A5" s="1125" t="s">
        <v>1359</v>
      </c>
      <c r="B5" s="1135">
        <v>44523</v>
      </c>
      <c r="C5" s="1132" t="s">
        <v>1360</v>
      </c>
      <c r="D5" s="1132" t="s">
        <v>1361</v>
      </c>
      <c r="E5" s="1129" t="s">
        <v>1362</v>
      </c>
      <c r="F5" s="1128" t="s">
        <v>1363</v>
      </c>
      <c r="G5" s="1128" t="s">
        <v>1364</v>
      </c>
      <c r="H5" s="1032"/>
      <c r="I5" s="1032"/>
      <c r="J5" s="1138"/>
      <c r="K5" s="1032"/>
      <c r="L5" s="1032"/>
      <c r="M5" s="1131"/>
    </row>
    <row r="6" spans="1:13" ht="106.8" customHeight="1">
      <c r="A6" s="1126"/>
      <c r="B6" s="1136"/>
      <c r="C6" s="1133"/>
      <c r="D6" s="1133"/>
      <c r="E6" s="1130"/>
      <c r="F6" s="1128"/>
      <c r="G6" s="1128"/>
      <c r="H6" s="1032"/>
      <c r="I6" s="1032"/>
      <c r="J6" s="1138"/>
      <c r="K6" s="1032"/>
      <c r="L6" s="1032"/>
      <c r="M6" s="1131"/>
    </row>
    <row r="7" spans="1:13" ht="81" customHeight="1">
      <c r="A7" s="1127"/>
      <c r="B7" s="1137"/>
      <c r="C7" s="1134"/>
      <c r="D7" s="1134"/>
      <c r="E7" s="167" t="s">
        <v>1365</v>
      </c>
      <c r="F7" s="165" t="s">
        <v>1366</v>
      </c>
      <c r="G7" s="165" t="s">
        <v>1364</v>
      </c>
      <c r="H7" s="17"/>
      <c r="I7" s="17"/>
      <c r="J7" s="117"/>
      <c r="K7" s="17"/>
      <c r="L7" s="17"/>
      <c r="M7" s="139"/>
    </row>
    <row r="8" spans="1:13" ht="18" customHeight="1">
      <c r="A8" s="161"/>
      <c r="B8" s="161"/>
      <c r="C8" s="161"/>
      <c r="D8" s="161"/>
      <c r="E8" s="166" t="s">
        <v>1367</v>
      </c>
      <c r="F8" s="161"/>
      <c r="G8" s="161"/>
      <c r="H8" s="161"/>
      <c r="I8" s="161"/>
      <c r="J8" s="164"/>
      <c r="K8" s="161"/>
      <c r="L8" s="161"/>
      <c r="M8" s="161"/>
    </row>
  </sheetData>
  <mergeCells count="18">
    <mergeCell ref="L5:L6"/>
    <mergeCell ref="M5:M6"/>
    <mergeCell ref="D5:D7"/>
    <mergeCell ref="C5:C7"/>
    <mergeCell ref="B5:B7"/>
    <mergeCell ref="J5:J6"/>
    <mergeCell ref="K5:K6"/>
    <mergeCell ref="A5:A7"/>
    <mergeCell ref="F5:F6"/>
    <mergeCell ref="G5:G6"/>
    <mergeCell ref="H5:H6"/>
    <mergeCell ref="I5:I6"/>
    <mergeCell ref="E5:E6"/>
    <mergeCell ref="A1:C3"/>
    <mergeCell ref="D1:H3"/>
    <mergeCell ref="I1:K1"/>
    <mergeCell ref="J2:K2"/>
    <mergeCell ref="J3:K3"/>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FF00"/>
  </sheetPr>
  <dimension ref="A1:M20"/>
  <sheetViews>
    <sheetView workbookViewId="0">
      <selection sqref="A1:C3"/>
    </sheetView>
  </sheetViews>
  <sheetFormatPr baseColWidth="10" defaultColWidth="11.44140625" defaultRowHeight="13.2"/>
  <cols>
    <col min="1" max="1" width="15.44140625" customWidth="1"/>
    <col min="2" max="2" width="17.44140625" customWidth="1"/>
    <col min="3" max="3" width="18.109375" customWidth="1"/>
    <col min="4" max="4" width="22.44140625" customWidth="1"/>
    <col min="5" max="5" width="46" customWidth="1"/>
    <col min="6" max="6" width="22.44140625" customWidth="1"/>
    <col min="7" max="7" width="13.88671875" customWidth="1"/>
    <col min="8" max="8" width="27.109375" customWidth="1"/>
  </cols>
  <sheetData>
    <row r="1" spans="1:13" ht="14.4">
      <c r="A1" s="1123"/>
      <c r="B1" s="1123"/>
      <c r="C1" s="1123"/>
      <c r="D1" s="1124" t="s">
        <v>1350</v>
      </c>
      <c r="E1" s="1124"/>
      <c r="F1" s="1124"/>
      <c r="G1" s="1124"/>
      <c r="H1" s="1124"/>
      <c r="I1" s="1124" t="s">
        <v>1351</v>
      </c>
      <c r="J1" s="1124"/>
      <c r="K1" s="1124"/>
      <c r="L1" s="26" t="s">
        <v>1352</v>
      </c>
      <c r="M1" s="26" t="s">
        <v>1353</v>
      </c>
    </row>
    <row r="2" spans="1:13" ht="55.2">
      <c r="A2" s="1123"/>
      <c r="B2" s="1123"/>
      <c r="C2" s="1123"/>
      <c r="D2" s="1124"/>
      <c r="E2" s="1124"/>
      <c r="F2" s="1124"/>
      <c r="G2" s="1124"/>
      <c r="H2" s="1124"/>
      <c r="I2" s="27" t="s">
        <v>1354</v>
      </c>
      <c r="J2" s="1032" t="s">
        <v>1368</v>
      </c>
      <c r="K2" s="1032"/>
      <c r="L2" s="17" t="s">
        <v>1369</v>
      </c>
      <c r="M2" s="18"/>
    </row>
    <row r="3" spans="1:13" ht="28.8">
      <c r="A3" s="1123"/>
      <c r="B3" s="1123"/>
      <c r="C3" s="1123"/>
      <c r="D3" s="1124"/>
      <c r="E3" s="1124"/>
      <c r="F3" s="1124"/>
      <c r="G3" s="1124"/>
      <c r="H3" s="1124"/>
      <c r="I3" s="27" t="s">
        <v>1357</v>
      </c>
      <c r="J3" s="1032" t="s">
        <v>1358</v>
      </c>
      <c r="K3" s="1032"/>
      <c r="L3" s="17" t="s">
        <v>1019</v>
      </c>
      <c r="M3" s="18"/>
    </row>
    <row r="4" spans="1:13" ht="57.6">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0.199999999999999" customHeight="1">
      <c r="A5" s="1140" t="s">
        <v>1370</v>
      </c>
      <c r="B5" s="1149">
        <v>43857</v>
      </c>
      <c r="C5" s="1146" t="s">
        <v>1371</v>
      </c>
      <c r="D5" s="1143" t="s">
        <v>1372</v>
      </c>
      <c r="E5" s="1154" t="s">
        <v>1373</v>
      </c>
      <c r="F5" s="1061"/>
      <c r="G5" s="1061" t="s">
        <v>1364</v>
      </c>
      <c r="H5" s="1060"/>
      <c r="I5" s="1060"/>
      <c r="J5" s="1152"/>
      <c r="K5" s="1060"/>
      <c r="L5" s="1060"/>
      <c r="M5" s="1089"/>
    </row>
    <row r="6" spans="1:13" ht="40.200000000000003" customHeight="1">
      <c r="A6" s="1141"/>
      <c r="B6" s="1150"/>
      <c r="C6" s="1147"/>
      <c r="D6" s="1144"/>
      <c r="E6" s="1155"/>
      <c r="F6" s="1002"/>
      <c r="G6" s="1002"/>
      <c r="H6" s="1057"/>
      <c r="I6" s="1057"/>
      <c r="J6" s="1153"/>
      <c r="K6" s="1057"/>
      <c r="L6" s="1057"/>
      <c r="M6" s="1139"/>
    </row>
    <row r="7" spans="1:13" ht="49.8" customHeight="1">
      <c r="A7" s="1141"/>
      <c r="B7" s="1150"/>
      <c r="C7" s="1147"/>
      <c r="D7" s="1144"/>
      <c r="E7" s="169" t="s">
        <v>1374</v>
      </c>
      <c r="F7" s="159"/>
      <c r="G7" s="158" t="s">
        <v>1364</v>
      </c>
      <c r="H7" s="31"/>
      <c r="I7" s="31"/>
      <c r="J7" s="160"/>
      <c r="K7" s="33"/>
      <c r="L7" s="33"/>
      <c r="M7" s="168"/>
    </row>
    <row r="8" spans="1:13" ht="227.4" customHeight="1">
      <c r="A8" s="1141"/>
      <c r="B8" s="1150"/>
      <c r="C8" s="1147"/>
      <c r="D8" s="1144"/>
      <c r="E8" s="171" t="s">
        <v>1375</v>
      </c>
      <c r="F8" s="159"/>
      <c r="G8" s="158" t="s">
        <v>1364</v>
      </c>
      <c r="H8" s="31"/>
      <c r="I8" s="31"/>
      <c r="J8" s="160"/>
      <c r="K8" s="33"/>
      <c r="L8" s="33"/>
      <c r="M8" s="168"/>
    </row>
    <row r="9" spans="1:13" ht="148.80000000000001" customHeight="1">
      <c r="A9" s="1141"/>
      <c r="B9" s="1150"/>
      <c r="C9" s="1147"/>
      <c r="D9" s="1144"/>
      <c r="E9" s="172" t="s">
        <v>1376</v>
      </c>
      <c r="F9" s="159"/>
      <c r="G9" s="158" t="s">
        <v>1364</v>
      </c>
      <c r="H9" s="31"/>
      <c r="I9" s="31"/>
      <c r="J9" s="160"/>
      <c r="K9" s="33"/>
      <c r="L9" s="33"/>
      <c r="M9" s="168"/>
    </row>
    <row r="10" spans="1:13" ht="37.799999999999997" customHeight="1">
      <c r="A10" s="1141"/>
      <c r="B10" s="1150"/>
      <c r="C10" s="1147"/>
      <c r="D10" s="1144"/>
      <c r="E10" s="171" t="s">
        <v>1377</v>
      </c>
      <c r="F10" s="159"/>
      <c r="G10" s="158" t="s">
        <v>1364</v>
      </c>
      <c r="H10" s="31"/>
      <c r="I10" s="31"/>
      <c r="J10" s="160"/>
      <c r="K10" s="33"/>
      <c r="L10" s="33"/>
      <c r="M10" s="168"/>
    </row>
    <row r="11" spans="1:13" ht="75" customHeight="1">
      <c r="A11" s="1141"/>
      <c r="B11" s="1150"/>
      <c r="C11" s="1147"/>
      <c r="D11" s="1144"/>
      <c r="E11" s="174" t="s">
        <v>1378</v>
      </c>
      <c r="F11" s="159"/>
      <c r="G11" s="158" t="s">
        <v>1364</v>
      </c>
      <c r="H11" s="31"/>
      <c r="I11" s="31"/>
      <c r="J11" s="160"/>
      <c r="K11" s="33"/>
      <c r="L11" s="33"/>
      <c r="M11" s="168"/>
    </row>
    <row r="12" spans="1:13" ht="195" customHeight="1">
      <c r="A12" s="1141"/>
      <c r="B12" s="1150"/>
      <c r="C12" s="1147"/>
      <c r="D12" s="1144"/>
      <c r="E12" s="173" t="s">
        <v>1379</v>
      </c>
      <c r="F12" s="159"/>
      <c r="G12" s="158" t="s">
        <v>1364</v>
      </c>
      <c r="H12" s="31"/>
      <c r="I12" s="31"/>
      <c r="J12" s="160"/>
      <c r="K12" s="33"/>
      <c r="L12" s="33"/>
      <c r="M12" s="168"/>
    </row>
    <row r="13" spans="1:13" ht="244.2" customHeight="1">
      <c r="A13" s="1141"/>
      <c r="B13" s="1150"/>
      <c r="C13" s="1147"/>
      <c r="D13" s="1144"/>
      <c r="E13" s="171" t="s">
        <v>1380</v>
      </c>
      <c r="F13" s="159"/>
      <c r="G13" s="158" t="s">
        <v>1364</v>
      </c>
      <c r="H13" s="31"/>
      <c r="I13" s="31"/>
      <c r="J13" s="160"/>
      <c r="K13" s="33"/>
      <c r="L13" s="33"/>
      <c r="M13" s="168"/>
    </row>
    <row r="14" spans="1:13" ht="187.2" customHeight="1">
      <c r="A14" s="1142"/>
      <c r="B14" s="1151"/>
      <c r="C14" s="1148"/>
      <c r="D14" s="1145"/>
      <c r="E14" s="172" t="s">
        <v>1381</v>
      </c>
      <c r="F14" s="159"/>
      <c r="G14" s="158" t="s">
        <v>1364</v>
      </c>
      <c r="H14" s="31"/>
      <c r="I14" s="31"/>
      <c r="J14" s="160"/>
      <c r="K14" s="33"/>
      <c r="L14" s="33"/>
      <c r="M14" s="168"/>
    </row>
    <row r="15" spans="1:13" ht="21" customHeight="1">
      <c r="A15" s="161"/>
      <c r="B15" s="161"/>
      <c r="C15" s="161"/>
      <c r="D15" s="161"/>
      <c r="E15" s="166"/>
      <c r="F15" s="161"/>
      <c r="G15" s="34"/>
      <c r="H15" s="161"/>
      <c r="I15" s="161"/>
      <c r="J15" s="3"/>
      <c r="K15" s="38"/>
      <c r="L15" s="38"/>
      <c r="M15" s="38"/>
    </row>
    <row r="16" spans="1:13" ht="118.8" customHeight="1">
      <c r="E16" s="170"/>
    </row>
    <row r="17" spans="5:5" ht="118.8" customHeight="1">
      <c r="E17" s="170"/>
    </row>
    <row r="18" spans="5:5" ht="140.4" customHeight="1">
      <c r="E18" s="170"/>
    </row>
    <row r="19" spans="5:5" ht="10.8" customHeight="1">
      <c r="E19" s="170"/>
    </row>
    <row r="20" spans="5:5" ht="64.8" customHeight="1">
      <c r="E20" s="170"/>
    </row>
  </sheetData>
  <mergeCells count="18">
    <mergeCell ref="L5:L6"/>
    <mergeCell ref="M5:M6"/>
    <mergeCell ref="A5:A14"/>
    <mergeCell ref="D5:D14"/>
    <mergeCell ref="C5:C14"/>
    <mergeCell ref="B5:B14"/>
    <mergeCell ref="F5:F6"/>
    <mergeCell ref="G5:G6"/>
    <mergeCell ref="H5:H6"/>
    <mergeCell ref="I5:I6"/>
    <mergeCell ref="J5:J6"/>
    <mergeCell ref="K5:K6"/>
    <mergeCell ref="E5:E6"/>
    <mergeCell ref="A1:C3"/>
    <mergeCell ref="D1:H3"/>
    <mergeCell ref="I1:K1"/>
    <mergeCell ref="J2:K2"/>
    <mergeCell ref="J3:K3"/>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00B050"/>
  </sheetPr>
  <dimension ref="A1:P12"/>
  <sheetViews>
    <sheetView workbookViewId="0">
      <selection sqref="A1:C3"/>
    </sheetView>
  </sheetViews>
  <sheetFormatPr baseColWidth="10" defaultColWidth="11.44140625" defaultRowHeight="13.2"/>
  <cols>
    <col min="1" max="1" width="20.44140625" customWidth="1"/>
    <col min="2" max="2" width="18.88671875" customWidth="1"/>
    <col min="3" max="3" width="23.5546875" customWidth="1"/>
    <col min="4" max="4" width="22.109375" customWidth="1"/>
    <col min="5" max="5" width="17.88671875" customWidth="1"/>
    <col min="6" max="6" width="63.109375" customWidth="1"/>
    <col min="7" max="7" width="20.5546875" customWidth="1"/>
    <col min="8" max="8" width="15.44140625" customWidth="1"/>
    <col min="9" max="9" width="21.44140625" customWidth="1"/>
    <col min="10" max="10" width="15.44140625" customWidth="1"/>
    <col min="11" max="11" width="20.109375" customWidth="1"/>
    <col min="12" max="12" width="20.44140625" customWidth="1"/>
    <col min="13" max="13" width="18.44140625" customWidth="1"/>
    <col min="14" max="14" width="16.88671875" customWidth="1"/>
    <col min="15" max="15" width="1.5546875" customWidth="1"/>
  </cols>
  <sheetData>
    <row r="1" spans="1:16"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1.6" customHeight="1">
      <c r="A2" s="1006"/>
      <c r="B2" s="1007"/>
      <c r="C2" s="1008"/>
      <c r="D2" s="970"/>
      <c r="E2" s="971"/>
      <c r="F2" s="971"/>
      <c r="G2" s="971"/>
      <c r="H2" s="971"/>
      <c r="I2" s="971"/>
      <c r="J2" s="971"/>
      <c r="K2" s="971"/>
      <c r="L2" s="972"/>
      <c r="M2" s="743" t="s">
        <v>3</v>
      </c>
      <c r="N2" s="748">
        <v>2</v>
      </c>
    </row>
    <row r="3" spans="1:16" ht="19.2" customHeight="1">
      <c r="A3" s="1009"/>
      <c r="B3" s="1010"/>
      <c r="C3" s="1011"/>
      <c r="D3" s="1017"/>
      <c r="E3" s="1018"/>
      <c r="F3" s="1018"/>
      <c r="G3" s="1018"/>
      <c r="H3" s="1018"/>
      <c r="I3" s="1018"/>
      <c r="J3" s="1018"/>
      <c r="K3" s="1018"/>
      <c r="L3" s="1019"/>
      <c r="M3" s="744" t="s">
        <v>4</v>
      </c>
      <c r="N3" s="893">
        <v>46272</v>
      </c>
    </row>
    <row r="4" spans="1:16" ht="10.95" customHeight="1">
      <c r="A4" s="253"/>
      <c r="B4" s="253"/>
      <c r="C4" s="253"/>
      <c r="D4" s="206"/>
      <c r="E4" s="206"/>
      <c r="F4" s="206"/>
      <c r="G4" s="206"/>
      <c r="H4" s="206"/>
      <c r="I4" s="206"/>
      <c r="J4" s="206"/>
      <c r="K4" s="206"/>
      <c r="L4" s="206"/>
      <c r="M4" s="360"/>
      <c r="N4" s="361"/>
    </row>
    <row r="5" spans="1:16" ht="52.8" customHeight="1">
      <c r="A5" s="292" t="s">
        <v>780</v>
      </c>
      <c r="B5" s="292" t="s">
        <v>868</v>
      </c>
      <c r="C5" s="292" t="s">
        <v>7</v>
      </c>
      <c r="D5" s="313" t="s">
        <v>9</v>
      </c>
      <c r="E5" s="303" t="s">
        <v>782</v>
      </c>
      <c r="F5" s="147" t="s">
        <v>783</v>
      </c>
      <c r="G5" s="147" t="s">
        <v>784</v>
      </c>
      <c r="H5" s="147" t="s">
        <v>785</v>
      </c>
      <c r="I5" s="147" t="s">
        <v>786</v>
      </c>
      <c r="J5" s="147" t="s">
        <v>787</v>
      </c>
      <c r="K5" s="147" t="s">
        <v>869</v>
      </c>
      <c r="L5" s="147" t="s">
        <v>788</v>
      </c>
      <c r="M5" s="147" t="s">
        <v>789</v>
      </c>
      <c r="N5" s="147" t="s">
        <v>790</v>
      </c>
    </row>
    <row r="6" spans="1:16" ht="250.65" customHeight="1">
      <c r="A6" s="320" t="s">
        <v>1382</v>
      </c>
      <c r="B6" s="321">
        <v>45094</v>
      </c>
      <c r="C6" s="322" t="s">
        <v>164</v>
      </c>
      <c r="D6" s="323" t="s">
        <v>1383</v>
      </c>
      <c r="E6" s="323" t="s">
        <v>1163</v>
      </c>
      <c r="F6" s="328" t="s">
        <v>1384</v>
      </c>
      <c r="G6" s="323" t="s">
        <v>1385</v>
      </c>
      <c r="H6" s="325" t="s">
        <v>873</v>
      </c>
      <c r="I6" s="322" t="s">
        <v>1386</v>
      </c>
      <c r="J6" s="326" t="s">
        <v>914</v>
      </c>
      <c r="K6" s="327">
        <v>1</v>
      </c>
      <c r="L6" s="392" t="s">
        <v>1387</v>
      </c>
      <c r="M6" s="842" t="s">
        <v>44</v>
      </c>
      <c r="N6" s="869"/>
      <c r="P6" s="175"/>
    </row>
    <row r="7" spans="1:16" ht="17.850000000000001" customHeight="1">
      <c r="A7" s="295"/>
      <c r="B7" s="296"/>
      <c r="C7" s="295"/>
      <c r="D7" s="431"/>
      <c r="E7" s="431"/>
      <c r="F7" s="299"/>
      <c r="G7" s="317"/>
      <c r="H7" s="234"/>
      <c r="I7" s="297"/>
      <c r="J7" s="300"/>
      <c r="K7" s="329">
        <f>AVERAGE(K6)</f>
        <v>1</v>
      </c>
      <c r="L7" s="122"/>
      <c r="M7" s="841"/>
      <c r="N7" s="870"/>
      <c r="P7" s="175"/>
    </row>
    <row r="8" spans="1:16" ht="21.15" customHeight="1">
      <c r="A8" s="101"/>
      <c r="B8" s="101"/>
      <c r="C8" s="1113" t="s">
        <v>861</v>
      </c>
      <c r="D8" s="1114"/>
      <c r="E8" s="1115"/>
      <c r="F8" s="677" t="s">
        <v>862</v>
      </c>
      <c r="G8" s="1113" t="s">
        <v>863</v>
      </c>
      <c r="H8" s="1115"/>
      <c r="I8" s="757"/>
      <c r="J8" s="752"/>
      <c r="K8" s="752"/>
      <c r="L8" s="752"/>
      <c r="M8" s="752"/>
      <c r="N8" s="752"/>
    </row>
    <row r="9" spans="1:16" ht="22.05" customHeight="1">
      <c r="A9" s="101"/>
      <c r="B9" s="101"/>
      <c r="C9" s="1116" t="s">
        <v>864</v>
      </c>
      <c r="D9" s="1117"/>
      <c r="E9" s="1118"/>
      <c r="F9" s="78" t="s">
        <v>865</v>
      </c>
      <c r="G9" s="1119" t="s">
        <v>866</v>
      </c>
      <c r="H9" s="1120"/>
      <c r="I9" s="757"/>
      <c r="J9" s="752"/>
      <c r="K9" s="752"/>
      <c r="L9" s="752"/>
      <c r="M9" s="752"/>
      <c r="N9" s="752"/>
    </row>
    <row r="10" spans="1:16" ht="106.05" customHeight="1">
      <c r="A10" s="101"/>
      <c r="B10" s="101"/>
      <c r="C10" s="1110" t="s">
        <v>867</v>
      </c>
      <c r="D10" s="1111"/>
      <c r="E10" s="1112"/>
      <c r="F10" s="85" t="s">
        <v>867</v>
      </c>
      <c r="G10" s="1110" t="s">
        <v>867</v>
      </c>
      <c r="H10" s="1112"/>
      <c r="I10" s="757"/>
      <c r="J10" s="752"/>
      <c r="K10" s="752"/>
    </row>
    <row r="11" spans="1:16" ht="15.75" customHeight="1"/>
    <row r="12" spans="1:16">
      <c r="K12" s="193"/>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3500-000000000000}">
      <formula1>"SI,NO,NA"</formula1>
    </dataValidation>
    <dataValidation type="list" allowBlank="1" showErrorMessage="1" sqref="K8:K9" xr:uid="{00000000-0002-0000-3500-000001000000}">
      <formula1>"0%,10%,20%,30%,40%,50%,60%,70%,80%,90%,100%"</formula1>
    </dataValidation>
  </dataValidation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00B050"/>
  </sheetPr>
  <dimension ref="A1:P19"/>
  <sheetViews>
    <sheetView workbookViewId="0">
      <selection sqref="A1:C3"/>
    </sheetView>
  </sheetViews>
  <sheetFormatPr baseColWidth="10" defaultColWidth="11.44140625" defaultRowHeight="13.2"/>
  <cols>
    <col min="1" max="1" width="18.109375" customWidth="1"/>
    <col min="2" max="2" width="21.44140625" customWidth="1"/>
    <col min="3" max="3" width="20.109375" customWidth="1"/>
    <col min="4" max="5" width="22.109375" customWidth="1"/>
    <col min="6" max="6" width="93.88671875" customWidth="1"/>
    <col min="7" max="8" width="29.109375" customWidth="1"/>
    <col min="9" max="9" width="21.44140625" customWidth="1"/>
    <col min="10" max="10" width="17.44140625" customWidth="1"/>
    <col min="11" max="11" width="17.5546875" customWidth="1"/>
    <col min="12" max="12" width="20.44140625" customWidth="1"/>
    <col min="13" max="13" width="18.44140625" customWidth="1"/>
    <col min="14" max="14" width="16.88671875" customWidth="1"/>
    <col min="15" max="15" width="1.109375" customWidth="1"/>
  </cols>
  <sheetData>
    <row r="1" spans="1:16" ht="25.0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1.6" customHeight="1">
      <c r="A2" s="1006"/>
      <c r="B2" s="1007"/>
      <c r="C2" s="1008"/>
      <c r="D2" s="970"/>
      <c r="E2" s="971"/>
      <c r="F2" s="971"/>
      <c r="G2" s="971"/>
      <c r="H2" s="971"/>
      <c r="I2" s="971"/>
      <c r="J2" s="971"/>
      <c r="K2" s="971"/>
      <c r="L2" s="972"/>
      <c r="M2" s="743" t="s">
        <v>3</v>
      </c>
      <c r="N2" s="748">
        <v>2</v>
      </c>
    </row>
    <row r="3" spans="1:16" ht="21.6" customHeight="1">
      <c r="A3" s="1009"/>
      <c r="B3" s="1010"/>
      <c r="C3" s="1011"/>
      <c r="D3" s="1017"/>
      <c r="E3" s="1018"/>
      <c r="F3" s="1018"/>
      <c r="G3" s="1018"/>
      <c r="H3" s="1018"/>
      <c r="I3" s="1018"/>
      <c r="J3" s="1018"/>
      <c r="K3" s="1018"/>
      <c r="L3" s="1019"/>
      <c r="M3" s="744" t="s">
        <v>4</v>
      </c>
      <c r="N3" s="893">
        <v>46272</v>
      </c>
    </row>
    <row r="4" spans="1:16" ht="12.45" customHeight="1">
      <c r="A4" s="291"/>
      <c r="B4" s="291"/>
      <c r="C4" s="291"/>
      <c r="D4" s="286"/>
      <c r="E4" s="288"/>
      <c r="F4" s="288"/>
      <c r="G4" s="288"/>
      <c r="H4" s="288"/>
      <c r="I4" s="288"/>
      <c r="J4" s="288"/>
      <c r="K4" s="288"/>
      <c r="L4" s="288"/>
      <c r="M4" s="288"/>
      <c r="N4" s="289"/>
    </row>
    <row r="5" spans="1:16" ht="52.8" customHeight="1">
      <c r="A5" s="153" t="s">
        <v>780</v>
      </c>
      <c r="B5" s="759" t="s">
        <v>868</v>
      </c>
      <c r="C5" s="292" t="s">
        <v>7</v>
      </c>
      <c r="D5" s="292" t="s">
        <v>9</v>
      </c>
      <c r="E5" s="264" t="s">
        <v>782</v>
      </c>
      <c r="F5" s="147" t="s">
        <v>783</v>
      </c>
      <c r="G5" s="147" t="s">
        <v>784</v>
      </c>
      <c r="H5" s="147" t="s">
        <v>785</v>
      </c>
      <c r="I5" s="147" t="s">
        <v>786</v>
      </c>
      <c r="J5" s="147" t="s">
        <v>787</v>
      </c>
      <c r="K5" s="147" t="s">
        <v>869</v>
      </c>
      <c r="L5" s="147" t="s">
        <v>788</v>
      </c>
      <c r="M5" s="147" t="s">
        <v>789</v>
      </c>
      <c r="N5" s="147" t="s">
        <v>790</v>
      </c>
    </row>
    <row r="6" spans="1:16" ht="93.6" customHeight="1">
      <c r="A6" s="1039" t="s">
        <v>193</v>
      </c>
      <c r="B6" s="1067">
        <v>45042</v>
      </c>
      <c r="C6" s="1069" t="s">
        <v>160</v>
      </c>
      <c r="D6" s="1071" t="s">
        <v>771</v>
      </c>
      <c r="E6" s="180" t="s">
        <v>1339</v>
      </c>
      <c r="F6" s="178" t="s">
        <v>3328</v>
      </c>
      <c r="G6" s="180" t="s">
        <v>1319</v>
      </c>
      <c r="H6" s="13" t="s">
        <v>873</v>
      </c>
      <c r="I6" s="183" t="s">
        <v>3329</v>
      </c>
      <c r="J6" s="185" t="s">
        <v>799</v>
      </c>
      <c r="K6" s="186">
        <v>1</v>
      </c>
      <c r="L6" s="93" t="s">
        <v>3330</v>
      </c>
      <c r="M6" s="839" t="s">
        <v>44</v>
      </c>
      <c r="N6" s="871"/>
      <c r="P6" s="175"/>
    </row>
    <row r="7" spans="1:16" ht="172.05" customHeight="1">
      <c r="A7" s="1039"/>
      <c r="B7" s="1068"/>
      <c r="C7" s="1070"/>
      <c r="D7" s="1072"/>
      <c r="E7" s="180" t="s">
        <v>1388</v>
      </c>
      <c r="F7" s="178" t="s">
        <v>1389</v>
      </c>
      <c r="G7" s="180" t="s">
        <v>1319</v>
      </c>
      <c r="H7" s="13" t="s">
        <v>873</v>
      </c>
      <c r="I7" s="183" t="s">
        <v>3329</v>
      </c>
      <c r="J7" s="185" t="s">
        <v>799</v>
      </c>
      <c r="K7" s="186">
        <v>1</v>
      </c>
      <c r="L7" s="93" t="s">
        <v>3330</v>
      </c>
      <c r="M7" s="839" t="s">
        <v>44</v>
      </c>
      <c r="N7" s="871"/>
      <c r="P7" s="175"/>
    </row>
    <row r="8" spans="1:16" ht="187.65" hidden="1" customHeight="1">
      <c r="A8" s="1039"/>
      <c r="B8" s="1068"/>
      <c r="C8" s="1070"/>
      <c r="D8" s="1072"/>
      <c r="E8" s="180" t="s">
        <v>1390</v>
      </c>
      <c r="F8" s="178" t="s">
        <v>1391</v>
      </c>
      <c r="G8" s="180" t="s">
        <v>1319</v>
      </c>
      <c r="H8" s="13" t="s">
        <v>873</v>
      </c>
      <c r="I8" s="183" t="s">
        <v>3329</v>
      </c>
      <c r="J8" s="185" t="s">
        <v>799</v>
      </c>
      <c r="K8" s="186">
        <v>1</v>
      </c>
      <c r="L8" s="93" t="s">
        <v>3330</v>
      </c>
      <c r="M8" s="839" t="s">
        <v>44</v>
      </c>
      <c r="N8" s="871"/>
      <c r="P8" s="175"/>
    </row>
    <row r="9" spans="1:16" ht="188.4" customHeight="1">
      <c r="A9" s="1039"/>
      <c r="B9" s="1068"/>
      <c r="C9" s="1070"/>
      <c r="D9" s="1072"/>
      <c r="E9" s="180" t="s">
        <v>1392</v>
      </c>
      <c r="F9" s="758" t="s">
        <v>1393</v>
      </c>
      <c r="G9" s="180" t="s">
        <v>1319</v>
      </c>
      <c r="H9" s="13" t="s">
        <v>873</v>
      </c>
      <c r="I9" s="183" t="s">
        <v>1012</v>
      </c>
      <c r="J9" s="185" t="s">
        <v>799</v>
      </c>
      <c r="K9" s="186">
        <v>1</v>
      </c>
      <c r="L9" s="93" t="s">
        <v>1013</v>
      </c>
      <c r="M9" s="839" t="s">
        <v>44</v>
      </c>
      <c r="N9" s="871"/>
      <c r="P9" s="175"/>
    </row>
    <row r="10" spans="1:16" ht="212.25" customHeight="1">
      <c r="A10" s="1039"/>
      <c r="B10" s="1068"/>
      <c r="C10" s="1070"/>
      <c r="D10" s="1072"/>
      <c r="E10" s="180" t="s">
        <v>1394</v>
      </c>
      <c r="F10" s="758" t="s">
        <v>1395</v>
      </c>
      <c r="G10" s="180" t="s">
        <v>1319</v>
      </c>
      <c r="H10" s="13" t="s">
        <v>873</v>
      </c>
      <c r="I10" s="183" t="s">
        <v>3329</v>
      </c>
      <c r="J10" s="185" t="s">
        <v>799</v>
      </c>
      <c r="K10" s="186">
        <v>1</v>
      </c>
      <c r="L10" s="93" t="s">
        <v>3330</v>
      </c>
      <c r="M10" s="839" t="s">
        <v>44</v>
      </c>
      <c r="N10" s="871"/>
      <c r="P10" s="175"/>
    </row>
    <row r="11" spans="1:16" ht="144.44999999999999" customHeight="1">
      <c r="A11" s="1039"/>
      <c r="B11" s="1068"/>
      <c r="C11" s="1070"/>
      <c r="D11" s="1072"/>
      <c r="E11" s="230" t="s">
        <v>1396</v>
      </c>
      <c r="F11" s="178" t="s">
        <v>1397</v>
      </c>
      <c r="G11" s="180" t="s">
        <v>1398</v>
      </c>
      <c r="H11" s="13" t="s">
        <v>873</v>
      </c>
      <c r="I11" s="183" t="s">
        <v>3331</v>
      </c>
      <c r="J11" s="185" t="s">
        <v>799</v>
      </c>
      <c r="K11" s="186">
        <v>1</v>
      </c>
      <c r="L11" s="93" t="s">
        <v>3332</v>
      </c>
      <c r="M11" s="839" t="s">
        <v>1399</v>
      </c>
      <c r="N11" s="871"/>
      <c r="P11" s="175"/>
    </row>
    <row r="12" spans="1:16" ht="234.45" customHeight="1">
      <c r="A12" s="1039" t="s">
        <v>193</v>
      </c>
      <c r="B12" s="1156">
        <v>45042</v>
      </c>
      <c r="C12" s="1047" t="s">
        <v>160</v>
      </c>
      <c r="D12" s="1046" t="s">
        <v>771</v>
      </c>
      <c r="E12" s="323" t="s">
        <v>1400</v>
      </c>
      <c r="F12" s="549" t="s">
        <v>1401</v>
      </c>
      <c r="G12" s="180" t="s">
        <v>1319</v>
      </c>
      <c r="H12" s="13" t="s">
        <v>873</v>
      </c>
      <c r="I12" s="183" t="s">
        <v>3329</v>
      </c>
      <c r="J12" s="185" t="s">
        <v>799</v>
      </c>
      <c r="K12" s="186">
        <v>1</v>
      </c>
      <c r="L12" s="93" t="s">
        <v>3330</v>
      </c>
      <c r="M12" s="839" t="s">
        <v>1399</v>
      </c>
      <c r="N12" s="871"/>
      <c r="P12" s="175"/>
    </row>
    <row r="13" spans="1:16" ht="322.35000000000002" customHeight="1">
      <c r="A13" s="1039"/>
      <c r="B13" s="1156"/>
      <c r="C13" s="1047"/>
      <c r="D13" s="1046"/>
      <c r="E13" s="323" t="s">
        <v>1402</v>
      </c>
      <c r="F13" s="549" t="s">
        <v>1403</v>
      </c>
      <c r="G13" s="180" t="s">
        <v>1319</v>
      </c>
      <c r="H13" s="13" t="s">
        <v>873</v>
      </c>
      <c r="I13" s="183" t="s">
        <v>3329</v>
      </c>
      <c r="J13" s="185" t="s">
        <v>799</v>
      </c>
      <c r="K13" s="186">
        <v>1</v>
      </c>
      <c r="L13" s="93" t="s">
        <v>3330</v>
      </c>
      <c r="M13" s="839" t="s">
        <v>1399</v>
      </c>
      <c r="N13" s="871"/>
      <c r="P13" s="175"/>
    </row>
    <row r="14" spans="1:16" ht="306.75" customHeight="1">
      <c r="A14" s="1039"/>
      <c r="B14" s="1156"/>
      <c r="C14" s="1047"/>
      <c r="D14" s="1046"/>
      <c r="E14" s="323" t="s">
        <v>1404</v>
      </c>
      <c r="F14" s="162" t="s">
        <v>1405</v>
      </c>
      <c r="G14" s="180" t="s">
        <v>1319</v>
      </c>
      <c r="H14" s="13" t="s">
        <v>873</v>
      </c>
      <c r="I14" s="183" t="s">
        <v>3329</v>
      </c>
      <c r="J14" s="185" t="s">
        <v>799</v>
      </c>
      <c r="K14" s="186">
        <v>1</v>
      </c>
      <c r="L14" s="93" t="s">
        <v>3330</v>
      </c>
      <c r="M14" s="839" t="s">
        <v>1399</v>
      </c>
      <c r="N14" s="871"/>
      <c r="P14" s="175"/>
    </row>
    <row r="15" spans="1:16" ht="17.850000000000001" customHeight="1">
      <c r="A15" s="295"/>
      <c r="B15" s="296"/>
      <c r="C15" s="297"/>
      <c r="D15" s="298"/>
      <c r="E15" s="298"/>
      <c r="F15" s="299"/>
      <c r="G15" s="298"/>
      <c r="H15" s="234"/>
      <c r="I15" s="297"/>
      <c r="J15" s="300"/>
      <c r="K15" s="329">
        <f>AVERAGE(K6:K14)</f>
        <v>1</v>
      </c>
      <c r="L15" s="122"/>
      <c r="M15" s="841"/>
      <c r="N15" s="870"/>
      <c r="P15" s="175"/>
    </row>
    <row r="16" spans="1:16" ht="21.15" customHeight="1">
      <c r="A16" s="101"/>
      <c r="B16" s="101"/>
      <c r="C16" s="1113" t="s">
        <v>861</v>
      </c>
      <c r="D16" s="1114"/>
      <c r="E16" s="1115"/>
      <c r="F16" s="677" t="s">
        <v>862</v>
      </c>
      <c r="G16" s="1113" t="s">
        <v>863</v>
      </c>
      <c r="H16" s="1115"/>
      <c r="I16" s="757"/>
      <c r="J16" s="752"/>
      <c r="K16" s="752"/>
      <c r="L16" s="752"/>
      <c r="M16" s="752"/>
      <c r="N16" s="752"/>
    </row>
    <row r="17" spans="1:14" ht="22.05" customHeight="1">
      <c r="A17" s="101"/>
      <c r="B17" s="101"/>
      <c r="C17" s="1116" t="s">
        <v>864</v>
      </c>
      <c r="D17" s="1117"/>
      <c r="E17" s="1118"/>
      <c r="F17" s="78" t="s">
        <v>865</v>
      </c>
      <c r="G17" s="1119" t="s">
        <v>866</v>
      </c>
      <c r="H17" s="1120"/>
      <c r="I17" s="757"/>
      <c r="J17" s="752"/>
      <c r="K17" s="752"/>
      <c r="L17" s="752"/>
      <c r="M17" s="752"/>
      <c r="N17" s="752"/>
    </row>
    <row r="18" spans="1:14" ht="106.05" customHeight="1">
      <c r="A18" s="101"/>
      <c r="B18" s="101"/>
      <c r="C18" s="1110" t="s">
        <v>867</v>
      </c>
      <c r="D18" s="1111"/>
      <c r="E18" s="1112"/>
      <c r="F18" s="85" t="s">
        <v>867</v>
      </c>
      <c r="G18" s="1110" t="s">
        <v>867</v>
      </c>
      <c r="H18" s="1112"/>
      <c r="I18" s="757"/>
      <c r="J18" s="752"/>
      <c r="K18" s="752"/>
    </row>
    <row r="19" spans="1:14" ht="7.2" customHeight="1">
      <c r="K19" s="193"/>
    </row>
  </sheetData>
  <mergeCells count="16">
    <mergeCell ref="C16:E16"/>
    <mergeCell ref="G16:H16"/>
    <mergeCell ref="C17:E17"/>
    <mergeCell ref="G17:H17"/>
    <mergeCell ref="C18:E18"/>
    <mergeCell ref="G18:H18"/>
    <mergeCell ref="D12:D14"/>
    <mergeCell ref="C12:C14"/>
    <mergeCell ref="B12:B14"/>
    <mergeCell ref="A12:A14"/>
    <mergeCell ref="A1:C3"/>
    <mergeCell ref="D1:L3"/>
    <mergeCell ref="D6:D11"/>
    <mergeCell ref="B6:B11"/>
    <mergeCell ref="C6:C11"/>
    <mergeCell ref="A6:A11"/>
  </mergeCells>
  <dataValidations count="2">
    <dataValidation type="list" allowBlank="1" showErrorMessage="1" sqref="J16:J17" xr:uid="{00000000-0002-0000-3600-000000000000}">
      <formula1>"SI,NO,NA"</formula1>
    </dataValidation>
    <dataValidation type="list" allowBlank="1" showErrorMessage="1" sqref="K16:K17" xr:uid="{00000000-0002-0000-3600-000001000000}">
      <formula1>"0%,10%,20%,30%,40%,50%,60%,70%,80%,90%,100%"</formula1>
    </dataValidation>
  </dataValidation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00B050"/>
  </sheetPr>
  <dimension ref="A1:P19"/>
  <sheetViews>
    <sheetView workbookViewId="0">
      <selection sqref="A1:C3"/>
    </sheetView>
  </sheetViews>
  <sheetFormatPr baseColWidth="10" defaultColWidth="11.44140625" defaultRowHeight="13.2"/>
  <cols>
    <col min="1" max="1" width="17.44140625" customWidth="1"/>
    <col min="2" max="2" width="18.44140625" customWidth="1"/>
    <col min="3" max="3" width="18.88671875" customWidth="1"/>
    <col min="4" max="4" width="22.109375" customWidth="1"/>
    <col min="5" max="5" width="18.88671875" customWidth="1"/>
    <col min="6" max="6" width="86.109375" customWidth="1"/>
    <col min="7" max="7" width="20.5546875" customWidth="1"/>
    <col min="8" max="8" width="15.44140625" customWidth="1"/>
    <col min="9" max="9" width="21.44140625" customWidth="1"/>
    <col min="10" max="10" width="16.5546875" customWidth="1"/>
    <col min="11" max="11" width="20.109375" customWidth="1"/>
    <col min="12" max="12" width="19.44140625" customWidth="1"/>
    <col min="13" max="13" width="18.44140625" customWidth="1"/>
    <col min="14" max="14" width="16.88671875" customWidth="1"/>
  </cols>
  <sheetData>
    <row r="1" spans="1:16" ht="19.6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19.649999999999999" customHeight="1">
      <c r="A2" s="1006"/>
      <c r="B2" s="1007"/>
      <c r="C2" s="1008"/>
      <c r="D2" s="970"/>
      <c r="E2" s="971"/>
      <c r="F2" s="971"/>
      <c r="G2" s="971"/>
      <c r="H2" s="971"/>
      <c r="I2" s="971"/>
      <c r="J2" s="971"/>
      <c r="K2" s="971"/>
      <c r="L2" s="972"/>
      <c r="M2" s="743" t="s">
        <v>3</v>
      </c>
      <c r="N2" s="748">
        <v>2</v>
      </c>
    </row>
    <row r="3" spans="1:16" ht="21.6" customHeight="1">
      <c r="A3" s="1009"/>
      <c r="B3" s="1010"/>
      <c r="C3" s="1011"/>
      <c r="D3" s="1017"/>
      <c r="E3" s="1018"/>
      <c r="F3" s="1018"/>
      <c r="G3" s="1018"/>
      <c r="H3" s="1018"/>
      <c r="I3" s="1018"/>
      <c r="J3" s="1018"/>
      <c r="K3" s="1018"/>
      <c r="L3" s="1019"/>
      <c r="M3" s="744" t="s">
        <v>4</v>
      </c>
      <c r="N3" s="893">
        <v>46272</v>
      </c>
    </row>
    <row r="4" spans="1:16" ht="7.2" customHeight="1">
      <c r="A4" s="291"/>
      <c r="B4" s="291"/>
      <c r="C4" s="291"/>
      <c r="D4" s="286"/>
      <c r="E4" s="286"/>
      <c r="F4" s="286"/>
      <c r="G4" s="288"/>
      <c r="H4" s="288"/>
      <c r="I4" s="288"/>
      <c r="J4" s="288"/>
      <c r="K4" s="288"/>
      <c r="L4" s="288"/>
      <c r="M4" s="288"/>
      <c r="N4" s="289"/>
    </row>
    <row r="5" spans="1:16" ht="46.95" customHeight="1">
      <c r="A5" s="292" t="s">
        <v>780</v>
      </c>
      <c r="B5" s="292" t="s">
        <v>868</v>
      </c>
      <c r="C5" s="292" t="s">
        <v>7</v>
      </c>
      <c r="D5" s="292" t="s">
        <v>9</v>
      </c>
      <c r="E5" s="264" t="s">
        <v>782</v>
      </c>
      <c r="F5" s="292" t="s">
        <v>783</v>
      </c>
      <c r="G5" s="313" t="s">
        <v>784</v>
      </c>
      <c r="H5" s="147" t="s">
        <v>785</v>
      </c>
      <c r="I5" s="147" t="s">
        <v>786</v>
      </c>
      <c r="J5" s="147" t="s">
        <v>787</v>
      </c>
      <c r="K5" s="147" t="s">
        <v>869</v>
      </c>
      <c r="L5" s="147" t="s">
        <v>788</v>
      </c>
      <c r="M5" s="147" t="s">
        <v>789</v>
      </c>
      <c r="N5" s="147" t="s">
        <v>790</v>
      </c>
    </row>
    <row r="6" spans="1:16" ht="187.2" customHeight="1">
      <c r="A6" s="1049" t="s">
        <v>200</v>
      </c>
      <c r="B6" s="1048">
        <v>45505</v>
      </c>
      <c r="C6" s="1047" t="s">
        <v>160</v>
      </c>
      <c r="D6" s="1046" t="s">
        <v>1406</v>
      </c>
      <c r="E6" s="323" t="s">
        <v>925</v>
      </c>
      <c r="F6" s="559" t="s">
        <v>1407</v>
      </c>
      <c r="G6" s="180" t="s">
        <v>1408</v>
      </c>
      <c r="H6" s="13" t="s">
        <v>873</v>
      </c>
      <c r="I6" s="183" t="s">
        <v>1409</v>
      </c>
      <c r="J6" s="185" t="s">
        <v>914</v>
      </c>
      <c r="K6" s="186">
        <v>1</v>
      </c>
      <c r="L6" s="93" t="s">
        <v>1162</v>
      </c>
      <c r="M6" s="839" t="s">
        <v>44</v>
      </c>
      <c r="N6" s="871"/>
      <c r="P6" s="175"/>
    </row>
    <row r="7" spans="1:16" ht="116.25" customHeight="1">
      <c r="A7" s="1049"/>
      <c r="B7" s="1048"/>
      <c r="C7" s="1047"/>
      <c r="D7" s="1046"/>
      <c r="E7" s="323" t="s">
        <v>1410</v>
      </c>
      <c r="F7" s="549" t="s">
        <v>1411</v>
      </c>
      <c r="G7" s="180" t="s">
        <v>1408</v>
      </c>
      <c r="H7" s="13" t="s">
        <v>873</v>
      </c>
      <c r="I7" s="183" t="s">
        <v>1409</v>
      </c>
      <c r="J7" s="185" t="s">
        <v>914</v>
      </c>
      <c r="K7" s="186">
        <v>1</v>
      </c>
      <c r="L7" s="93" t="s">
        <v>1162</v>
      </c>
      <c r="M7" s="839" t="s">
        <v>44</v>
      </c>
      <c r="N7" s="871"/>
      <c r="P7" s="175"/>
    </row>
    <row r="8" spans="1:16" ht="250.65" customHeight="1">
      <c r="A8" s="1049"/>
      <c r="B8" s="1048"/>
      <c r="C8" s="1047"/>
      <c r="D8" s="1046"/>
      <c r="E8" s="323" t="s">
        <v>1412</v>
      </c>
      <c r="F8" s="549" t="s">
        <v>1413</v>
      </c>
      <c r="G8" s="180" t="s">
        <v>1408</v>
      </c>
      <c r="H8" s="13" t="s">
        <v>873</v>
      </c>
      <c r="I8" s="183" t="s">
        <v>1409</v>
      </c>
      <c r="J8" s="185" t="s">
        <v>914</v>
      </c>
      <c r="K8" s="186">
        <v>1</v>
      </c>
      <c r="L8" s="93" t="s">
        <v>1162</v>
      </c>
      <c r="M8" s="839" t="s">
        <v>44</v>
      </c>
      <c r="N8" s="871"/>
      <c r="P8" s="175"/>
    </row>
    <row r="9" spans="1:16" ht="51.45" customHeight="1">
      <c r="A9" s="1049"/>
      <c r="B9" s="1048"/>
      <c r="C9" s="1047"/>
      <c r="D9" s="1046"/>
      <c r="E9" s="323" t="s">
        <v>1414</v>
      </c>
      <c r="F9" s="549" t="s">
        <v>1415</v>
      </c>
      <c r="G9" s="180" t="s">
        <v>1408</v>
      </c>
      <c r="H9" s="13" t="s">
        <v>873</v>
      </c>
      <c r="I9" s="183" t="s">
        <v>1409</v>
      </c>
      <c r="J9" s="185" t="s">
        <v>914</v>
      </c>
      <c r="K9" s="186">
        <v>1</v>
      </c>
      <c r="L9" s="93" t="s">
        <v>1162</v>
      </c>
      <c r="M9" s="839" t="s">
        <v>44</v>
      </c>
      <c r="N9" s="871"/>
      <c r="P9" s="175"/>
    </row>
    <row r="10" spans="1:16" ht="166.65" customHeight="1">
      <c r="A10" s="1049"/>
      <c r="B10" s="1048"/>
      <c r="C10" s="1047"/>
      <c r="D10" s="1046"/>
      <c r="E10" s="323" t="s">
        <v>1416</v>
      </c>
      <c r="F10" s="549" t="s">
        <v>1417</v>
      </c>
      <c r="G10" s="180" t="s">
        <v>1408</v>
      </c>
      <c r="H10" s="13" t="s">
        <v>873</v>
      </c>
      <c r="I10" s="183" t="s">
        <v>1409</v>
      </c>
      <c r="J10" s="185" t="s">
        <v>914</v>
      </c>
      <c r="K10" s="186">
        <v>1</v>
      </c>
      <c r="L10" s="93" t="s">
        <v>1162</v>
      </c>
      <c r="M10" s="839" t="s">
        <v>44</v>
      </c>
      <c r="N10" s="871"/>
      <c r="P10" s="175"/>
    </row>
    <row r="11" spans="1:16" ht="178.8" customHeight="1">
      <c r="A11" s="1049"/>
      <c r="B11" s="1048"/>
      <c r="C11" s="1047"/>
      <c r="D11" s="1046"/>
      <c r="E11" s="323" t="s">
        <v>1418</v>
      </c>
      <c r="F11" s="549" t="s">
        <v>1419</v>
      </c>
      <c r="G11" s="180" t="s">
        <v>1408</v>
      </c>
      <c r="H11" s="13" t="s">
        <v>873</v>
      </c>
      <c r="I11" s="183" t="s">
        <v>1409</v>
      </c>
      <c r="J11" s="185" t="s">
        <v>914</v>
      </c>
      <c r="K11" s="186">
        <v>1</v>
      </c>
      <c r="L11" s="93" t="s">
        <v>1162</v>
      </c>
      <c r="M11" s="839" t="s">
        <v>44</v>
      </c>
      <c r="N11" s="871"/>
      <c r="P11" s="175"/>
    </row>
    <row r="12" spans="1:16" ht="50.85" customHeight="1">
      <c r="A12" s="1049"/>
      <c r="B12" s="1048"/>
      <c r="C12" s="1047"/>
      <c r="D12" s="1046"/>
      <c r="E12" s="323" t="s">
        <v>1420</v>
      </c>
      <c r="F12" s="549" t="s">
        <v>1421</v>
      </c>
      <c r="G12" s="180" t="s">
        <v>1408</v>
      </c>
      <c r="H12" s="13" t="s">
        <v>873</v>
      </c>
      <c r="I12" s="183" t="s">
        <v>1409</v>
      </c>
      <c r="J12" s="185" t="s">
        <v>914</v>
      </c>
      <c r="K12" s="186">
        <v>1</v>
      </c>
      <c r="L12" s="93" t="s">
        <v>1162</v>
      </c>
      <c r="M12" s="839" t="s">
        <v>44</v>
      </c>
      <c r="N12" s="871"/>
      <c r="P12" s="175"/>
    </row>
    <row r="13" spans="1:16" ht="177.6" customHeight="1">
      <c r="A13" s="1049"/>
      <c r="B13" s="1048"/>
      <c r="C13" s="1047"/>
      <c r="D13" s="1046"/>
      <c r="E13" s="323" t="s">
        <v>1422</v>
      </c>
      <c r="F13" s="549" t="s">
        <v>1423</v>
      </c>
      <c r="G13" s="180" t="s">
        <v>1408</v>
      </c>
      <c r="H13" s="13" t="s">
        <v>873</v>
      </c>
      <c r="I13" s="183" t="s">
        <v>1409</v>
      </c>
      <c r="J13" s="185" t="s">
        <v>914</v>
      </c>
      <c r="K13" s="213">
        <v>1</v>
      </c>
      <c r="L13" s="93" t="s">
        <v>1162</v>
      </c>
      <c r="M13" s="839" t="s">
        <v>44</v>
      </c>
      <c r="N13" s="871"/>
      <c r="P13" s="175"/>
    </row>
    <row r="14" spans="1:16" ht="18.45" customHeight="1">
      <c r="A14" s="295"/>
      <c r="B14" s="296"/>
      <c r="C14" s="297"/>
      <c r="D14" s="298"/>
      <c r="E14" s="298"/>
      <c r="F14" s="414"/>
      <c r="G14" s="317"/>
      <c r="H14" s="234"/>
      <c r="I14" s="297"/>
      <c r="J14" s="300"/>
      <c r="K14" s="329">
        <f>AVERAGE(K6:K13)</f>
        <v>1</v>
      </c>
      <c r="L14" s="122"/>
      <c r="M14" s="841"/>
      <c r="N14" s="870"/>
      <c r="P14" s="175"/>
    </row>
    <row r="15" spans="1:16" ht="21.15" customHeight="1">
      <c r="A15" s="101"/>
      <c r="B15" s="101"/>
      <c r="C15" s="1113" t="s">
        <v>861</v>
      </c>
      <c r="D15" s="1114"/>
      <c r="E15" s="1115"/>
      <c r="F15" s="677" t="s">
        <v>862</v>
      </c>
      <c r="G15" s="1113" t="s">
        <v>863</v>
      </c>
      <c r="H15" s="1115"/>
      <c r="I15" s="757"/>
      <c r="J15" s="752"/>
      <c r="K15" s="752"/>
      <c r="L15" s="752"/>
      <c r="M15" s="752"/>
      <c r="N15" s="752"/>
    </row>
    <row r="16" spans="1:16" ht="22.05" customHeight="1">
      <c r="A16" s="101"/>
      <c r="B16" s="101"/>
      <c r="C16" s="1116" t="s">
        <v>864</v>
      </c>
      <c r="D16" s="1117"/>
      <c r="E16" s="1118"/>
      <c r="F16" s="78" t="s">
        <v>865</v>
      </c>
      <c r="G16" s="1119" t="s">
        <v>866</v>
      </c>
      <c r="H16" s="1120"/>
      <c r="I16" s="757"/>
      <c r="J16" s="752"/>
      <c r="K16" s="752"/>
      <c r="L16" s="752"/>
      <c r="M16" s="752"/>
      <c r="N16" s="752"/>
    </row>
    <row r="17" spans="1:11" ht="106.05" customHeight="1">
      <c r="A17" s="101"/>
      <c r="B17" s="101"/>
      <c r="C17" s="1110" t="s">
        <v>867</v>
      </c>
      <c r="D17" s="1111"/>
      <c r="E17" s="1112"/>
      <c r="F17" s="85" t="s">
        <v>867</v>
      </c>
      <c r="G17" s="1110" t="s">
        <v>867</v>
      </c>
      <c r="H17" s="1112"/>
      <c r="I17" s="757"/>
      <c r="J17" s="752"/>
      <c r="K17" s="752"/>
    </row>
    <row r="18" spans="1:11" ht="46.8" customHeight="1"/>
    <row r="19" spans="1:11">
      <c r="K19" s="193"/>
    </row>
  </sheetData>
  <mergeCells count="12">
    <mergeCell ref="C15:E15"/>
    <mergeCell ref="G15:H15"/>
    <mergeCell ref="C16:E16"/>
    <mergeCell ref="G16:H16"/>
    <mergeCell ref="C17:E17"/>
    <mergeCell ref="G17:H17"/>
    <mergeCell ref="A6:A13"/>
    <mergeCell ref="B6:B13"/>
    <mergeCell ref="C6:C13"/>
    <mergeCell ref="D6:D13"/>
    <mergeCell ref="A1:C3"/>
    <mergeCell ref="D1:L3"/>
  </mergeCells>
  <dataValidations count="2">
    <dataValidation type="list" allowBlank="1" showErrorMessage="1" sqref="J15:J16" xr:uid="{00000000-0002-0000-3700-000000000000}">
      <formula1>"SI,NO,NA"</formula1>
    </dataValidation>
    <dataValidation type="list" allowBlank="1" showErrorMessage="1" sqref="K15:K16" xr:uid="{00000000-0002-0000-3700-000001000000}">
      <formula1>"0%,10%,20%,30%,40%,50%,60%,70%,80%,90%,100%"</formula1>
    </dataValidation>
  </dataValidation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00B050"/>
  </sheetPr>
  <dimension ref="A1:O17"/>
  <sheetViews>
    <sheetView workbookViewId="0">
      <selection sqref="A1:C3"/>
    </sheetView>
  </sheetViews>
  <sheetFormatPr baseColWidth="10" defaultColWidth="11.44140625" defaultRowHeight="13.2"/>
  <cols>
    <col min="1" max="1" width="20.44140625" customWidth="1"/>
    <col min="2" max="2" width="21.44140625" customWidth="1"/>
    <col min="3" max="3" width="22.5546875" customWidth="1"/>
    <col min="4" max="4" width="22.88671875" customWidth="1"/>
    <col min="5" max="5" width="16.109375" customWidth="1"/>
    <col min="6" max="6" width="93.109375" customWidth="1"/>
    <col min="7" max="7" width="20.5546875" customWidth="1"/>
    <col min="8" max="8" width="15.44140625" customWidth="1"/>
    <col min="9" max="9" width="18.5546875" customWidth="1"/>
    <col min="10" max="10" width="15.44140625" customWidth="1"/>
    <col min="11" max="11" width="17.5546875" customWidth="1"/>
    <col min="12" max="12" width="19.5546875" customWidth="1"/>
    <col min="13" max="13" width="17.44140625" customWidth="1"/>
    <col min="14" max="14" width="16.88671875" customWidth="1"/>
  </cols>
  <sheetData>
    <row r="1" spans="1:15"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4" customHeight="1">
      <c r="A3" s="1009"/>
      <c r="B3" s="1010"/>
      <c r="C3" s="1011"/>
      <c r="D3" s="1017"/>
      <c r="E3" s="1018"/>
      <c r="F3" s="1018"/>
      <c r="G3" s="1018"/>
      <c r="H3" s="1018"/>
      <c r="I3" s="1018"/>
      <c r="J3" s="1018"/>
      <c r="K3" s="1018"/>
      <c r="L3" s="1019"/>
      <c r="M3" s="744" t="s">
        <v>4</v>
      </c>
      <c r="N3" s="893">
        <v>46272</v>
      </c>
    </row>
    <row r="4" spans="1:15" ht="8.5500000000000007" customHeight="1">
      <c r="A4" s="291"/>
      <c r="B4" s="291"/>
      <c r="C4" s="291"/>
      <c r="D4" s="286"/>
      <c r="E4" s="286"/>
      <c r="F4" s="286"/>
      <c r="G4" s="286"/>
      <c r="H4" s="286"/>
      <c r="I4" s="286"/>
      <c r="J4" s="286"/>
      <c r="K4" s="286"/>
      <c r="L4" s="286"/>
      <c r="M4" s="286"/>
      <c r="N4" s="286"/>
    </row>
    <row r="5" spans="1:15" ht="42.15" customHeight="1">
      <c r="A5" s="292" t="s">
        <v>780</v>
      </c>
      <c r="B5" s="292" t="s">
        <v>868</v>
      </c>
      <c r="C5" s="292" t="s">
        <v>7</v>
      </c>
      <c r="D5" s="292" t="s">
        <v>9</v>
      </c>
      <c r="E5" s="264" t="s">
        <v>782</v>
      </c>
      <c r="F5" s="292" t="s">
        <v>783</v>
      </c>
      <c r="G5" s="292" t="s">
        <v>784</v>
      </c>
      <c r="H5" s="292" t="s">
        <v>785</v>
      </c>
      <c r="I5" s="292" t="s">
        <v>786</v>
      </c>
      <c r="J5" s="292" t="s">
        <v>787</v>
      </c>
      <c r="K5" s="292" t="s">
        <v>869</v>
      </c>
      <c r="L5" s="292" t="s">
        <v>788</v>
      </c>
      <c r="M5" s="292" t="s">
        <v>789</v>
      </c>
      <c r="N5" s="292" t="s">
        <v>790</v>
      </c>
    </row>
    <row r="6" spans="1:15" ht="136.35" customHeight="1">
      <c r="A6" s="1157" t="s">
        <v>1424</v>
      </c>
      <c r="B6" s="1158">
        <v>45320</v>
      </c>
      <c r="C6" s="1159" t="s">
        <v>160</v>
      </c>
      <c r="D6" s="1160" t="s">
        <v>1425</v>
      </c>
      <c r="E6" s="842" t="s">
        <v>1346</v>
      </c>
      <c r="F6" s="559" t="s">
        <v>1426</v>
      </c>
      <c r="G6" s="231" t="s">
        <v>1427</v>
      </c>
      <c r="H6" s="209" t="s">
        <v>873</v>
      </c>
      <c r="I6" s="211" t="s">
        <v>1012</v>
      </c>
      <c r="J6" s="212" t="s">
        <v>799</v>
      </c>
      <c r="K6" s="214">
        <v>1</v>
      </c>
      <c r="L6" s="112" t="s">
        <v>1162</v>
      </c>
      <c r="M6" s="838" t="s">
        <v>1399</v>
      </c>
      <c r="N6" s="872"/>
      <c r="O6" s="175"/>
    </row>
    <row r="7" spans="1:15" ht="149.25" customHeight="1">
      <c r="A7" s="1157"/>
      <c r="B7" s="1158"/>
      <c r="C7" s="1159"/>
      <c r="D7" s="1160"/>
      <c r="E7" s="842" t="s">
        <v>1346</v>
      </c>
      <c r="F7" s="549" t="s">
        <v>1428</v>
      </c>
      <c r="G7" s="231" t="s">
        <v>1427</v>
      </c>
      <c r="H7" s="13" t="s">
        <v>873</v>
      </c>
      <c r="I7" s="211" t="s">
        <v>1012</v>
      </c>
      <c r="J7" s="185" t="s">
        <v>799</v>
      </c>
      <c r="K7" s="186">
        <v>1</v>
      </c>
      <c r="L7" s="112" t="s">
        <v>1162</v>
      </c>
      <c r="M7" s="839" t="s">
        <v>1399</v>
      </c>
      <c r="N7" s="871"/>
      <c r="O7" s="175"/>
    </row>
    <row r="8" spans="1:15" ht="190.95" customHeight="1">
      <c r="A8" s="1157"/>
      <c r="B8" s="1158"/>
      <c r="C8" s="1159"/>
      <c r="D8" s="1160"/>
      <c r="E8" s="842" t="s">
        <v>1346</v>
      </c>
      <c r="F8" s="549" t="s">
        <v>1429</v>
      </c>
      <c r="G8" s="231" t="s">
        <v>1427</v>
      </c>
      <c r="H8" s="13" t="s">
        <v>873</v>
      </c>
      <c r="I8" s="211" t="s">
        <v>1012</v>
      </c>
      <c r="J8" s="185" t="s">
        <v>799</v>
      </c>
      <c r="K8" s="186">
        <v>1</v>
      </c>
      <c r="L8" s="112" t="s">
        <v>1162</v>
      </c>
      <c r="M8" s="839" t="s">
        <v>1399</v>
      </c>
      <c r="N8" s="871"/>
      <c r="O8" s="175"/>
    </row>
    <row r="9" spans="1:15" ht="206.4" customHeight="1">
      <c r="A9" s="1157"/>
      <c r="B9" s="1158"/>
      <c r="C9" s="1159"/>
      <c r="D9" s="1160"/>
      <c r="E9" s="842" t="s">
        <v>1346</v>
      </c>
      <c r="F9" s="549" t="s">
        <v>1430</v>
      </c>
      <c r="G9" s="231" t="s">
        <v>1427</v>
      </c>
      <c r="H9" s="13" t="s">
        <v>873</v>
      </c>
      <c r="I9" s="211" t="s">
        <v>1012</v>
      </c>
      <c r="J9" s="185" t="s">
        <v>799</v>
      </c>
      <c r="K9" s="186">
        <v>1</v>
      </c>
      <c r="L9" s="767" t="s">
        <v>1162</v>
      </c>
      <c r="M9" s="839" t="s">
        <v>1399</v>
      </c>
      <c r="N9" s="871"/>
      <c r="O9" s="175"/>
    </row>
    <row r="10" spans="1:15" ht="160.80000000000001" customHeight="1">
      <c r="A10" s="1157"/>
      <c r="B10" s="1158"/>
      <c r="C10" s="1159"/>
      <c r="D10" s="1160"/>
      <c r="E10" s="842" t="s">
        <v>1346</v>
      </c>
      <c r="F10" s="549" t="s">
        <v>1431</v>
      </c>
      <c r="G10" s="231" t="s">
        <v>1427</v>
      </c>
      <c r="H10" s="13" t="s">
        <v>873</v>
      </c>
      <c r="I10" s="211" t="s">
        <v>1012</v>
      </c>
      <c r="J10" s="185" t="s">
        <v>799</v>
      </c>
      <c r="K10" s="186">
        <v>1</v>
      </c>
      <c r="L10" s="767" t="s">
        <v>1162</v>
      </c>
      <c r="M10" s="839" t="s">
        <v>1399</v>
      </c>
      <c r="N10" s="871"/>
      <c r="O10" s="175"/>
    </row>
    <row r="11" spans="1:15" ht="225.15" customHeight="1">
      <c r="A11" s="1157"/>
      <c r="B11" s="1158"/>
      <c r="C11" s="1159"/>
      <c r="D11" s="1160"/>
      <c r="E11" s="842" t="s">
        <v>1346</v>
      </c>
      <c r="F11" s="560" t="s">
        <v>1432</v>
      </c>
      <c r="G11" s="233" t="s">
        <v>1427</v>
      </c>
      <c r="H11" s="92" t="s">
        <v>873</v>
      </c>
      <c r="I11" s="244" t="s">
        <v>1012</v>
      </c>
      <c r="J11" s="232" t="s">
        <v>799</v>
      </c>
      <c r="K11" s="213">
        <v>1</v>
      </c>
      <c r="L11" s="768" t="s">
        <v>1162</v>
      </c>
      <c r="M11" s="839" t="s">
        <v>1399</v>
      </c>
      <c r="N11" s="871"/>
      <c r="O11" s="175"/>
    </row>
    <row r="12" spans="1:15" ht="105.6" customHeight="1">
      <c r="A12" s="1157"/>
      <c r="B12" s="1158"/>
      <c r="C12" s="1159"/>
      <c r="D12" s="1160"/>
      <c r="E12" s="842" t="s">
        <v>1346</v>
      </c>
      <c r="F12" s="328" t="s">
        <v>1433</v>
      </c>
      <c r="G12" s="323" t="s">
        <v>1427</v>
      </c>
      <c r="H12" s="325" t="s">
        <v>873</v>
      </c>
      <c r="I12" s="322" t="s">
        <v>1012</v>
      </c>
      <c r="J12" s="326" t="s">
        <v>799</v>
      </c>
      <c r="K12" s="327">
        <v>1</v>
      </c>
      <c r="L12" s="769" t="s">
        <v>1162</v>
      </c>
      <c r="M12" s="839" t="s">
        <v>1399</v>
      </c>
      <c r="N12" s="871"/>
      <c r="O12" s="175"/>
    </row>
    <row r="13" spans="1:15" ht="18.75" customHeight="1">
      <c r="A13" s="295"/>
      <c r="B13" s="296"/>
      <c r="C13" s="297"/>
      <c r="D13" s="298"/>
      <c r="E13" s="298"/>
      <c r="F13" s="299"/>
      <c r="G13" s="298"/>
      <c r="H13" s="234"/>
      <c r="I13" s="297"/>
      <c r="J13" s="300"/>
      <c r="K13" s="542">
        <f>AVERAGE(K6:K12)</f>
        <v>1</v>
      </c>
      <c r="L13" s="122"/>
      <c r="M13" s="841"/>
      <c r="N13" s="870"/>
      <c r="O13" s="175"/>
    </row>
    <row r="14" spans="1:15" ht="21.15" customHeight="1">
      <c r="A14" s="101"/>
      <c r="B14" s="101"/>
      <c r="C14" s="1113" t="s">
        <v>861</v>
      </c>
      <c r="D14" s="1114"/>
      <c r="E14" s="1115"/>
      <c r="F14" s="677" t="s">
        <v>862</v>
      </c>
      <c r="G14" s="1113" t="s">
        <v>863</v>
      </c>
      <c r="H14" s="1115"/>
      <c r="I14" s="757"/>
      <c r="J14" s="752"/>
      <c r="K14" s="752"/>
      <c r="L14" s="752"/>
      <c r="M14" s="752"/>
      <c r="N14" s="752"/>
    </row>
    <row r="15" spans="1:15" ht="22.05" customHeight="1">
      <c r="A15" s="101"/>
      <c r="B15" s="101"/>
      <c r="C15" s="1116" t="s">
        <v>864</v>
      </c>
      <c r="D15" s="1117"/>
      <c r="E15" s="1118"/>
      <c r="F15" s="78" t="s">
        <v>865</v>
      </c>
      <c r="G15" s="1119" t="s">
        <v>866</v>
      </c>
      <c r="H15" s="1120"/>
      <c r="I15" s="757"/>
      <c r="J15" s="752"/>
      <c r="K15" s="752"/>
      <c r="L15" s="752"/>
      <c r="M15" s="752"/>
      <c r="N15" s="752"/>
    </row>
    <row r="16" spans="1:15" ht="106.05" customHeight="1">
      <c r="A16" s="101"/>
      <c r="B16" s="101"/>
      <c r="C16" s="1110" t="s">
        <v>867</v>
      </c>
      <c r="D16" s="1111"/>
      <c r="E16" s="1112"/>
      <c r="F16" s="85" t="s">
        <v>867</v>
      </c>
      <c r="G16" s="1110" t="s">
        <v>867</v>
      </c>
      <c r="H16" s="1112"/>
      <c r="I16" s="757"/>
      <c r="J16" s="752"/>
      <c r="K16" s="752"/>
    </row>
    <row r="17" ht="28.8" customHeight="1"/>
  </sheetData>
  <mergeCells count="12">
    <mergeCell ref="A1:C3"/>
    <mergeCell ref="A6:A12"/>
    <mergeCell ref="B6:B12"/>
    <mergeCell ref="C6:C12"/>
    <mergeCell ref="D6:D12"/>
    <mergeCell ref="D1:L3"/>
    <mergeCell ref="C14:E14"/>
    <mergeCell ref="G14:H14"/>
    <mergeCell ref="C15:E15"/>
    <mergeCell ref="G15:H15"/>
    <mergeCell ref="C16:E16"/>
    <mergeCell ref="G16:H16"/>
  </mergeCells>
  <dataValidations count="2">
    <dataValidation type="list" allowBlank="1" showErrorMessage="1" sqref="K14:K15" xr:uid="{00000000-0002-0000-3800-000000000000}">
      <formula1>"0%,10%,20%,30%,40%,50%,60%,70%,80%,90%,100%"</formula1>
    </dataValidation>
    <dataValidation type="list" allowBlank="1" showErrorMessage="1" sqref="J14:J15" xr:uid="{00000000-0002-0000-3800-000001000000}">
      <formula1>"SI,NO,NA"</formula1>
    </dataValidation>
  </dataValidation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A1:P12"/>
  <sheetViews>
    <sheetView workbookViewId="0">
      <selection sqref="A1:C3"/>
    </sheetView>
  </sheetViews>
  <sheetFormatPr baseColWidth="10" defaultColWidth="11.44140625" defaultRowHeight="13.2"/>
  <cols>
    <col min="1" max="1" width="16.109375" customWidth="1"/>
    <col min="2" max="2" width="18" customWidth="1"/>
    <col min="3" max="3" width="21.5546875" customWidth="1"/>
    <col min="4" max="4" width="22.109375" customWidth="1"/>
    <col min="5" max="5" width="17.88671875" customWidth="1"/>
    <col min="6" max="6" width="63.109375" customWidth="1"/>
    <col min="7" max="7" width="20.5546875" customWidth="1"/>
    <col min="8" max="8" width="15.44140625" customWidth="1"/>
    <col min="9" max="9" width="21.44140625" customWidth="1"/>
    <col min="10" max="10" width="15.44140625" customWidth="1"/>
    <col min="11" max="11" width="20.109375" customWidth="1"/>
    <col min="12" max="12" width="20.44140625" customWidth="1"/>
    <col min="13" max="13" width="18.44140625" customWidth="1"/>
    <col min="14" max="14" width="16.88671875" customWidth="1"/>
  </cols>
  <sheetData>
    <row r="1" spans="1:16" ht="24"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1.6" customHeight="1">
      <c r="A2" s="1006"/>
      <c r="B2" s="1007"/>
      <c r="C2" s="1008"/>
      <c r="D2" s="970"/>
      <c r="E2" s="971"/>
      <c r="F2" s="971"/>
      <c r="G2" s="971"/>
      <c r="H2" s="971"/>
      <c r="I2" s="971"/>
      <c r="J2" s="971"/>
      <c r="K2" s="971"/>
      <c r="L2" s="972"/>
      <c r="M2" s="743" t="s">
        <v>3</v>
      </c>
      <c r="N2" s="748">
        <v>2</v>
      </c>
    </row>
    <row r="3" spans="1:16" ht="22.95" customHeight="1">
      <c r="A3" s="1009"/>
      <c r="B3" s="1010"/>
      <c r="C3" s="1011"/>
      <c r="D3" s="1017"/>
      <c r="E3" s="1018"/>
      <c r="F3" s="1018"/>
      <c r="G3" s="1018"/>
      <c r="H3" s="1018"/>
      <c r="I3" s="1018"/>
      <c r="J3" s="1018"/>
      <c r="K3" s="1018"/>
      <c r="L3" s="1019"/>
      <c r="M3" s="744" t="s">
        <v>4</v>
      </c>
      <c r="N3" s="893">
        <v>46272</v>
      </c>
    </row>
    <row r="4" spans="1:16" ht="10.95" customHeight="1">
      <c r="A4" s="253"/>
      <c r="B4" s="253"/>
      <c r="C4" s="253"/>
      <c r="D4" s="206"/>
      <c r="E4" s="206"/>
      <c r="F4" s="206"/>
      <c r="G4" s="206"/>
      <c r="H4" s="206"/>
      <c r="I4" s="206"/>
      <c r="J4" s="206"/>
      <c r="K4" s="206"/>
      <c r="L4" s="206"/>
      <c r="M4" s="360"/>
      <c r="N4" s="361"/>
    </row>
    <row r="5" spans="1:16" ht="52.8" customHeight="1">
      <c r="A5" s="292" t="s">
        <v>780</v>
      </c>
      <c r="B5" s="292" t="s">
        <v>868</v>
      </c>
      <c r="C5" s="292" t="s">
        <v>7</v>
      </c>
      <c r="D5" s="313" t="s">
        <v>9</v>
      </c>
      <c r="E5" s="303" t="s">
        <v>782</v>
      </c>
      <c r="F5" s="147" t="s">
        <v>783</v>
      </c>
      <c r="G5" s="147" t="s">
        <v>784</v>
      </c>
      <c r="H5" s="147" t="s">
        <v>785</v>
      </c>
      <c r="I5" s="147" t="s">
        <v>786</v>
      </c>
      <c r="J5" s="147" t="s">
        <v>787</v>
      </c>
      <c r="K5" s="147" t="s">
        <v>869</v>
      </c>
      <c r="L5" s="147" t="s">
        <v>788</v>
      </c>
      <c r="M5" s="147" t="s">
        <v>789</v>
      </c>
      <c r="N5" s="147" t="s">
        <v>790</v>
      </c>
    </row>
    <row r="6" spans="1:16" ht="327.45" customHeight="1">
      <c r="A6" s="320" t="s">
        <v>1434</v>
      </c>
      <c r="B6" s="321">
        <v>45822</v>
      </c>
      <c r="C6" s="322" t="s">
        <v>177</v>
      </c>
      <c r="D6" s="323" t="s">
        <v>208</v>
      </c>
      <c r="E6" s="323" t="s">
        <v>1435</v>
      </c>
      <c r="F6" s="328" t="s">
        <v>1436</v>
      </c>
      <c r="G6" s="323" t="s">
        <v>971</v>
      </c>
      <c r="H6" s="325" t="s">
        <v>873</v>
      </c>
      <c r="I6" s="322" t="s">
        <v>1437</v>
      </c>
      <c r="J6" s="326" t="s">
        <v>914</v>
      </c>
      <c r="K6" s="327">
        <v>1</v>
      </c>
      <c r="L6" s="392" t="s">
        <v>1438</v>
      </c>
      <c r="M6" s="842" t="s">
        <v>44</v>
      </c>
      <c r="N6" s="869">
        <v>46052</v>
      </c>
      <c r="P6" s="175"/>
    </row>
    <row r="7" spans="1:16" ht="17.850000000000001" customHeight="1">
      <c r="A7" s="295"/>
      <c r="B7" s="296"/>
      <c r="C7" s="295"/>
      <c r="D7" s="431"/>
      <c r="E7" s="431"/>
      <c r="F7" s="299"/>
      <c r="G7" s="317"/>
      <c r="H7" s="234"/>
      <c r="I7" s="297"/>
      <c r="J7" s="300"/>
      <c r="K7" s="329">
        <v>1</v>
      </c>
      <c r="L7" s="122"/>
      <c r="M7" s="841"/>
      <c r="N7" s="870"/>
      <c r="P7" s="175"/>
    </row>
    <row r="8" spans="1:16" ht="21.15" customHeight="1">
      <c r="A8" s="101"/>
      <c r="B8" s="101"/>
      <c r="C8" s="1113" t="s">
        <v>861</v>
      </c>
      <c r="D8" s="1114"/>
      <c r="E8" s="1115"/>
      <c r="F8" s="677" t="s">
        <v>862</v>
      </c>
      <c r="G8" s="1113" t="s">
        <v>863</v>
      </c>
      <c r="H8" s="1115"/>
      <c r="I8" s="757"/>
      <c r="J8" s="752"/>
      <c r="K8" s="752"/>
      <c r="L8" s="752"/>
      <c r="M8" s="752"/>
      <c r="N8" s="752"/>
    </row>
    <row r="9" spans="1:16" ht="22.05" customHeight="1">
      <c r="A9" s="101"/>
      <c r="B9" s="101"/>
      <c r="C9" s="1116" t="s">
        <v>864</v>
      </c>
      <c r="D9" s="1117"/>
      <c r="E9" s="1118"/>
      <c r="F9" s="78" t="s">
        <v>865</v>
      </c>
      <c r="G9" s="1119" t="s">
        <v>866</v>
      </c>
      <c r="H9" s="1120"/>
      <c r="I9" s="757"/>
      <c r="J9" s="752"/>
      <c r="K9" s="752"/>
      <c r="L9" s="752"/>
      <c r="M9" s="752"/>
      <c r="N9" s="752"/>
    </row>
    <row r="10" spans="1:16" ht="106.05" customHeight="1">
      <c r="A10" s="101"/>
      <c r="B10" s="101"/>
      <c r="C10" s="1110" t="s">
        <v>867</v>
      </c>
      <c r="D10" s="1111"/>
      <c r="E10" s="1112"/>
      <c r="F10" s="85" t="s">
        <v>867</v>
      </c>
      <c r="G10" s="1110" t="s">
        <v>867</v>
      </c>
      <c r="H10" s="1112"/>
      <c r="I10" s="757"/>
      <c r="J10" s="752"/>
      <c r="K10" s="752"/>
    </row>
    <row r="11" spans="1:16" ht="15.75" customHeight="1"/>
    <row r="12" spans="1:16">
      <c r="K12" s="193"/>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3900-000000000000}">
      <formula1>"0%,10%,20%,30%,40%,50%,60%,70%,80%,90%,100%"</formula1>
    </dataValidation>
    <dataValidation type="list" allowBlank="1" showErrorMessage="1" sqref="J8:J9" xr:uid="{00000000-0002-0000-3900-000001000000}">
      <formula1>"SI,NO,NA"</formula1>
    </dataValidation>
  </dataValidation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00B050"/>
  </sheetPr>
  <dimension ref="A1:O15"/>
  <sheetViews>
    <sheetView workbookViewId="0">
      <selection sqref="A1:C3"/>
    </sheetView>
  </sheetViews>
  <sheetFormatPr baseColWidth="10" defaultColWidth="11.44140625" defaultRowHeight="13.2"/>
  <cols>
    <col min="1" max="1" width="20.44140625" customWidth="1"/>
    <col min="2" max="2" width="21.44140625" customWidth="1"/>
    <col min="3" max="3" width="25.44140625" customWidth="1"/>
    <col min="4" max="5" width="22.109375" customWidth="1"/>
    <col min="6" max="6" width="69.109375" customWidth="1"/>
    <col min="7" max="7" width="20.5546875" customWidth="1"/>
    <col min="8" max="8" width="15.44140625" customWidth="1"/>
    <col min="9" max="9" width="21.44140625" customWidth="1"/>
    <col min="10" max="10" width="17.44140625" customWidth="1"/>
    <col min="11" max="11" width="17.88671875" customWidth="1"/>
    <col min="12" max="12" width="20.44140625" customWidth="1"/>
    <col min="13" max="13" width="18.44140625" customWidth="1"/>
    <col min="14" max="14" width="16.88671875" customWidth="1"/>
  </cols>
  <sheetData>
    <row r="1" spans="1:15" ht="19.6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5.85" customHeight="1">
      <c r="A4" s="291"/>
      <c r="B4" s="291"/>
      <c r="C4" s="291"/>
      <c r="D4" s="288"/>
      <c r="E4" s="288"/>
      <c r="F4" s="288"/>
      <c r="G4" s="288"/>
      <c r="H4" s="288"/>
      <c r="I4" s="288"/>
      <c r="J4" s="288"/>
      <c r="K4" s="288"/>
      <c r="L4" s="288"/>
      <c r="M4" s="288"/>
      <c r="N4" s="289"/>
    </row>
    <row r="5" spans="1:15" ht="44.25" customHeight="1">
      <c r="A5" s="292" t="s">
        <v>780</v>
      </c>
      <c r="B5" s="292" t="s">
        <v>868</v>
      </c>
      <c r="C5" s="292" t="s">
        <v>7</v>
      </c>
      <c r="D5" s="313" t="s">
        <v>9</v>
      </c>
      <c r="E5" s="303" t="s">
        <v>782</v>
      </c>
      <c r="F5" s="147" t="s">
        <v>783</v>
      </c>
      <c r="G5" s="147" t="s">
        <v>784</v>
      </c>
      <c r="H5" s="147" t="s">
        <v>785</v>
      </c>
      <c r="I5" s="147" t="s">
        <v>786</v>
      </c>
      <c r="J5" s="147" t="s">
        <v>787</v>
      </c>
      <c r="K5" s="147" t="s">
        <v>869</v>
      </c>
      <c r="L5" s="147" t="s">
        <v>788</v>
      </c>
      <c r="M5" s="147" t="s">
        <v>789</v>
      </c>
      <c r="N5" s="147" t="s">
        <v>790</v>
      </c>
    </row>
    <row r="6" spans="1:15" ht="192" customHeight="1">
      <c r="A6" s="1049" t="s">
        <v>210</v>
      </c>
      <c r="B6" s="1048">
        <v>45528</v>
      </c>
      <c r="C6" s="1047" t="s">
        <v>778</v>
      </c>
      <c r="D6" s="1046" t="s">
        <v>1439</v>
      </c>
      <c r="E6" s="323" t="s">
        <v>918</v>
      </c>
      <c r="F6" s="328" t="s">
        <v>1440</v>
      </c>
      <c r="G6" s="323" t="s">
        <v>1441</v>
      </c>
      <c r="H6" s="563" t="s">
        <v>873</v>
      </c>
      <c r="I6" s="183" t="s">
        <v>1442</v>
      </c>
      <c r="J6" s="185" t="s">
        <v>914</v>
      </c>
      <c r="K6" s="22">
        <v>1</v>
      </c>
      <c r="L6" s="93" t="s">
        <v>1162</v>
      </c>
      <c r="M6" s="839" t="s">
        <v>44</v>
      </c>
      <c r="N6" s="871"/>
      <c r="O6" s="175"/>
    </row>
    <row r="7" spans="1:15" ht="143.55000000000001" customHeight="1">
      <c r="A7" s="1049"/>
      <c r="B7" s="1048"/>
      <c r="C7" s="1047"/>
      <c r="D7" s="1046"/>
      <c r="E7" s="323" t="s">
        <v>1443</v>
      </c>
      <c r="F7" s="328" t="s">
        <v>1444</v>
      </c>
      <c r="G7" s="323" t="s">
        <v>1441</v>
      </c>
      <c r="H7" s="563" t="s">
        <v>873</v>
      </c>
      <c r="I7" s="183" t="s">
        <v>1442</v>
      </c>
      <c r="J7" s="185" t="s">
        <v>914</v>
      </c>
      <c r="K7" s="22">
        <v>1</v>
      </c>
      <c r="L7" s="93" t="s">
        <v>1162</v>
      </c>
      <c r="M7" s="839" t="s">
        <v>44</v>
      </c>
      <c r="N7" s="871"/>
      <c r="O7" s="175"/>
    </row>
    <row r="8" spans="1:15" ht="71.55" customHeight="1">
      <c r="A8" s="1049"/>
      <c r="B8" s="1048"/>
      <c r="C8" s="1047"/>
      <c r="D8" s="1046"/>
      <c r="E8" s="323" t="s">
        <v>1445</v>
      </c>
      <c r="F8" s="328" t="s">
        <v>1446</v>
      </c>
      <c r="G8" s="323" t="s">
        <v>1441</v>
      </c>
      <c r="H8" s="563" t="s">
        <v>873</v>
      </c>
      <c r="I8" s="183" t="s">
        <v>1442</v>
      </c>
      <c r="J8" s="185" t="s">
        <v>914</v>
      </c>
      <c r="K8" s="22">
        <v>1</v>
      </c>
      <c r="L8" s="93" t="s">
        <v>1162</v>
      </c>
      <c r="M8" s="839" t="s">
        <v>44</v>
      </c>
      <c r="N8" s="871"/>
      <c r="O8" s="175"/>
    </row>
    <row r="9" spans="1:15" ht="75.45" customHeight="1">
      <c r="A9" s="1049"/>
      <c r="B9" s="1048"/>
      <c r="C9" s="1047"/>
      <c r="D9" s="1046"/>
      <c r="E9" s="562" t="s">
        <v>1447</v>
      </c>
      <c r="F9" s="328" t="s">
        <v>1448</v>
      </c>
      <c r="G9" s="323" t="s">
        <v>1441</v>
      </c>
      <c r="H9" s="563" t="s">
        <v>873</v>
      </c>
      <c r="I9" s="183" t="s">
        <v>1442</v>
      </c>
      <c r="J9" s="185" t="s">
        <v>914</v>
      </c>
      <c r="K9" s="114">
        <v>1</v>
      </c>
      <c r="L9" s="93" t="s">
        <v>1162</v>
      </c>
      <c r="M9" s="839" t="s">
        <v>44</v>
      </c>
      <c r="N9" s="871"/>
      <c r="O9" s="175"/>
    </row>
    <row r="10" spans="1:15" ht="22.95" customHeight="1">
      <c r="A10" s="295"/>
      <c r="B10" s="296"/>
      <c r="C10" s="297"/>
      <c r="D10" s="298"/>
      <c r="E10" s="298"/>
      <c r="F10" s="299"/>
      <c r="G10" s="317"/>
      <c r="H10" s="234"/>
      <c r="I10" s="297"/>
      <c r="J10" s="300"/>
      <c r="K10" s="329">
        <f>AVERAGE(K6:K9)</f>
        <v>1</v>
      </c>
      <c r="L10" s="122"/>
      <c r="M10" s="841"/>
      <c r="N10" s="870"/>
      <c r="O10" s="175"/>
    </row>
    <row r="11" spans="1:15" ht="21.15" customHeight="1">
      <c r="A11" s="101"/>
      <c r="B11" s="101"/>
      <c r="C11" s="1113" t="s">
        <v>861</v>
      </c>
      <c r="D11" s="1114"/>
      <c r="E11" s="1115"/>
      <c r="F11" s="677" t="s">
        <v>862</v>
      </c>
      <c r="G11" s="1113" t="s">
        <v>863</v>
      </c>
      <c r="H11" s="1115"/>
      <c r="I11" s="757"/>
      <c r="J11" s="752"/>
      <c r="K11" s="752"/>
      <c r="L11" s="752"/>
      <c r="M11" s="752"/>
      <c r="N11" s="752"/>
    </row>
    <row r="12" spans="1:15" ht="22.05" customHeight="1">
      <c r="A12" s="101"/>
      <c r="B12" s="101"/>
      <c r="C12" s="1116" t="s">
        <v>864</v>
      </c>
      <c r="D12" s="1117"/>
      <c r="E12" s="1118"/>
      <c r="F12" s="78" t="s">
        <v>865</v>
      </c>
      <c r="G12" s="1119" t="s">
        <v>866</v>
      </c>
      <c r="H12" s="1120"/>
      <c r="I12" s="757"/>
      <c r="J12" s="752"/>
      <c r="K12" s="752"/>
      <c r="L12" s="752"/>
      <c r="M12" s="752"/>
      <c r="N12" s="752"/>
    </row>
    <row r="13" spans="1:15" ht="106.05" customHeight="1">
      <c r="A13" s="101"/>
      <c r="B13" s="101"/>
      <c r="C13" s="1110" t="s">
        <v>867</v>
      </c>
      <c r="D13" s="1111"/>
      <c r="E13" s="1112"/>
      <c r="F13" s="85" t="s">
        <v>867</v>
      </c>
      <c r="G13" s="1110" t="s">
        <v>867</v>
      </c>
      <c r="H13" s="1112"/>
      <c r="I13" s="757"/>
      <c r="J13" s="752"/>
      <c r="K13" s="752"/>
    </row>
    <row r="14" spans="1:15" ht="29.25" customHeight="1"/>
    <row r="15" spans="1:15">
      <c r="K15" s="193"/>
    </row>
  </sheetData>
  <mergeCells count="12">
    <mergeCell ref="A1:C3"/>
    <mergeCell ref="A6:A9"/>
    <mergeCell ref="B6:B9"/>
    <mergeCell ref="C6:C9"/>
    <mergeCell ref="D6:D9"/>
    <mergeCell ref="D1:L3"/>
    <mergeCell ref="C11:E11"/>
    <mergeCell ref="G11:H11"/>
    <mergeCell ref="C12:E12"/>
    <mergeCell ref="G12:H12"/>
    <mergeCell ref="C13:E13"/>
    <mergeCell ref="G13:H13"/>
  </mergeCells>
  <dataValidations count="2">
    <dataValidation type="list" allowBlank="1" showErrorMessage="1" sqref="J11:J12" xr:uid="{00000000-0002-0000-3A00-000000000000}">
      <formula1>"SI,NO,NA"</formula1>
    </dataValidation>
    <dataValidation type="list" allowBlank="1" showErrorMessage="1" sqref="K11:K12" xr:uid="{00000000-0002-0000-3A00-000001000000}">
      <formula1>"0%,10%,20%,30%,40%,50%,60%,70%,80%,90%,100%"</formula1>
    </dataValidation>
  </dataValidation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0000"/>
  </sheetPr>
  <dimension ref="A1:O14"/>
  <sheetViews>
    <sheetView workbookViewId="0">
      <selection sqref="A1:C3"/>
    </sheetView>
  </sheetViews>
  <sheetFormatPr baseColWidth="10" defaultColWidth="11.44140625" defaultRowHeight="13.2"/>
  <cols>
    <col min="1" max="1" width="20.44140625" customWidth="1"/>
    <col min="2" max="2" width="21.44140625" customWidth="1"/>
    <col min="3" max="3" width="25.44140625" customWidth="1"/>
    <col min="4" max="5" width="22.109375" customWidth="1"/>
    <col min="6" max="6" width="69.109375" customWidth="1"/>
    <col min="7" max="7" width="20.5546875" customWidth="1"/>
    <col min="8" max="8" width="15.44140625" customWidth="1"/>
    <col min="9" max="9" width="21.44140625" customWidth="1"/>
    <col min="10" max="10" width="17.44140625" customWidth="1"/>
    <col min="11" max="11" width="17.88671875" customWidth="1"/>
    <col min="12" max="12" width="20.44140625" customWidth="1"/>
    <col min="13" max="13" width="18.44140625" customWidth="1"/>
    <col min="14" max="14" width="16.88671875" customWidth="1"/>
  </cols>
  <sheetData>
    <row r="1" spans="1:15" ht="19.6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5.85" customHeight="1">
      <c r="A4" s="291"/>
      <c r="B4" s="291"/>
      <c r="C4" s="291"/>
      <c r="D4" s="288"/>
      <c r="E4" s="288"/>
      <c r="F4" s="288"/>
      <c r="G4" s="288"/>
      <c r="H4" s="288"/>
      <c r="I4" s="288"/>
      <c r="J4" s="288"/>
      <c r="K4" s="288"/>
      <c r="L4" s="288"/>
      <c r="M4" s="288"/>
      <c r="N4" s="289"/>
    </row>
    <row r="5" spans="1:15" ht="44.25" customHeight="1">
      <c r="A5" s="292" t="s">
        <v>780</v>
      </c>
      <c r="B5" s="292" t="s">
        <v>868</v>
      </c>
      <c r="C5" s="292" t="s">
        <v>7</v>
      </c>
      <c r="D5" s="313" t="s">
        <v>9</v>
      </c>
      <c r="E5" s="303" t="s">
        <v>782</v>
      </c>
      <c r="F5" s="147" t="s">
        <v>783</v>
      </c>
      <c r="G5" s="147" t="s">
        <v>784</v>
      </c>
      <c r="H5" s="147" t="s">
        <v>785</v>
      </c>
      <c r="I5" s="147" t="s">
        <v>786</v>
      </c>
      <c r="J5" s="147" t="s">
        <v>787</v>
      </c>
      <c r="K5" s="147" t="s">
        <v>869</v>
      </c>
      <c r="L5" s="147" t="s">
        <v>788</v>
      </c>
      <c r="M5" s="147" t="s">
        <v>789</v>
      </c>
      <c r="N5" s="147" t="s">
        <v>790</v>
      </c>
    </row>
    <row r="6" spans="1:15" ht="327.14999999999998" customHeight="1">
      <c r="A6" s="1049" t="s">
        <v>440</v>
      </c>
      <c r="B6" s="1161">
        <v>46060</v>
      </c>
      <c r="C6" s="1047" t="s">
        <v>164</v>
      </c>
      <c r="D6" s="1046" t="s">
        <v>441</v>
      </c>
      <c r="E6" s="770" t="s">
        <v>794</v>
      </c>
      <c r="F6" s="772" t="s">
        <v>3333</v>
      </c>
      <c r="G6" s="771" t="s">
        <v>3334</v>
      </c>
      <c r="H6" s="563" t="s">
        <v>873</v>
      </c>
      <c r="I6" s="895" t="s">
        <v>3335</v>
      </c>
      <c r="J6" s="185" t="s">
        <v>3336</v>
      </c>
      <c r="K6" s="22">
        <v>0</v>
      </c>
      <c r="L6" s="93" t="s">
        <v>3337</v>
      </c>
      <c r="M6" s="839" t="s">
        <v>3338</v>
      </c>
      <c r="N6" s="871"/>
      <c r="O6" s="175"/>
    </row>
    <row r="7" spans="1:15" ht="68.849999999999994" customHeight="1">
      <c r="A7" s="1049"/>
      <c r="B7" s="1161"/>
      <c r="C7" s="1047"/>
      <c r="D7" s="1046"/>
      <c r="E7" s="323" t="s">
        <v>3339</v>
      </c>
      <c r="F7" s="357" t="s">
        <v>3340</v>
      </c>
      <c r="G7" s="323" t="s">
        <v>3341</v>
      </c>
      <c r="H7" s="563" t="s">
        <v>873</v>
      </c>
      <c r="I7" s="17" t="s">
        <v>3342</v>
      </c>
      <c r="J7" s="185" t="s">
        <v>3336</v>
      </c>
      <c r="K7" s="22">
        <v>0</v>
      </c>
      <c r="L7" s="93" t="s">
        <v>3343</v>
      </c>
      <c r="M7" s="839" t="s">
        <v>3344</v>
      </c>
      <c r="N7" s="871"/>
      <c r="O7" s="175"/>
    </row>
    <row r="8" spans="1:15" ht="91.2" customHeight="1">
      <c r="A8" s="1049"/>
      <c r="B8" s="1161"/>
      <c r="C8" s="1047"/>
      <c r="D8" s="1046"/>
      <c r="E8" s="323" t="s">
        <v>1670</v>
      </c>
      <c r="F8" s="328" t="s">
        <v>3345</v>
      </c>
      <c r="G8" s="323" t="s">
        <v>3346</v>
      </c>
      <c r="H8" s="563" t="s">
        <v>873</v>
      </c>
      <c r="I8" s="17" t="s">
        <v>3347</v>
      </c>
      <c r="J8" s="185" t="s">
        <v>3336</v>
      </c>
      <c r="K8" s="22">
        <v>0</v>
      </c>
      <c r="L8" s="93" t="s">
        <v>3348</v>
      </c>
      <c r="M8" s="839" t="s">
        <v>44</v>
      </c>
      <c r="N8" s="871"/>
      <c r="O8" s="175"/>
    </row>
    <row r="9" spans="1:15" ht="22.95" customHeight="1">
      <c r="A9" s="295"/>
      <c r="B9" s="296"/>
      <c r="C9" s="297"/>
      <c r="D9" s="298"/>
      <c r="E9" s="298"/>
      <c r="F9" s="299"/>
      <c r="G9" s="317"/>
      <c r="H9" s="234"/>
      <c r="I9" s="297"/>
      <c r="J9" s="300"/>
      <c r="K9" s="894">
        <f>IFERROR(AVERAGE(K6:K8),"N/A")</f>
        <v>0</v>
      </c>
      <c r="L9" s="122"/>
      <c r="M9" s="841"/>
      <c r="N9" s="870"/>
      <c r="O9" s="175"/>
    </row>
    <row r="10" spans="1:15" ht="21.15" customHeight="1">
      <c r="A10" s="101"/>
      <c r="B10" s="101"/>
      <c r="C10" s="1113" t="s">
        <v>861</v>
      </c>
      <c r="D10" s="1114"/>
      <c r="E10" s="1115"/>
      <c r="F10" s="677" t="s">
        <v>862</v>
      </c>
      <c r="G10" s="1113" t="s">
        <v>863</v>
      </c>
      <c r="H10" s="1115"/>
      <c r="I10" s="757"/>
      <c r="J10" s="752"/>
      <c r="K10" s="752"/>
      <c r="L10" s="752"/>
      <c r="M10" s="752"/>
      <c r="N10" s="752"/>
    </row>
    <row r="11" spans="1:15" ht="22.05" customHeight="1">
      <c r="A11" s="101"/>
      <c r="B11" s="101"/>
      <c r="C11" s="1116" t="s">
        <v>864</v>
      </c>
      <c r="D11" s="1117"/>
      <c r="E11" s="1118"/>
      <c r="F11" s="78" t="s">
        <v>865</v>
      </c>
      <c r="G11" s="1119" t="s">
        <v>866</v>
      </c>
      <c r="H11" s="1120"/>
      <c r="I11" s="757"/>
      <c r="J11" s="752"/>
      <c r="K11" s="752"/>
      <c r="L11" s="752"/>
      <c r="M11" s="752"/>
      <c r="N11" s="752"/>
    </row>
    <row r="12" spans="1:15" ht="106.05" customHeight="1">
      <c r="A12" s="101"/>
      <c r="B12" s="101"/>
      <c r="C12" s="1110" t="s">
        <v>867</v>
      </c>
      <c r="D12" s="1111"/>
      <c r="E12" s="1112"/>
      <c r="F12" s="85" t="s">
        <v>867</v>
      </c>
      <c r="G12" s="1110" t="s">
        <v>867</v>
      </c>
      <c r="H12" s="1112"/>
      <c r="I12" s="757"/>
      <c r="J12" s="752"/>
      <c r="K12" s="752"/>
    </row>
    <row r="13" spans="1:15" ht="29.25" customHeight="1"/>
    <row r="14" spans="1:15">
      <c r="K14" s="193"/>
    </row>
  </sheetData>
  <mergeCells count="12">
    <mergeCell ref="A1:C3"/>
    <mergeCell ref="D1:L3"/>
    <mergeCell ref="A6:A8"/>
    <mergeCell ref="B6:B8"/>
    <mergeCell ref="C6:C8"/>
    <mergeCell ref="D6:D8"/>
    <mergeCell ref="C10:E10"/>
    <mergeCell ref="G10:H10"/>
    <mergeCell ref="C11:E11"/>
    <mergeCell ref="G11:H11"/>
    <mergeCell ref="C12:E12"/>
    <mergeCell ref="G12:H12"/>
  </mergeCells>
  <dataValidations count="2">
    <dataValidation type="list" allowBlank="1" showErrorMessage="1" sqref="K10:K11" xr:uid="{00000000-0002-0000-3B00-000000000000}">
      <formula1>"0%,10%,20%,30%,40%,50%,60%,70%,80%,90%,100%"</formula1>
    </dataValidation>
    <dataValidation type="list" allowBlank="1" showErrorMessage="1" sqref="J10:J11" xr:uid="{00000000-0002-0000-3B00-000001000000}">
      <formula1>"SI,NO,NA"</formula1>
    </dataValidation>
  </dataValidation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0000"/>
  </sheetPr>
  <dimension ref="A1:N609"/>
  <sheetViews>
    <sheetView workbookViewId="0">
      <selection sqref="A1:C3"/>
    </sheetView>
  </sheetViews>
  <sheetFormatPr baseColWidth="10" defaultColWidth="11.44140625" defaultRowHeight="13.8"/>
  <cols>
    <col min="1" max="1" width="15.88671875" style="23" customWidth="1"/>
    <col min="2" max="2" width="16.109375" style="23" customWidth="1"/>
    <col min="3" max="3" width="16" style="23" customWidth="1"/>
    <col min="4" max="4" width="20" style="23" customWidth="1"/>
    <col min="5" max="5" width="17.5546875" style="23" customWidth="1"/>
    <col min="6" max="6" width="85.109375" style="23" customWidth="1"/>
    <col min="7" max="7" width="21.5546875" style="23" customWidth="1"/>
    <col min="8" max="8" width="17.88671875" style="23" customWidth="1"/>
    <col min="9" max="9" width="23.44140625" style="23" customWidth="1"/>
    <col min="10" max="10" width="16.5546875" style="23" customWidth="1"/>
    <col min="11" max="11" width="18.44140625" style="23" customWidth="1"/>
    <col min="12" max="12" width="19.5546875" style="23" customWidth="1"/>
    <col min="13" max="13" width="16.44140625" style="23" customWidth="1"/>
    <col min="14" max="14" width="18.5546875" style="23" customWidth="1"/>
    <col min="15" max="16384" width="11.44140625" style="23"/>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7.65" customHeight="1">
      <c r="A4" s="262"/>
      <c r="B4" s="262"/>
      <c r="C4" s="262"/>
      <c r="D4" s="258"/>
      <c r="E4" s="258"/>
      <c r="F4" s="258"/>
      <c r="G4" s="259"/>
      <c r="H4" s="259"/>
      <c r="I4" s="259"/>
      <c r="J4" s="259"/>
      <c r="K4" s="259"/>
      <c r="L4" s="259"/>
      <c r="M4" s="259"/>
      <c r="N4" s="260"/>
    </row>
    <row r="5" spans="1:14" s="39" customFormat="1" ht="42.15" customHeight="1">
      <c r="A5" s="303" t="s">
        <v>780</v>
      </c>
      <c r="B5" s="303" t="s">
        <v>868</v>
      </c>
      <c r="C5" s="303" t="s">
        <v>7</v>
      </c>
      <c r="D5" s="303" t="s">
        <v>9</v>
      </c>
      <c r="E5" s="303" t="s">
        <v>782</v>
      </c>
      <c r="F5" s="303" t="s">
        <v>783</v>
      </c>
      <c r="G5" s="304" t="s">
        <v>784</v>
      </c>
      <c r="H5" s="94" t="s">
        <v>785</v>
      </c>
      <c r="I5" s="94" t="s">
        <v>786</v>
      </c>
      <c r="J5" s="94" t="s">
        <v>787</v>
      </c>
      <c r="K5" s="94" t="s">
        <v>869</v>
      </c>
      <c r="L5" s="94" t="s">
        <v>788</v>
      </c>
      <c r="M5" s="94" t="s">
        <v>789</v>
      </c>
      <c r="N5" s="94" t="s">
        <v>790</v>
      </c>
    </row>
    <row r="6" spans="1:14" s="39" customFormat="1" ht="193.95" customHeight="1">
      <c r="A6" s="1031" t="s">
        <v>1449</v>
      </c>
      <c r="B6" s="1162">
        <v>37637</v>
      </c>
      <c r="C6" s="1032" t="s">
        <v>160</v>
      </c>
      <c r="D6" s="1032" t="s">
        <v>1450</v>
      </c>
      <c r="E6" s="12" t="s">
        <v>925</v>
      </c>
      <c r="F6" s="696" t="s">
        <v>1451</v>
      </c>
      <c r="G6" s="12" t="s">
        <v>1452</v>
      </c>
      <c r="H6" s="17" t="s">
        <v>873</v>
      </c>
      <c r="I6" s="12" t="s">
        <v>1453</v>
      </c>
      <c r="J6" s="17" t="s">
        <v>914</v>
      </c>
      <c r="K6" s="100">
        <v>1</v>
      </c>
      <c r="L6" s="12" t="s">
        <v>1454</v>
      </c>
      <c r="M6" s="12" t="s">
        <v>1455</v>
      </c>
      <c r="N6" s="19"/>
    </row>
    <row r="7" spans="1:14" ht="195.75" customHeight="1">
      <c r="A7" s="1031"/>
      <c r="B7" s="1162"/>
      <c r="C7" s="1032"/>
      <c r="D7" s="1032"/>
      <c r="E7" s="31" t="s">
        <v>958</v>
      </c>
      <c r="F7" s="338" t="s">
        <v>1456</v>
      </c>
      <c r="G7" s="31" t="s">
        <v>1457</v>
      </c>
      <c r="H7" s="31" t="s">
        <v>873</v>
      </c>
      <c r="I7" s="31" t="s">
        <v>1458</v>
      </c>
      <c r="J7" s="31" t="s">
        <v>914</v>
      </c>
      <c r="K7" s="695">
        <v>1</v>
      </c>
      <c r="L7" s="31" t="s">
        <v>1459</v>
      </c>
      <c r="M7" s="12" t="s">
        <v>1455</v>
      </c>
      <c r="N7" s="488"/>
    </row>
    <row r="8" spans="1:14" ht="115.65" customHeight="1">
      <c r="A8" s="1031"/>
      <c r="B8" s="1162"/>
      <c r="C8" s="1032"/>
      <c r="D8" s="1032"/>
      <c r="E8" s="31" t="s">
        <v>1460</v>
      </c>
      <c r="F8" s="338" t="s">
        <v>1461</v>
      </c>
      <c r="G8" s="31" t="s">
        <v>971</v>
      </c>
      <c r="H8" s="31" t="s">
        <v>873</v>
      </c>
      <c r="I8" s="31" t="s">
        <v>1462</v>
      </c>
      <c r="J8" s="31" t="s">
        <v>914</v>
      </c>
      <c r="K8" s="695">
        <v>1</v>
      </c>
      <c r="L8" s="31" t="s">
        <v>1463</v>
      </c>
      <c r="M8" s="12" t="s">
        <v>1455</v>
      </c>
      <c r="N8" s="488"/>
    </row>
    <row r="9" spans="1:14" ht="115.65" customHeight="1">
      <c r="A9" s="1031"/>
      <c r="B9" s="1162"/>
      <c r="C9" s="1032"/>
      <c r="D9" s="1032"/>
      <c r="E9" s="31" t="s">
        <v>1464</v>
      </c>
      <c r="F9" s="338" t="s">
        <v>1465</v>
      </c>
      <c r="G9" s="31" t="s">
        <v>971</v>
      </c>
      <c r="H9" s="31" t="s">
        <v>873</v>
      </c>
      <c r="I9" s="31" t="s">
        <v>1458</v>
      </c>
      <c r="J9" s="31" t="s">
        <v>914</v>
      </c>
      <c r="K9" s="695">
        <v>1</v>
      </c>
      <c r="L9" s="31" t="s">
        <v>1459</v>
      </c>
      <c r="M9" s="12" t="s">
        <v>1455</v>
      </c>
      <c r="N9" s="488"/>
    </row>
    <row r="10" spans="1:14" ht="115.65" customHeight="1">
      <c r="A10" s="1031"/>
      <c r="B10" s="1162"/>
      <c r="C10" s="1032"/>
      <c r="D10" s="1032"/>
      <c r="E10" s="31" t="s">
        <v>1466</v>
      </c>
      <c r="F10" s="338" t="s">
        <v>1467</v>
      </c>
      <c r="G10" s="31" t="s">
        <v>971</v>
      </c>
      <c r="H10" s="31" t="s">
        <v>873</v>
      </c>
      <c r="I10" s="31" t="s">
        <v>1458</v>
      </c>
      <c r="J10" s="31" t="s">
        <v>914</v>
      </c>
      <c r="K10" s="695">
        <v>1</v>
      </c>
      <c r="L10" s="31" t="s">
        <v>1459</v>
      </c>
      <c r="M10" s="12" t="s">
        <v>1455</v>
      </c>
      <c r="N10" s="488"/>
    </row>
    <row r="11" spans="1:14" ht="79.650000000000006" customHeight="1">
      <c r="A11" s="1031"/>
      <c r="B11" s="1162"/>
      <c r="C11" s="1032"/>
      <c r="D11" s="1032"/>
      <c r="E11" s="31" t="s">
        <v>930</v>
      </c>
      <c r="F11" s="338" t="s">
        <v>1468</v>
      </c>
      <c r="G11" s="31" t="s">
        <v>971</v>
      </c>
      <c r="H11" s="31" t="s">
        <v>873</v>
      </c>
      <c r="I11" s="31" t="s">
        <v>1469</v>
      </c>
      <c r="J11" s="31" t="s">
        <v>914</v>
      </c>
      <c r="K11" s="695">
        <v>1</v>
      </c>
      <c r="L11" s="31" t="s">
        <v>1470</v>
      </c>
      <c r="M11" s="12" t="s">
        <v>1455</v>
      </c>
      <c r="N11" s="488"/>
    </row>
    <row r="12" spans="1:14" ht="79.650000000000006" customHeight="1">
      <c r="A12" s="1031"/>
      <c r="B12" s="1162"/>
      <c r="C12" s="1032"/>
      <c r="D12" s="1032"/>
      <c r="E12" s="31" t="s">
        <v>885</v>
      </c>
      <c r="F12" s="338" t="s">
        <v>1471</v>
      </c>
      <c r="G12" s="31" t="s">
        <v>971</v>
      </c>
      <c r="H12" s="31" t="s">
        <v>873</v>
      </c>
      <c r="I12" s="31" t="s">
        <v>1472</v>
      </c>
      <c r="J12" s="31" t="s">
        <v>914</v>
      </c>
      <c r="K12" s="695">
        <v>1</v>
      </c>
      <c r="L12" s="31" t="s">
        <v>1470</v>
      </c>
      <c r="M12" s="12" t="s">
        <v>1455</v>
      </c>
      <c r="N12" s="488"/>
    </row>
    <row r="13" spans="1:14" ht="49.8" customHeight="1">
      <c r="A13" s="1031"/>
      <c r="B13" s="1162"/>
      <c r="C13" s="1032"/>
      <c r="D13" s="1032"/>
      <c r="E13" s="17" t="s">
        <v>1098</v>
      </c>
      <c r="F13" s="77" t="s">
        <v>1473</v>
      </c>
      <c r="G13" s="31" t="s">
        <v>971</v>
      </c>
      <c r="H13" s="31" t="s">
        <v>873</v>
      </c>
      <c r="I13" s="17" t="s">
        <v>1474</v>
      </c>
      <c r="J13" s="31" t="s">
        <v>914</v>
      </c>
      <c r="K13" s="695">
        <v>1</v>
      </c>
      <c r="L13" s="17" t="s">
        <v>1475</v>
      </c>
      <c r="M13" s="12" t="s">
        <v>1455</v>
      </c>
      <c r="N13" s="135"/>
    </row>
    <row r="14" spans="1:14" ht="49.8" customHeight="1">
      <c r="A14" s="1031"/>
      <c r="B14" s="1162"/>
      <c r="C14" s="1032"/>
      <c r="D14" s="1032"/>
      <c r="E14" s="17" t="s">
        <v>1106</v>
      </c>
      <c r="F14" s="77" t="s">
        <v>1476</v>
      </c>
      <c r="G14" s="31" t="s">
        <v>971</v>
      </c>
      <c r="H14" s="31" t="s">
        <v>873</v>
      </c>
      <c r="I14" s="17" t="s">
        <v>1477</v>
      </c>
      <c r="J14" s="31" t="s">
        <v>914</v>
      </c>
      <c r="K14" s="695">
        <v>1</v>
      </c>
      <c r="L14" s="17" t="s">
        <v>1478</v>
      </c>
      <c r="M14" s="12" t="s">
        <v>1455</v>
      </c>
      <c r="N14" s="135"/>
    </row>
    <row r="15" spans="1:14" ht="49.8" customHeight="1">
      <c r="A15" s="1031"/>
      <c r="B15" s="1162"/>
      <c r="C15" s="1032"/>
      <c r="D15" s="78"/>
      <c r="E15" s="17" t="s">
        <v>1339</v>
      </c>
      <c r="F15" s="77" t="s">
        <v>1479</v>
      </c>
      <c r="G15" s="31" t="s">
        <v>971</v>
      </c>
      <c r="H15" s="31" t="s">
        <v>873</v>
      </c>
      <c r="I15" s="17" t="s">
        <v>1480</v>
      </c>
      <c r="J15" s="31" t="s">
        <v>914</v>
      </c>
      <c r="K15" s="695">
        <v>1</v>
      </c>
      <c r="L15" s="17" t="s">
        <v>1481</v>
      </c>
      <c r="M15" s="12" t="s">
        <v>1455</v>
      </c>
      <c r="N15" s="135"/>
    </row>
    <row r="16" spans="1:14" ht="137.25" customHeight="1">
      <c r="A16" s="1031" t="s">
        <v>1449</v>
      </c>
      <c r="B16" s="1162">
        <v>37637</v>
      </c>
      <c r="C16" s="1032" t="s">
        <v>160</v>
      </c>
      <c r="D16" s="1060" t="s">
        <v>1450</v>
      </c>
      <c r="E16" s="17" t="s">
        <v>1392</v>
      </c>
      <c r="F16" s="77" t="s">
        <v>1482</v>
      </c>
      <c r="G16" s="31" t="s">
        <v>971</v>
      </c>
      <c r="H16" s="31" t="s">
        <v>873</v>
      </c>
      <c r="I16" s="17" t="s">
        <v>1483</v>
      </c>
      <c r="J16" s="31" t="s">
        <v>914</v>
      </c>
      <c r="K16" s="695">
        <v>1</v>
      </c>
      <c r="L16" s="17" t="s">
        <v>1484</v>
      </c>
      <c r="M16" s="12" t="s">
        <v>1455</v>
      </c>
      <c r="N16" s="135"/>
    </row>
    <row r="17" spans="1:14" ht="53.25" customHeight="1">
      <c r="A17" s="1031"/>
      <c r="B17" s="1162"/>
      <c r="C17" s="1032"/>
      <c r="D17" s="1020"/>
      <c r="E17" s="17" t="s">
        <v>1485</v>
      </c>
      <c r="F17" s="77" t="s">
        <v>1486</v>
      </c>
      <c r="G17" s="31" t="s">
        <v>971</v>
      </c>
      <c r="H17" s="31" t="s">
        <v>873</v>
      </c>
      <c r="I17" s="17" t="s">
        <v>1480</v>
      </c>
      <c r="J17" s="31" t="s">
        <v>914</v>
      </c>
      <c r="K17" s="695">
        <v>1</v>
      </c>
      <c r="L17" s="17" t="s">
        <v>1481</v>
      </c>
      <c r="M17" s="12" t="s">
        <v>1455</v>
      </c>
      <c r="N17" s="135"/>
    </row>
    <row r="18" spans="1:14" ht="100.35" customHeight="1">
      <c r="A18" s="1031"/>
      <c r="B18" s="1162"/>
      <c r="C18" s="1032"/>
      <c r="D18" s="1020"/>
      <c r="E18" s="17" t="s">
        <v>1487</v>
      </c>
      <c r="F18" s="77" t="s">
        <v>1488</v>
      </c>
      <c r="G18" s="31" t="s">
        <v>971</v>
      </c>
      <c r="H18" s="31" t="s">
        <v>873</v>
      </c>
      <c r="I18" s="17" t="s">
        <v>1489</v>
      </c>
      <c r="J18" s="31" t="s">
        <v>914</v>
      </c>
      <c r="K18" s="695">
        <v>1</v>
      </c>
      <c r="L18" s="17" t="s">
        <v>1490</v>
      </c>
      <c r="M18" s="12" t="s">
        <v>1455</v>
      </c>
      <c r="N18" s="135"/>
    </row>
    <row r="19" spans="1:14" ht="102.75" customHeight="1">
      <c r="A19" s="1031"/>
      <c r="B19" s="1162"/>
      <c r="C19" s="1032"/>
      <c r="D19" s="1020"/>
      <c r="E19" s="17" t="s">
        <v>1396</v>
      </c>
      <c r="F19" s="77" t="s">
        <v>1491</v>
      </c>
      <c r="G19" s="17" t="s">
        <v>971</v>
      </c>
      <c r="H19" s="31" t="s">
        <v>873</v>
      </c>
      <c r="I19" s="17" t="s">
        <v>1492</v>
      </c>
      <c r="J19" s="31" t="s">
        <v>914</v>
      </c>
      <c r="K19" s="695">
        <v>1</v>
      </c>
      <c r="L19" s="17" t="s">
        <v>1493</v>
      </c>
      <c r="M19" s="12" t="s">
        <v>1455</v>
      </c>
      <c r="N19" s="135"/>
    </row>
    <row r="20" spans="1:14" ht="34.049999999999997" customHeight="1">
      <c r="A20" s="1031"/>
      <c r="B20" s="1162"/>
      <c r="C20" s="1032"/>
      <c r="D20" s="1020"/>
      <c r="E20" s="17" t="s">
        <v>1494</v>
      </c>
      <c r="F20" s="77" t="s">
        <v>1495</v>
      </c>
      <c r="G20" s="17" t="s">
        <v>971</v>
      </c>
      <c r="H20" s="31" t="s">
        <v>873</v>
      </c>
      <c r="I20" s="17" t="s">
        <v>1477</v>
      </c>
      <c r="J20" s="31" t="s">
        <v>914</v>
      </c>
      <c r="K20" s="695">
        <v>1</v>
      </c>
      <c r="L20" s="17" t="s">
        <v>1478</v>
      </c>
      <c r="M20" s="12" t="s">
        <v>1455</v>
      </c>
      <c r="N20" s="12"/>
    </row>
    <row r="21" spans="1:14" ht="71.55" customHeight="1">
      <c r="A21" s="1031"/>
      <c r="B21" s="1162"/>
      <c r="C21" s="1032"/>
      <c r="D21" s="1020"/>
      <c r="E21" s="17" t="s">
        <v>1496</v>
      </c>
      <c r="F21" s="77" t="s">
        <v>1497</v>
      </c>
      <c r="G21" s="17" t="s">
        <v>971</v>
      </c>
      <c r="H21" s="31" t="s">
        <v>873</v>
      </c>
      <c r="I21" s="17" t="s">
        <v>1498</v>
      </c>
      <c r="J21" s="31" t="s">
        <v>914</v>
      </c>
      <c r="K21" s="695">
        <v>1</v>
      </c>
      <c r="L21" s="17" t="s">
        <v>1499</v>
      </c>
      <c r="M21" s="12" t="s">
        <v>1455</v>
      </c>
      <c r="N21" s="135"/>
    </row>
    <row r="22" spans="1:14" ht="35.549999999999997" customHeight="1">
      <c r="A22" s="1031"/>
      <c r="B22" s="1162"/>
      <c r="C22" s="1032"/>
      <c r="D22" s="1020"/>
      <c r="E22" s="17" t="s">
        <v>1500</v>
      </c>
      <c r="F22" s="77" t="s">
        <v>1501</v>
      </c>
      <c r="G22" s="17" t="s">
        <v>971</v>
      </c>
      <c r="H22" s="31" t="s">
        <v>873</v>
      </c>
      <c r="I22" s="17" t="s">
        <v>1502</v>
      </c>
      <c r="J22" s="31" t="s">
        <v>914</v>
      </c>
      <c r="K22" s="695">
        <v>1</v>
      </c>
      <c r="L22" s="17" t="s">
        <v>1499</v>
      </c>
      <c r="M22" s="12" t="s">
        <v>1455</v>
      </c>
      <c r="N22" s="135"/>
    </row>
    <row r="23" spans="1:14" ht="70.05" customHeight="1">
      <c r="A23" s="1031"/>
      <c r="B23" s="1162"/>
      <c r="C23" s="1032"/>
      <c r="D23" s="1020"/>
      <c r="E23" s="17" t="s">
        <v>1503</v>
      </c>
      <c r="F23" s="77" t="s">
        <v>1504</v>
      </c>
      <c r="G23" s="17" t="s">
        <v>971</v>
      </c>
      <c r="H23" s="31" t="s">
        <v>873</v>
      </c>
      <c r="I23" s="17" t="s">
        <v>1498</v>
      </c>
      <c r="J23" s="31" t="s">
        <v>914</v>
      </c>
      <c r="K23" s="695">
        <v>1</v>
      </c>
      <c r="L23" s="17" t="s">
        <v>1499</v>
      </c>
      <c r="M23" s="12" t="s">
        <v>1455</v>
      </c>
      <c r="N23" s="135"/>
    </row>
    <row r="24" spans="1:14" ht="70.05" customHeight="1">
      <c r="A24" s="1031"/>
      <c r="B24" s="1162"/>
      <c r="C24" s="1032"/>
      <c r="D24" s="1020"/>
      <c r="E24" s="17" t="s">
        <v>1205</v>
      </c>
      <c r="F24" s="77" t="s">
        <v>1505</v>
      </c>
      <c r="G24" s="17" t="s">
        <v>971</v>
      </c>
      <c r="H24" s="31" t="s">
        <v>873</v>
      </c>
      <c r="I24" s="17" t="s">
        <v>1498</v>
      </c>
      <c r="J24" s="31" t="s">
        <v>914</v>
      </c>
      <c r="K24" s="695">
        <v>1</v>
      </c>
      <c r="L24" s="17" t="s">
        <v>1499</v>
      </c>
      <c r="M24" s="12" t="s">
        <v>1455</v>
      </c>
      <c r="N24" s="135"/>
    </row>
    <row r="25" spans="1:14" ht="55.65" customHeight="1">
      <c r="A25" s="1031"/>
      <c r="B25" s="1162"/>
      <c r="C25" s="1032"/>
      <c r="D25" s="1057"/>
      <c r="E25" s="17" t="s">
        <v>1506</v>
      </c>
      <c r="F25" s="77" t="s">
        <v>1507</v>
      </c>
      <c r="G25" s="17" t="s">
        <v>971</v>
      </c>
      <c r="H25" s="31" t="s">
        <v>873</v>
      </c>
      <c r="I25" s="17" t="s">
        <v>1508</v>
      </c>
      <c r="J25" s="31" t="s">
        <v>914</v>
      </c>
      <c r="K25" s="695">
        <v>1</v>
      </c>
      <c r="L25" s="17" t="s">
        <v>1499</v>
      </c>
      <c r="M25" s="12" t="s">
        <v>1455</v>
      </c>
      <c r="N25" s="135"/>
    </row>
    <row r="26" spans="1:14" ht="47.55" customHeight="1">
      <c r="A26" s="1031" t="s">
        <v>1449</v>
      </c>
      <c r="B26" s="1162">
        <v>37637</v>
      </c>
      <c r="C26" s="1032" t="s">
        <v>160</v>
      </c>
      <c r="D26" s="1060" t="s">
        <v>1450</v>
      </c>
      <c r="E26" s="17" t="s">
        <v>1509</v>
      </c>
      <c r="F26" s="77" t="s">
        <v>1510</v>
      </c>
      <c r="G26" s="17" t="s">
        <v>971</v>
      </c>
      <c r="H26" s="31" t="s">
        <v>873</v>
      </c>
      <c r="I26" s="17" t="s">
        <v>1219</v>
      </c>
      <c r="J26" s="31" t="s">
        <v>914</v>
      </c>
      <c r="K26" s="695">
        <v>1</v>
      </c>
      <c r="L26" s="17" t="s">
        <v>1511</v>
      </c>
      <c r="M26" s="12" t="s">
        <v>1455</v>
      </c>
      <c r="N26" s="135"/>
    </row>
    <row r="27" spans="1:14" ht="47.55" customHeight="1">
      <c r="A27" s="1031"/>
      <c r="B27" s="1162"/>
      <c r="C27" s="1032"/>
      <c r="D27" s="1020"/>
      <c r="E27" s="17" t="s">
        <v>827</v>
      </c>
      <c r="F27" s="77" t="s">
        <v>1512</v>
      </c>
      <c r="G27" s="17" t="s">
        <v>971</v>
      </c>
      <c r="H27" s="31" t="s">
        <v>873</v>
      </c>
      <c r="I27" s="17" t="s">
        <v>1513</v>
      </c>
      <c r="J27" s="31" t="s">
        <v>914</v>
      </c>
      <c r="K27" s="695">
        <v>1</v>
      </c>
      <c r="L27" s="17" t="s">
        <v>1514</v>
      </c>
      <c r="M27" s="17" t="s">
        <v>30</v>
      </c>
      <c r="N27" s="135"/>
    </row>
    <row r="28" spans="1:14" ht="111.45" customHeight="1">
      <c r="A28" s="1031"/>
      <c r="B28" s="1162"/>
      <c r="C28" s="1032"/>
      <c r="D28" s="1020"/>
      <c r="E28" s="17" t="s">
        <v>1228</v>
      </c>
      <c r="F28" s="77" t="s">
        <v>1515</v>
      </c>
      <c r="G28" s="17" t="s">
        <v>971</v>
      </c>
      <c r="H28" s="31" t="s">
        <v>873</v>
      </c>
      <c r="I28" s="17" t="s">
        <v>1483</v>
      </c>
      <c r="J28" s="31" t="s">
        <v>914</v>
      </c>
      <c r="K28" s="695">
        <v>1</v>
      </c>
      <c r="L28" s="17" t="s">
        <v>1484</v>
      </c>
      <c r="M28" s="12" t="s">
        <v>1455</v>
      </c>
      <c r="N28" s="135"/>
    </row>
    <row r="29" spans="1:14" ht="70.05" customHeight="1">
      <c r="A29" s="1031"/>
      <c r="B29" s="1162"/>
      <c r="C29" s="1032"/>
      <c r="D29" s="1020"/>
      <c r="E29" s="17" t="s">
        <v>1516</v>
      </c>
      <c r="F29" s="77" t="s">
        <v>1517</v>
      </c>
      <c r="G29" s="17" t="s">
        <v>971</v>
      </c>
      <c r="H29" s="31" t="s">
        <v>873</v>
      </c>
      <c r="I29" s="17" t="s">
        <v>1483</v>
      </c>
      <c r="J29" s="31" t="s">
        <v>914</v>
      </c>
      <c r="K29" s="695">
        <v>1</v>
      </c>
      <c r="L29" s="17" t="s">
        <v>1484</v>
      </c>
      <c r="M29" s="12" t="s">
        <v>1455</v>
      </c>
      <c r="N29" s="135"/>
    </row>
    <row r="30" spans="1:14" ht="59.55" customHeight="1">
      <c r="A30" s="1031"/>
      <c r="B30" s="1162"/>
      <c r="C30" s="1032"/>
      <c r="D30" s="1020"/>
      <c r="E30" s="17" t="s">
        <v>1518</v>
      </c>
      <c r="F30" s="77" t="s">
        <v>1519</v>
      </c>
      <c r="G30" s="17" t="s">
        <v>971</v>
      </c>
      <c r="H30" s="31" t="s">
        <v>873</v>
      </c>
      <c r="I30" s="17" t="s">
        <v>1483</v>
      </c>
      <c r="J30" s="31" t="s">
        <v>914</v>
      </c>
      <c r="K30" s="695">
        <v>1</v>
      </c>
      <c r="L30" s="17" t="s">
        <v>1484</v>
      </c>
      <c r="M30" s="12" t="s">
        <v>1455</v>
      </c>
      <c r="N30" s="135"/>
    </row>
    <row r="31" spans="1:14" ht="92.4" customHeight="1">
      <c r="A31" s="1031"/>
      <c r="B31" s="1162"/>
      <c r="C31" s="1032"/>
      <c r="D31" s="1020"/>
      <c r="E31" s="17" t="s">
        <v>1520</v>
      </c>
      <c r="F31" s="77" t="s">
        <v>1521</v>
      </c>
      <c r="G31" s="17" t="s">
        <v>971</v>
      </c>
      <c r="H31" s="31" t="s">
        <v>873</v>
      </c>
      <c r="I31" s="17" t="s">
        <v>1483</v>
      </c>
      <c r="J31" s="31" t="s">
        <v>914</v>
      </c>
      <c r="K31" s="695">
        <v>1</v>
      </c>
      <c r="L31" s="17" t="s">
        <v>1484</v>
      </c>
      <c r="M31" s="12" t="s">
        <v>1455</v>
      </c>
      <c r="N31" s="135"/>
    </row>
    <row r="32" spans="1:14" ht="60.45" customHeight="1">
      <c r="A32" s="1031"/>
      <c r="B32" s="1162"/>
      <c r="C32" s="1032"/>
      <c r="D32" s="1020"/>
      <c r="E32" s="17" t="s">
        <v>841</v>
      </c>
      <c r="F32" s="77" t="s">
        <v>1522</v>
      </c>
      <c r="G32" s="17" t="s">
        <v>971</v>
      </c>
      <c r="H32" s="31" t="s">
        <v>873</v>
      </c>
      <c r="I32" s="17" t="s">
        <v>1483</v>
      </c>
      <c r="J32" s="31" t="s">
        <v>914</v>
      </c>
      <c r="K32" s="695">
        <v>1</v>
      </c>
      <c r="L32" s="17" t="s">
        <v>1484</v>
      </c>
      <c r="M32" s="12" t="s">
        <v>1455</v>
      </c>
      <c r="N32" s="135"/>
    </row>
    <row r="33" spans="1:14" ht="42.15" customHeight="1">
      <c r="A33" s="1031"/>
      <c r="B33" s="1162"/>
      <c r="C33" s="1032"/>
      <c r="D33" s="1020"/>
      <c r="E33" s="17" t="s">
        <v>1036</v>
      </c>
      <c r="F33" s="77" t="s">
        <v>1523</v>
      </c>
      <c r="G33" s="17" t="s">
        <v>971</v>
      </c>
      <c r="H33" s="31" t="s">
        <v>873</v>
      </c>
      <c r="I33" s="17" t="s">
        <v>1524</v>
      </c>
      <c r="J33" s="31" t="s">
        <v>914</v>
      </c>
      <c r="K33" s="695">
        <v>1</v>
      </c>
      <c r="L33" s="17" t="s">
        <v>1499</v>
      </c>
      <c r="M33" s="12" t="s">
        <v>1455</v>
      </c>
      <c r="N33" s="135"/>
    </row>
    <row r="34" spans="1:14" ht="109.95" customHeight="1">
      <c r="A34" s="1031"/>
      <c r="B34" s="1162"/>
      <c r="C34" s="1032"/>
      <c r="D34" s="1020"/>
      <c r="E34" s="17" t="s">
        <v>1525</v>
      </c>
      <c r="F34" s="77" t="s">
        <v>1526</v>
      </c>
      <c r="G34" s="17" t="s">
        <v>971</v>
      </c>
      <c r="H34" s="31" t="s">
        <v>873</v>
      </c>
      <c r="I34" s="17" t="s">
        <v>1483</v>
      </c>
      <c r="J34" s="31" t="s">
        <v>914</v>
      </c>
      <c r="K34" s="695">
        <v>1</v>
      </c>
      <c r="L34" s="17" t="s">
        <v>1484</v>
      </c>
      <c r="M34" s="12" t="s">
        <v>1455</v>
      </c>
      <c r="N34" s="135"/>
    </row>
    <row r="35" spans="1:14" ht="71.55" customHeight="1">
      <c r="A35" s="1031"/>
      <c r="B35" s="1162"/>
      <c r="C35" s="1032"/>
      <c r="D35" s="1057"/>
      <c r="E35" s="17" t="s">
        <v>1527</v>
      </c>
      <c r="F35" s="77" t="s">
        <v>1528</v>
      </c>
      <c r="G35" s="17" t="s">
        <v>971</v>
      </c>
      <c r="H35" s="31" t="s">
        <v>873</v>
      </c>
      <c r="I35" s="17" t="s">
        <v>1483</v>
      </c>
      <c r="J35" s="31" t="s">
        <v>914</v>
      </c>
      <c r="K35" s="695">
        <v>1</v>
      </c>
      <c r="L35" s="17" t="s">
        <v>1484</v>
      </c>
      <c r="M35" s="12" t="s">
        <v>1455</v>
      </c>
      <c r="N35" s="135"/>
    </row>
    <row r="36" spans="1:14" ht="145.35" customHeight="1">
      <c r="A36" s="1031" t="s">
        <v>1449</v>
      </c>
      <c r="B36" s="1162">
        <v>37637</v>
      </c>
      <c r="C36" s="1032" t="s">
        <v>160</v>
      </c>
      <c r="D36" s="1060" t="s">
        <v>1450</v>
      </c>
      <c r="E36" s="17" t="s">
        <v>1529</v>
      </c>
      <c r="F36" s="77" t="s">
        <v>1530</v>
      </c>
      <c r="G36" s="17" t="s">
        <v>971</v>
      </c>
      <c r="H36" s="31" t="s">
        <v>873</v>
      </c>
      <c r="I36" s="17" t="s">
        <v>1531</v>
      </c>
      <c r="J36" s="31" t="s">
        <v>914</v>
      </c>
      <c r="K36" s="695">
        <v>1</v>
      </c>
      <c r="L36" s="17" t="s">
        <v>1532</v>
      </c>
      <c r="M36" s="12" t="s">
        <v>1455</v>
      </c>
      <c r="N36" s="135"/>
    </row>
    <row r="37" spans="1:14" ht="91.2" customHeight="1">
      <c r="A37" s="1031"/>
      <c r="B37" s="1162"/>
      <c r="C37" s="1032"/>
      <c r="D37" s="1020"/>
      <c r="E37" s="17" t="s">
        <v>1533</v>
      </c>
      <c r="F37" s="77" t="s">
        <v>1534</v>
      </c>
      <c r="G37" s="17" t="s">
        <v>971</v>
      </c>
      <c r="H37" s="31" t="s">
        <v>873</v>
      </c>
      <c r="I37" s="17" t="s">
        <v>1531</v>
      </c>
      <c r="J37" s="31" t="s">
        <v>914</v>
      </c>
      <c r="K37" s="695">
        <v>1</v>
      </c>
      <c r="L37" s="17" t="s">
        <v>1532</v>
      </c>
      <c r="M37" s="12" t="s">
        <v>1455</v>
      </c>
      <c r="N37" s="135"/>
    </row>
    <row r="38" spans="1:14" ht="91.2" customHeight="1">
      <c r="A38" s="1031"/>
      <c r="B38" s="1162"/>
      <c r="C38" s="1032"/>
      <c r="D38" s="1020"/>
      <c r="E38" s="17" t="s">
        <v>1410</v>
      </c>
      <c r="F38" s="77" t="s">
        <v>1535</v>
      </c>
      <c r="G38" s="17" t="s">
        <v>971</v>
      </c>
      <c r="H38" s="31" t="s">
        <v>873</v>
      </c>
      <c r="I38" s="12" t="s">
        <v>1453</v>
      </c>
      <c r="J38" s="17" t="s">
        <v>914</v>
      </c>
      <c r="K38" s="100">
        <v>1</v>
      </c>
      <c r="L38" s="12" t="s">
        <v>1454</v>
      </c>
      <c r="M38" s="12" t="s">
        <v>1455</v>
      </c>
      <c r="N38" s="135"/>
    </row>
    <row r="39" spans="1:14" ht="81.599999999999994" customHeight="1">
      <c r="A39" s="1031"/>
      <c r="B39" s="1162"/>
      <c r="C39" s="1032"/>
      <c r="D39" s="1020"/>
      <c r="E39" s="17" t="s">
        <v>1536</v>
      </c>
      <c r="F39" s="77" t="s">
        <v>1537</v>
      </c>
      <c r="G39" s="17" t="s">
        <v>971</v>
      </c>
      <c r="H39" s="31" t="s">
        <v>873</v>
      </c>
      <c r="I39" s="17" t="s">
        <v>1531</v>
      </c>
      <c r="J39" s="31" t="s">
        <v>914</v>
      </c>
      <c r="K39" s="695">
        <v>1</v>
      </c>
      <c r="L39" s="17" t="s">
        <v>1532</v>
      </c>
      <c r="M39" s="12" t="s">
        <v>1455</v>
      </c>
      <c r="N39" s="135"/>
    </row>
    <row r="40" spans="1:14" ht="57.6" customHeight="1">
      <c r="A40" s="1031"/>
      <c r="B40" s="1162"/>
      <c r="C40" s="1032"/>
      <c r="D40" s="1020"/>
      <c r="E40" s="17" t="s">
        <v>1538</v>
      </c>
      <c r="F40" s="77" t="s">
        <v>1539</v>
      </c>
      <c r="G40" s="17" t="s">
        <v>971</v>
      </c>
      <c r="H40" s="31" t="s">
        <v>873</v>
      </c>
      <c r="I40" s="17" t="s">
        <v>1540</v>
      </c>
      <c r="J40" s="31" t="s">
        <v>914</v>
      </c>
      <c r="K40" s="695">
        <v>1</v>
      </c>
      <c r="L40" s="17" t="s">
        <v>1540</v>
      </c>
      <c r="M40" s="12" t="s">
        <v>1455</v>
      </c>
      <c r="N40" s="135"/>
    </row>
    <row r="41" spans="1:14" ht="57.6" customHeight="1">
      <c r="A41" s="1031"/>
      <c r="B41" s="1162"/>
      <c r="C41" s="1032"/>
      <c r="D41" s="1020"/>
      <c r="E41" s="17" t="s">
        <v>1541</v>
      </c>
      <c r="F41" s="77" t="s">
        <v>1542</v>
      </c>
      <c r="G41" s="17" t="s">
        <v>971</v>
      </c>
      <c r="H41" s="31" t="s">
        <v>873</v>
      </c>
      <c r="I41" s="17" t="s">
        <v>1543</v>
      </c>
      <c r="J41" s="31" t="s">
        <v>914</v>
      </c>
      <c r="K41" s="695">
        <v>1</v>
      </c>
      <c r="L41" s="17" t="s">
        <v>1544</v>
      </c>
      <c r="M41" s="12" t="s">
        <v>1455</v>
      </c>
      <c r="N41" s="135"/>
    </row>
    <row r="42" spans="1:14" ht="57.6" customHeight="1">
      <c r="A42" s="1031"/>
      <c r="B42" s="1162"/>
      <c r="C42" s="1032"/>
      <c r="D42" s="1020"/>
      <c r="E42" s="17" t="s">
        <v>1545</v>
      </c>
      <c r="F42" s="77" t="s">
        <v>1546</v>
      </c>
      <c r="G42" s="17" t="s">
        <v>971</v>
      </c>
      <c r="H42" s="31" t="s">
        <v>873</v>
      </c>
      <c r="I42" s="17" t="s">
        <v>1547</v>
      </c>
      <c r="J42" s="31" t="s">
        <v>914</v>
      </c>
      <c r="K42" s="695">
        <v>1</v>
      </c>
      <c r="L42" s="17" t="s">
        <v>1548</v>
      </c>
      <c r="M42" s="12" t="s">
        <v>1455</v>
      </c>
      <c r="N42" s="135"/>
    </row>
    <row r="43" spans="1:14" ht="72.45" customHeight="1">
      <c r="A43" s="1031"/>
      <c r="B43" s="1162"/>
      <c r="C43" s="1032"/>
      <c r="D43" s="1020"/>
      <c r="E43" s="17" t="s">
        <v>1549</v>
      </c>
      <c r="F43" s="77" t="s">
        <v>1550</v>
      </c>
      <c r="G43" s="17" t="s">
        <v>971</v>
      </c>
      <c r="H43" s="31" t="s">
        <v>873</v>
      </c>
      <c r="I43" s="17" t="s">
        <v>1483</v>
      </c>
      <c r="J43" s="31" t="s">
        <v>914</v>
      </c>
      <c r="K43" s="695">
        <v>1</v>
      </c>
      <c r="L43" s="17" t="s">
        <v>1484</v>
      </c>
      <c r="M43" s="12" t="s">
        <v>1455</v>
      </c>
      <c r="N43" s="135"/>
    </row>
    <row r="44" spans="1:14" ht="103.2" customHeight="1">
      <c r="A44" s="1031"/>
      <c r="B44" s="1162"/>
      <c r="C44" s="1032"/>
      <c r="D44" s="1020"/>
      <c r="E44" s="17" t="s">
        <v>1551</v>
      </c>
      <c r="F44" s="77" t="s">
        <v>1552</v>
      </c>
      <c r="G44" s="17" t="s">
        <v>971</v>
      </c>
      <c r="H44" s="31" t="s">
        <v>873</v>
      </c>
      <c r="I44" s="17" t="s">
        <v>1483</v>
      </c>
      <c r="J44" s="31" t="s">
        <v>914</v>
      </c>
      <c r="K44" s="695">
        <v>1</v>
      </c>
      <c r="L44" s="17" t="s">
        <v>1484</v>
      </c>
      <c r="M44" s="12" t="s">
        <v>1455</v>
      </c>
      <c r="N44" s="135"/>
    </row>
    <row r="45" spans="1:14" ht="70.95" customHeight="1">
      <c r="A45" s="1031"/>
      <c r="B45" s="1162"/>
      <c r="C45" s="1032"/>
      <c r="D45" s="1057"/>
      <c r="E45" s="17" t="s">
        <v>1553</v>
      </c>
      <c r="F45" s="77" t="s">
        <v>1554</v>
      </c>
      <c r="G45" s="17" t="s">
        <v>971</v>
      </c>
      <c r="H45" s="31" t="s">
        <v>873</v>
      </c>
      <c r="I45" s="17" t="s">
        <v>1219</v>
      </c>
      <c r="J45" s="31" t="s">
        <v>914</v>
      </c>
      <c r="K45" s="695">
        <v>1</v>
      </c>
      <c r="L45" s="17" t="s">
        <v>1511</v>
      </c>
      <c r="M45" s="12" t="s">
        <v>1455</v>
      </c>
      <c r="N45" s="135"/>
    </row>
    <row r="46" spans="1:14" ht="90.75" customHeight="1">
      <c r="A46" s="1031" t="s">
        <v>1449</v>
      </c>
      <c r="B46" s="1162">
        <v>37637</v>
      </c>
      <c r="C46" s="1032" t="s">
        <v>160</v>
      </c>
      <c r="D46" s="1060" t="s">
        <v>1450</v>
      </c>
      <c r="E46" s="17" t="s">
        <v>1555</v>
      </c>
      <c r="F46" s="77" t="s">
        <v>1556</v>
      </c>
      <c r="G46" s="17" t="s">
        <v>971</v>
      </c>
      <c r="H46" s="31" t="s">
        <v>873</v>
      </c>
      <c r="I46" s="17" t="s">
        <v>1557</v>
      </c>
      <c r="J46" s="31" t="s">
        <v>914</v>
      </c>
      <c r="K46" s="695">
        <v>0</v>
      </c>
      <c r="L46" s="17" t="s">
        <v>1558</v>
      </c>
      <c r="M46" s="12" t="s">
        <v>1455</v>
      </c>
      <c r="N46" s="135">
        <v>46142</v>
      </c>
    </row>
    <row r="47" spans="1:14" ht="118.95" customHeight="1">
      <c r="A47" s="1031"/>
      <c r="B47" s="1162"/>
      <c r="C47" s="1032"/>
      <c r="D47" s="1020"/>
      <c r="E47" s="17" t="s">
        <v>1559</v>
      </c>
      <c r="F47" s="77" t="s">
        <v>1560</v>
      </c>
      <c r="G47" s="17" t="s">
        <v>971</v>
      </c>
      <c r="H47" s="31" t="s">
        <v>873</v>
      </c>
      <c r="I47" s="17" t="s">
        <v>1561</v>
      </c>
      <c r="J47" s="31" t="s">
        <v>914</v>
      </c>
      <c r="K47" s="695">
        <v>1</v>
      </c>
      <c r="L47" s="17" t="s">
        <v>1562</v>
      </c>
      <c r="M47" s="12" t="s">
        <v>1563</v>
      </c>
      <c r="N47" s="135"/>
    </row>
    <row r="48" spans="1:14" ht="196.35" customHeight="1">
      <c r="A48" s="1031"/>
      <c r="B48" s="1162"/>
      <c r="C48" s="1032"/>
      <c r="D48" s="1020"/>
      <c r="E48" s="17" t="s">
        <v>1282</v>
      </c>
      <c r="F48" s="77" t="s">
        <v>1564</v>
      </c>
      <c r="G48" s="17" t="s">
        <v>971</v>
      </c>
      <c r="H48" s="31" t="s">
        <v>873</v>
      </c>
      <c r="I48" s="17" t="s">
        <v>1483</v>
      </c>
      <c r="J48" s="31" t="s">
        <v>914</v>
      </c>
      <c r="K48" s="695">
        <v>1</v>
      </c>
      <c r="L48" s="17" t="s">
        <v>1484</v>
      </c>
      <c r="M48" s="12" t="s">
        <v>1455</v>
      </c>
      <c r="N48" s="135"/>
    </row>
    <row r="49" spans="1:14" ht="36" customHeight="1">
      <c r="A49" s="1031"/>
      <c r="B49" s="1162"/>
      <c r="C49" s="1032"/>
      <c r="D49" s="1020"/>
      <c r="E49" s="17" t="s">
        <v>1565</v>
      </c>
      <c r="F49" s="77" t="s">
        <v>1566</v>
      </c>
      <c r="G49" s="17" t="s">
        <v>971</v>
      </c>
      <c r="H49" s="31" t="s">
        <v>873</v>
      </c>
      <c r="I49" s="17" t="s">
        <v>1483</v>
      </c>
      <c r="J49" s="31" t="s">
        <v>914</v>
      </c>
      <c r="K49" s="695">
        <v>1</v>
      </c>
      <c r="L49" s="17" t="s">
        <v>1484</v>
      </c>
      <c r="M49" s="12" t="s">
        <v>1455</v>
      </c>
      <c r="N49" s="135"/>
    </row>
    <row r="50" spans="1:14" ht="61.95" customHeight="1">
      <c r="A50" s="1031"/>
      <c r="B50" s="1162"/>
      <c r="C50" s="1032"/>
      <c r="D50" s="1020"/>
      <c r="E50" s="17" t="s">
        <v>1567</v>
      </c>
      <c r="F50" s="77" t="s">
        <v>1568</v>
      </c>
      <c r="G50" s="17" t="s">
        <v>971</v>
      </c>
      <c r="H50" s="31" t="s">
        <v>873</v>
      </c>
      <c r="I50" s="17" t="s">
        <v>1569</v>
      </c>
      <c r="J50" s="31" t="s">
        <v>914</v>
      </c>
      <c r="K50" s="695">
        <v>0</v>
      </c>
      <c r="L50" s="17" t="s">
        <v>1570</v>
      </c>
      <c r="M50" s="12" t="s">
        <v>1571</v>
      </c>
      <c r="N50" s="135">
        <v>46142</v>
      </c>
    </row>
    <row r="51" spans="1:14" ht="47.55" customHeight="1">
      <c r="A51" s="1031"/>
      <c r="B51" s="1162"/>
      <c r="C51" s="1032"/>
      <c r="D51" s="1020"/>
      <c r="E51" s="17" t="s">
        <v>1073</v>
      </c>
      <c r="F51" s="77" t="s">
        <v>1572</v>
      </c>
      <c r="G51" s="17" t="s">
        <v>971</v>
      </c>
      <c r="H51" s="31" t="s">
        <v>873</v>
      </c>
      <c r="I51" s="17" t="s">
        <v>1573</v>
      </c>
      <c r="J51" s="31" t="s">
        <v>914</v>
      </c>
      <c r="K51" s="695">
        <v>1</v>
      </c>
      <c r="L51" s="17" t="s">
        <v>1574</v>
      </c>
      <c r="M51" s="12" t="s">
        <v>1563</v>
      </c>
      <c r="N51" s="135"/>
    </row>
    <row r="52" spans="1:14" ht="91.65" customHeight="1">
      <c r="A52" s="1031"/>
      <c r="B52" s="1162"/>
      <c r="C52" s="1032"/>
      <c r="D52" s="1020"/>
      <c r="E52" s="17" t="s">
        <v>1169</v>
      </c>
      <c r="F52" s="77" t="s">
        <v>1575</v>
      </c>
      <c r="G52" s="17" t="s">
        <v>971</v>
      </c>
      <c r="H52" s="31" t="s">
        <v>873</v>
      </c>
      <c r="I52" s="17" t="s">
        <v>1576</v>
      </c>
      <c r="J52" s="31" t="s">
        <v>914</v>
      </c>
      <c r="K52" s="695">
        <v>1</v>
      </c>
      <c r="L52" s="17" t="s">
        <v>1577</v>
      </c>
      <c r="M52" s="17" t="s">
        <v>30</v>
      </c>
      <c r="N52" s="135"/>
    </row>
    <row r="53" spans="1:14" ht="53.25" customHeight="1">
      <c r="A53" s="1031"/>
      <c r="B53" s="1162"/>
      <c r="C53" s="1032"/>
      <c r="D53" s="1020"/>
      <c r="E53" s="17" t="s">
        <v>1578</v>
      </c>
      <c r="F53" s="77" t="s">
        <v>1579</v>
      </c>
      <c r="G53" s="17" t="s">
        <v>971</v>
      </c>
      <c r="H53" s="31" t="s">
        <v>873</v>
      </c>
      <c r="I53" s="17" t="s">
        <v>1483</v>
      </c>
      <c r="J53" s="31" t="s">
        <v>914</v>
      </c>
      <c r="K53" s="695">
        <v>1</v>
      </c>
      <c r="L53" s="17" t="s">
        <v>1484</v>
      </c>
      <c r="M53" s="12" t="s">
        <v>1455</v>
      </c>
      <c r="N53" s="135"/>
    </row>
    <row r="54" spans="1:14" ht="53.25" customHeight="1">
      <c r="A54" s="1031"/>
      <c r="B54" s="1162"/>
      <c r="C54" s="1032"/>
      <c r="D54" s="1020"/>
      <c r="E54" s="17" t="s">
        <v>1580</v>
      </c>
      <c r="F54" s="77" t="s">
        <v>1581</v>
      </c>
      <c r="G54" s="17" t="s">
        <v>971</v>
      </c>
      <c r="H54" s="31" t="s">
        <v>873</v>
      </c>
      <c r="I54" s="17" t="s">
        <v>1483</v>
      </c>
      <c r="J54" s="31" t="s">
        <v>914</v>
      </c>
      <c r="K54" s="695">
        <v>1</v>
      </c>
      <c r="L54" s="17" t="s">
        <v>1484</v>
      </c>
      <c r="M54" s="12" t="s">
        <v>1455</v>
      </c>
      <c r="N54" s="135"/>
    </row>
    <row r="55" spans="1:14" ht="53.25" customHeight="1">
      <c r="A55" s="1031"/>
      <c r="B55" s="1162"/>
      <c r="C55" s="1032"/>
      <c r="D55" s="1057"/>
      <c r="E55" s="17" t="s">
        <v>1174</v>
      </c>
      <c r="F55" s="77" t="s">
        <v>1582</v>
      </c>
      <c r="G55" s="17" t="s">
        <v>971</v>
      </c>
      <c r="H55" s="31" t="s">
        <v>873</v>
      </c>
      <c r="I55" s="17" t="s">
        <v>1483</v>
      </c>
      <c r="J55" s="31" t="s">
        <v>914</v>
      </c>
      <c r="K55" s="695">
        <v>1</v>
      </c>
      <c r="L55" s="17" t="s">
        <v>1484</v>
      </c>
      <c r="M55" s="12" t="s">
        <v>1455</v>
      </c>
      <c r="N55" s="135"/>
    </row>
    <row r="56" spans="1:14" ht="91.65" customHeight="1">
      <c r="A56" s="1101" t="s">
        <v>1449</v>
      </c>
      <c r="B56" s="1163">
        <v>37637</v>
      </c>
      <c r="C56" s="1060" t="s">
        <v>160</v>
      </c>
      <c r="D56" s="1060" t="s">
        <v>1450</v>
      </c>
      <c r="E56" s="17" t="s">
        <v>1084</v>
      </c>
      <c r="F56" s="77" t="s">
        <v>1583</v>
      </c>
      <c r="G56" s="17" t="s">
        <v>971</v>
      </c>
      <c r="H56" s="31" t="s">
        <v>873</v>
      </c>
      <c r="I56" s="17" t="s">
        <v>1483</v>
      </c>
      <c r="J56" s="31" t="s">
        <v>914</v>
      </c>
      <c r="K56" s="695">
        <v>1</v>
      </c>
      <c r="L56" s="17" t="s">
        <v>1484</v>
      </c>
      <c r="M56" s="12" t="s">
        <v>1455</v>
      </c>
      <c r="N56" s="135"/>
    </row>
    <row r="57" spans="1:14" ht="94.05" customHeight="1">
      <c r="A57" s="1021"/>
      <c r="B57" s="1164"/>
      <c r="C57" s="1020"/>
      <c r="D57" s="1020"/>
      <c r="E57" s="17" t="s">
        <v>1584</v>
      </c>
      <c r="F57" s="77" t="s">
        <v>1585</v>
      </c>
      <c r="G57" s="17" t="s">
        <v>971</v>
      </c>
      <c r="H57" s="31" t="s">
        <v>873</v>
      </c>
      <c r="I57" s="17" t="s">
        <v>1483</v>
      </c>
      <c r="J57" s="31" t="s">
        <v>914</v>
      </c>
      <c r="K57" s="695">
        <v>1</v>
      </c>
      <c r="L57" s="17" t="s">
        <v>1484</v>
      </c>
      <c r="M57" s="12" t="s">
        <v>1455</v>
      </c>
      <c r="N57" s="135"/>
    </row>
    <row r="58" spans="1:14" ht="62.85" customHeight="1">
      <c r="A58" s="1021"/>
      <c r="B58" s="1164"/>
      <c r="C58" s="1020"/>
      <c r="D58" s="1020"/>
      <c r="E58" s="17" t="s">
        <v>1222</v>
      </c>
      <c r="F58" s="77" t="s">
        <v>1586</v>
      </c>
      <c r="G58" s="17" t="s">
        <v>971</v>
      </c>
      <c r="H58" s="31" t="s">
        <v>873</v>
      </c>
      <c r="I58" s="17" t="s">
        <v>1483</v>
      </c>
      <c r="J58" s="31" t="s">
        <v>914</v>
      </c>
      <c r="K58" s="695">
        <v>1</v>
      </c>
      <c r="L58" s="17" t="s">
        <v>1484</v>
      </c>
      <c r="M58" s="12" t="s">
        <v>1455</v>
      </c>
      <c r="N58" s="135"/>
    </row>
    <row r="59" spans="1:14" ht="76.8" customHeight="1">
      <c r="A59" s="1021"/>
      <c r="B59" s="1164"/>
      <c r="C59" s="1020"/>
      <c r="D59" s="1020"/>
      <c r="E59" s="102" t="s">
        <v>1587</v>
      </c>
      <c r="F59" s="607" t="s">
        <v>1588</v>
      </c>
      <c r="G59" s="17" t="s">
        <v>971</v>
      </c>
      <c r="H59" s="31" t="s">
        <v>873</v>
      </c>
      <c r="I59" s="102" t="s">
        <v>1589</v>
      </c>
      <c r="J59" s="31" t="s">
        <v>914</v>
      </c>
      <c r="K59" s="695">
        <v>1</v>
      </c>
      <c r="L59" s="102" t="s">
        <v>1590</v>
      </c>
      <c r="M59" s="12" t="s">
        <v>1571</v>
      </c>
      <c r="N59" s="242"/>
    </row>
    <row r="60" spans="1:14" ht="102.15" customHeight="1">
      <c r="A60" s="1021"/>
      <c r="B60" s="1164"/>
      <c r="C60" s="1020"/>
      <c r="D60" s="1020"/>
      <c r="E60" s="17" t="s">
        <v>1412</v>
      </c>
      <c r="F60" s="77" t="s">
        <v>1591</v>
      </c>
      <c r="G60" s="17" t="s">
        <v>971</v>
      </c>
      <c r="H60" s="31" t="s">
        <v>873</v>
      </c>
      <c r="I60" s="12" t="s">
        <v>1453</v>
      </c>
      <c r="J60" s="17" t="s">
        <v>914</v>
      </c>
      <c r="K60" s="100">
        <v>1</v>
      </c>
      <c r="L60" s="12" t="s">
        <v>1454</v>
      </c>
      <c r="M60" s="12" t="s">
        <v>1455</v>
      </c>
      <c r="N60" s="135"/>
    </row>
    <row r="61" spans="1:14" ht="61.35" customHeight="1">
      <c r="A61" s="1021"/>
      <c r="B61" s="1164"/>
      <c r="C61" s="1020"/>
      <c r="D61" s="1020"/>
      <c r="E61" s="17" t="s">
        <v>1592</v>
      </c>
      <c r="F61" s="77" t="s">
        <v>1593</v>
      </c>
      <c r="G61" s="17" t="s">
        <v>971</v>
      </c>
      <c r="H61" s="31" t="s">
        <v>873</v>
      </c>
      <c r="I61" s="12" t="s">
        <v>1453</v>
      </c>
      <c r="J61" s="17" t="s">
        <v>914</v>
      </c>
      <c r="K61" s="100">
        <v>1</v>
      </c>
      <c r="L61" s="12" t="s">
        <v>1454</v>
      </c>
      <c r="M61" s="12" t="s">
        <v>1455</v>
      </c>
      <c r="N61" s="135"/>
    </row>
    <row r="62" spans="1:14" ht="61.35" customHeight="1">
      <c r="A62" s="1021"/>
      <c r="B62" s="1164"/>
      <c r="C62" s="1020"/>
      <c r="D62" s="1020"/>
      <c r="E62" s="17" t="s">
        <v>1594</v>
      </c>
      <c r="F62" s="77" t="s">
        <v>1595</v>
      </c>
      <c r="G62" s="17" t="s">
        <v>971</v>
      </c>
      <c r="H62" s="31" t="s">
        <v>873</v>
      </c>
      <c r="I62" s="17" t="s">
        <v>1483</v>
      </c>
      <c r="J62" s="31" t="s">
        <v>914</v>
      </c>
      <c r="K62" s="695">
        <v>1</v>
      </c>
      <c r="L62" s="17" t="s">
        <v>1484</v>
      </c>
      <c r="M62" s="12" t="s">
        <v>1455</v>
      </c>
      <c r="N62" s="135"/>
    </row>
    <row r="63" spans="1:14" ht="84.45" customHeight="1">
      <c r="A63" s="1021"/>
      <c r="B63" s="1164"/>
      <c r="C63" s="1020"/>
      <c r="D63" s="1020"/>
      <c r="E63" s="17" t="s">
        <v>1596</v>
      </c>
      <c r="F63" s="77" t="s">
        <v>1597</v>
      </c>
      <c r="G63" s="17" t="s">
        <v>971</v>
      </c>
      <c r="H63" s="31" t="s">
        <v>873</v>
      </c>
      <c r="I63" s="17" t="s">
        <v>1483</v>
      </c>
      <c r="J63" s="31" t="s">
        <v>914</v>
      </c>
      <c r="K63" s="695">
        <v>1</v>
      </c>
      <c r="L63" s="17" t="s">
        <v>1484</v>
      </c>
      <c r="M63" s="12" t="s">
        <v>1455</v>
      </c>
      <c r="N63" s="135"/>
    </row>
    <row r="64" spans="1:14" ht="31.65" customHeight="1">
      <c r="A64" s="1021"/>
      <c r="B64" s="1164"/>
      <c r="C64" s="1020"/>
      <c r="D64" s="1020"/>
      <c r="E64" s="17" t="s">
        <v>1598</v>
      </c>
      <c r="F64" s="77" t="s">
        <v>1006</v>
      </c>
      <c r="G64" s="17" t="s">
        <v>971</v>
      </c>
      <c r="H64" s="31" t="s">
        <v>873</v>
      </c>
      <c r="I64" s="17" t="s">
        <v>1483</v>
      </c>
      <c r="J64" s="31" t="s">
        <v>914</v>
      </c>
      <c r="K64" s="695">
        <v>1</v>
      </c>
      <c r="L64" s="17" t="s">
        <v>1484</v>
      </c>
      <c r="M64" s="12" t="s">
        <v>1455</v>
      </c>
      <c r="N64" s="135"/>
    </row>
    <row r="65" spans="1:14" ht="84.45" customHeight="1">
      <c r="A65" s="1021"/>
      <c r="B65" s="1164"/>
      <c r="C65" s="1020"/>
      <c r="D65" s="1020"/>
      <c r="E65" s="17" t="s">
        <v>1599</v>
      </c>
      <c r="F65" s="77" t="s">
        <v>1600</v>
      </c>
      <c r="G65" s="17" t="s">
        <v>971</v>
      </c>
      <c r="H65" s="31" t="s">
        <v>873</v>
      </c>
      <c r="I65" s="17" t="s">
        <v>1483</v>
      </c>
      <c r="J65" s="31" t="s">
        <v>914</v>
      </c>
      <c r="K65" s="695">
        <v>1</v>
      </c>
      <c r="L65" s="17" t="s">
        <v>1484</v>
      </c>
      <c r="M65" s="12" t="s">
        <v>1455</v>
      </c>
      <c r="N65" s="135"/>
    </row>
    <row r="66" spans="1:14" ht="84.45" customHeight="1">
      <c r="A66" s="1059"/>
      <c r="B66" s="1165"/>
      <c r="C66" s="1057"/>
      <c r="D66" s="1057"/>
      <c r="E66" s="17" t="s">
        <v>1601</v>
      </c>
      <c r="F66" s="77" t="s">
        <v>1602</v>
      </c>
      <c r="G66" s="17" t="s">
        <v>971</v>
      </c>
      <c r="H66" s="31" t="s">
        <v>873</v>
      </c>
      <c r="I66" s="17" t="s">
        <v>1483</v>
      </c>
      <c r="J66" s="31" t="s">
        <v>914</v>
      </c>
      <c r="K66" s="695">
        <v>1</v>
      </c>
      <c r="L66" s="17" t="s">
        <v>1484</v>
      </c>
      <c r="M66" s="12" t="s">
        <v>1455</v>
      </c>
      <c r="N66" s="135"/>
    </row>
    <row r="67" spans="1:14" ht="17.25" customHeight="1">
      <c r="A67" s="32"/>
      <c r="B67" s="32"/>
      <c r="C67" s="33"/>
      <c r="D67" s="33"/>
      <c r="E67" s="33"/>
      <c r="F67" s="35"/>
      <c r="G67" s="33"/>
      <c r="H67" s="33"/>
      <c r="I67" s="33"/>
      <c r="J67" s="33"/>
      <c r="K67" s="366">
        <v>0.96</v>
      </c>
      <c r="L67" s="33"/>
      <c r="M67" s="33"/>
      <c r="N67" s="337"/>
    </row>
    <row r="68" spans="1:14" ht="21.15" customHeight="1">
      <c r="A68" s="101"/>
      <c r="B68" s="101"/>
      <c r="C68" s="1113" t="s">
        <v>861</v>
      </c>
      <c r="D68" s="1114"/>
      <c r="E68" s="1115"/>
      <c r="F68" s="677" t="s">
        <v>862</v>
      </c>
      <c r="G68" s="1113" t="s">
        <v>863</v>
      </c>
      <c r="H68" s="1115"/>
      <c r="I68" s="757"/>
      <c r="J68" s="752"/>
      <c r="K68" s="752"/>
      <c r="L68" s="752"/>
      <c r="M68" s="752"/>
      <c r="N68" s="752"/>
    </row>
    <row r="69" spans="1:14" ht="22.05" customHeight="1">
      <c r="A69" s="101"/>
      <c r="B69" s="101"/>
      <c r="C69" s="1116" t="s">
        <v>864</v>
      </c>
      <c r="D69" s="1117"/>
      <c r="E69" s="1118"/>
      <c r="F69" s="78" t="s">
        <v>865</v>
      </c>
      <c r="G69" s="1119" t="s">
        <v>866</v>
      </c>
      <c r="H69" s="1120"/>
      <c r="I69" s="757"/>
      <c r="J69" s="752"/>
      <c r="K69" s="752"/>
      <c r="L69" s="752"/>
      <c r="M69" s="752"/>
      <c r="N69" s="752"/>
    </row>
    <row r="70" spans="1:14" ht="106.05" customHeight="1">
      <c r="A70" s="101"/>
      <c r="B70" s="101"/>
      <c r="C70" s="1110" t="s">
        <v>867</v>
      </c>
      <c r="D70" s="1111"/>
      <c r="E70" s="1112"/>
      <c r="F70" s="85" t="s">
        <v>867</v>
      </c>
      <c r="G70" s="1110" t="s">
        <v>867</v>
      </c>
      <c r="H70" s="1112"/>
      <c r="I70" s="757"/>
      <c r="J70" s="752"/>
      <c r="K70" s="752"/>
    </row>
    <row r="71" spans="1:14">
      <c r="A71" s="33"/>
      <c r="B71" s="33"/>
      <c r="C71" s="33"/>
      <c r="D71" s="33"/>
      <c r="E71" s="33"/>
      <c r="F71" s="35"/>
      <c r="G71" s="33"/>
      <c r="H71" s="33"/>
      <c r="I71" s="33"/>
      <c r="J71" s="33"/>
      <c r="K71" s="33"/>
      <c r="L71" s="33"/>
      <c r="M71" s="33"/>
      <c r="N71" s="33"/>
    </row>
    <row r="72" spans="1:14">
      <c r="F72" s="25"/>
    </row>
    <row r="73" spans="1:14">
      <c r="F73" s="25"/>
    </row>
    <row r="74" spans="1:14">
      <c r="F74" s="25"/>
    </row>
    <row r="75" spans="1:14">
      <c r="F75" s="25"/>
    </row>
    <row r="76" spans="1:14">
      <c r="F76" s="25"/>
    </row>
    <row r="77" spans="1:14">
      <c r="F77" s="25"/>
    </row>
    <row r="78" spans="1:14">
      <c r="F78" s="25"/>
    </row>
    <row r="79" spans="1:14">
      <c r="F79" s="25"/>
    </row>
    <row r="80" spans="1:14">
      <c r="F80" s="25"/>
    </row>
    <row r="81" spans="6:6">
      <c r="F81" s="25"/>
    </row>
    <row r="82" spans="6:6">
      <c r="F82" s="25"/>
    </row>
    <row r="83" spans="6:6">
      <c r="F83" s="25"/>
    </row>
    <row r="84" spans="6:6">
      <c r="F84" s="25"/>
    </row>
    <row r="85" spans="6:6">
      <c r="F85" s="25"/>
    </row>
    <row r="86" spans="6:6">
      <c r="F86" s="25"/>
    </row>
    <row r="87" spans="6:6">
      <c r="F87" s="25"/>
    </row>
    <row r="88" spans="6:6">
      <c r="F88" s="25"/>
    </row>
    <row r="89" spans="6:6">
      <c r="F89" s="25"/>
    </row>
    <row r="90" spans="6:6">
      <c r="F90" s="25"/>
    </row>
    <row r="91" spans="6:6">
      <c r="F91" s="25"/>
    </row>
    <row r="92" spans="6:6">
      <c r="F92" s="25"/>
    </row>
    <row r="93" spans="6:6">
      <c r="F93" s="25"/>
    </row>
    <row r="94" spans="6:6">
      <c r="F94" s="25"/>
    </row>
    <row r="95" spans="6:6">
      <c r="F95" s="25"/>
    </row>
    <row r="96" spans="6:6">
      <c r="F96" s="25"/>
    </row>
    <row r="97" spans="6:6">
      <c r="F97" s="25"/>
    </row>
    <row r="98" spans="6:6">
      <c r="F98" s="25"/>
    </row>
    <row r="99" spans="6:6">
      <c r="F99" s="25"/>
    </row>
    <row r="100" spans="6:6">
      <c r="F100" s="25"/>
    </row>
    <row r="101" spans="6:6">
      <c r="F101" s="25"/>
    </row>
    <row r="102" spans="6:6">
      <c r="F102" s="25"/>
    </row>
    <row r="103" spans="6:6">
      <c r="F103" s="25"/>
    </row>
    <row r="104" spans="6:6">
      <c r="F104" s="25"/>
    </row>
    <row r="105" spans="6:6">
      <c r="F105" s="25"/>
    </row>
    <row r="106" spans="6:6">
      <c r="F106" s="25"/>
    </row>
    <row r="107" spans="6:6">
      <c r="F107" s="25"/>
    </row>
    <row r="108" spans="6:6">
      <c r="F108" s="25"/>
    </row>
    <row r="109" spans="6:6">
      <c r="F109" s="25"/>
    </row>
    <row r="110" spans="6:6">
      <c r="F110" s="25"/>
    </row>
    <row r="111" spans="6:6">
      <c r="F111" s="25"/>
    </row>
    <row r="112" spans="6:6">
      <c r="F112" s="25"/>
    </row>
    <row r="113" spans="6:6">
      <c r="F113" s="25"/>
    </row>
    <row r="114" spans="6:6">
      <c r="F114" s="25"/>
    </row>
    <row r="115" spans="6:6">
      <c r="F115" s="25"/>
    </row>
    <row r="116" spans="6:6">
      <c r="F116" s="25"/>
    </row>
    <row r="117" spans="6:6">
      <c r="F117" s="25"/>
    </row>
    <row r="118" spans="6:6">
      <c r="F118" s="25"/>
    </row>
    <row r="119" spans="6:6">
      <c r="F119" s="25"/>
    </row>
    <row r="120" spans="6:6">
      <c r="F120" s="25"/>
    </row>
    <row r="121" spans="6:6">
      <c r="F121" s="25"/>
    </row>
    <row r="122" spans="6:6">
      <c r="F122" s="25"/>
    </row>
    <row r="123" spans="6:6">
      <c r="F123" s="25"/>
    </row>
    <row r="124" spans="6:6">
      <c r="F124" s="25"/>
    </row>
    <row r="125" spans="6:6">
      <c r="F125" s="25"/>
    </row>
    <row r="126" spans="6:6">
      <c r="F126" s="25"/>
    </row>
    <row r="127" spans="6:6">
      <c r="F127" s="25"/>
    </row>
    <row r="128" spans="6:6">
      <c r="F128" s="25"/>
    </row>
    <row r="129" spans="6:6">
      <c r="F129" s="25"/>
    </row>
    <row r="130" spans="6:6">
      <c r="F130" s="25"/>
    </row>
    <row r="131" spans="6:6">
      <c r="F131" s="25"/>
    </row>
    <row r="132" spans="6:6">
      <c r="F132" s="25"/>
    </row>
    <row r="133" spans="6:6">
      <c r="F133" s="25"/>
    </row>
    <row r="134" spans="6:6">
      <c r="F134" s="25"/>
    </row>
    <row r="135" spans="6:6">
      <c r="F135" s="25"/>
    </row>
    <row r="136" spans="6:6">
      <c r="F136" s="25"/>
    </row>
    <row r="137" spans="6:6">
      <c r="F137" s="25"/>
    </row>
    <row r="138" spans="6:6">
      <c r="F138" s="25"/>
    </row>
    <row r="139" spans="6:6">
      <c r="F139" s="25"/>
    </row>
    <row r="140" spans="6:6">
      <c r="F140" s="25"/>
    </row>
    <row r="141" spans="6:6">
      <c r="F141" s="25"/>
    </row>
    <row r="142" spans="6:6">
      <c r="F142" s="25"/>
    </row>
    <row r="143" spans="6:6">
      <c r="F143" s="25"/>
    </row>
    <row r="144" spans="6:6">
      <c r="F144" s="25"/>
    </row>
    <row r="145" spans="6:6">
      <c r="F145" s="25"/>
    </row>
    <row r="146" spans="6:6">
      <c r="F146" s="25"/>
    </row>
    <row r="147" spans="6:6">
      <c r="F147" s="25"/>
    </row>
    <row r="148" spans="6:6">
      <c r="F148" s="25"/>
    </row>
    <row r="149" spans="6:6">
      <c r="F149" s="25"/>
    </row>
    <row r="150" spans="6:6">
      <c r="F150" s="25"/>
    </row>
    <row r="151" spans="6:6">
      <c r="F151" s="25"/>
    </row>
    <row r="152" spans="6:6">
      <c r="F152" s="25"/>
    </row>
    <row r="153" spans="6:6">
      <c r="F153" s="25"/>
    </row>
    <row r="154" spans="6:6">
      <c r="F154" s="25"/>
    </row>
    <row r="155" spans="6:6">
      <c r="F155" s="25"/>
    </row>
    <row r="156" spans="6:6">
      <c r="F156" s="25"/>
    </row>
    <row r="157" spans="6:6">
      <c r="F157" s="25"/>
    </row>
    <row r="158" spans="6:6">
      <c r="F158" s="25"/>
    </row>
    <row r="159" spans="6:6">
      <c r="F159" s="25"/>
    </row>
    <row r="160" spans="6:6">
      <c r="F160" s="25"/>
    </row>
    <row r="161" spans="6:6">
      <c r="F161" s="25"/>
    </row>
    <row r="162" spans="6:6">
      <c r="F162" s="25"/>
    </row>
    <row r="163" spans="6:6">
      <c r="F163" s="25"/>
    </row>
    <row r="164" spans="6:6">
      <c r="F164" s="25"/>
    </row>
    <row r="165" spans="6:6">
      <c r="F165" s="25"/>
    </row>
    <row r="166" spans="6:6">
      <c r="F166" s="25"/>
    </row>
    <row r="167" spans="6:6">
      <c r="F167" s="25"/>
    </row>
    <row r="168" spans="6:6">
      <c r="F168" s="25"/>
    </row>
    <row r="169" spans="6:6">
      <c r="F169" s="25"/>
    </row>
    <row r="170" spans="6:6">
      <c r="F170" s="25"/>
    </row>
    <row r="171" spans="6:6">
      <c r="F171" s="25"/>
    </row>
    <row r="172" spans="6:6">
      <c r="F172" s="25"/>
    </row>
    <row r="173" spans="6:6">
      <c r="F173" s="25"/>
    </row>
    <row r="174" spans="6:6">
      <c r="F174" s="25"/>
    </row>
    <row r="175" spans="6:6">
      <c r="F175" s="25"/>
    </row>
    <row r="176" spans="6:6">
      <c r="F176" s="25"/>
    </row>
    <row r="177" spans="6:6">
      <c r="F177" s="25"/>
    </row>
    <row r="178" spans="6:6">
      <c r="F178" s="25"/>
    </row>
    <row r="179" spans="6:6">
      <c r="F179" s="25"/>
    </row>
    <row r="180" spans="6:6">
      <c r="F180" s="25"/>
    </row>
    <row r="181" spans="6:6">
      <c r="F181" s="25"/>
    </row>
    <row r="182" spans="6:6">
      <c r="F182" s="25"/>
    </row>
    <row r="183" spans="6:6">
      <c r="F183" s="25"/>
    </row>
    <row r="184" spans="6:6">
      <c r="F184" s="25"/>
    </row>
    <row r="185" spans="6:6">
      <c r="F185" s="25"/>
    </row>
    <row r="186" spans="6:6">
      <c r="F186" s="25"/>
    </row>
    <row r="187" spans="6:6">
      <c r="F187" s="25"/>
    </row>
    <row r="188" spans="6:6">
      <c r="F188" s="25"/>
    </row>
    <row r="189" spans="6:6">
      <c r="F189" s="25"/>
    </row>
    <row r="190" spans="6:6">
      <c r="F190" s="25"/>
    </row>
    <row r="191" spans="6:6">
      <c r="F191" s="25"/>
    </row>
    <row r="192" spans="6:6">
      <c r="F192" s="25"/>
    </row>
    <row r="193" spans="6:6">
      <c r="F193" s="25"/>
    </row>
    <row r="194" spans="6:6">
      <c r="F194" s="25"/>
    </row>
    <row r="195" spans="6:6">
      <c r="F195" s="25"/>
    </row>
    <row r="196" spans="6:6">
      <c r="F196" s="25"/>
    </row>
    <row r="197" spans="6:6">
      <c r="F197" s="25"/>
    </row>
    <row r="198" spans="6:6">
      <c r="F198" s="25"/>
    </row>
    <row r="199" spans="6:6">
      <c r="F199" s="25"/>
    </row>
    <row r="200" spans="6:6">
      <c r="F200" s="25"/>
    </row>
    <row r="201" spans="6:6">
      <c r="F201" s="25"/>
    </row>
    <row r="202" spans="6:6">
      <c r="F202" s="25"/>
    </row>
    <row r="203" spans="6:6">
      <c r="F203" s="25"/>
    </row>
    <row r="204" spans="6:6">
      <c r="F204" s="25"/>
    </row>
    <row r="205" spans="6:6">
      <c r="F205" s="25"/>
    </row>
    <row r="206" spans="6:6">
      <c r="F206" s="25"/>
    </row>
    <row r="207" spans="6:6">
      <c r="F207" s="25"/>
    </row>
    <row r="208" spans="6:6">
      <c r="F208" s="25"/>
    </row>
    <row r="209" spans="6:6">
      <c r="F209" s="25"/>
    </row>
    <row r="210" spans="6:6">
      <c r="F210" s="25"/>
    </row>
    <row r="211" spans="6:6">
      <c r="F211" s="25"/>
    </row>
    <row r="212" spans="6:6">
      <c r="F212" s="25"/>
    </row>
    <row r="213" spans="6:6">
      <c r="F213" s="25"/>
    </row>
    <row r="214" spans="6:6">
      <c r="F214" s="25"/>
    </row>
    <row r="215" spans="6:6">
      <c r="F215" s="25"/>
    </row>
    <row r="216" spans="6:6">
      <c r="F216" s="25"/>
    </row>
    <row r="217" spans="6:6">
      <c r="F217" s="25"/>
    </row>
    <row r="218" spans="6:6">
      <c r="F218" s="25"/>
    </row>
    <row r="219" spans="6:6">
      <c r="F219" s="25"/>
    </row>
    <row r="220" spans="6:6">
      <c r="F220" s="25"/>
    </row>
    <row r="221" spans="6:6">
      <c r="F221" s="25"/>
    </row>
    <row r="222" spans="6:6">
      <c r="F222" s="25"/>
    </row>
    <row r="223" spans="6:6">
      <c r="F223" s="25"/>
    </row>
    <row r="224" spans="6:6">
      <c r="F224" s="25"/>
    </row>
    <row r="225" spans="6:6">
      <c r="F225" s="25"/>
    </row>
    <row r="226" spans="6:6">
      <c r="F226" s="25"/>
    </row>
    <row r="227" spans="6:6">
      <c r="F227" s="25"/>
    </row>
    <row r="228" spans="6:6">
      <c r="F228" s="25"/>
    </row>
    <row r="229" spans="6:6">
      <c r="F229" s="25"/>
    </row>
    <row r="230" spans="6:6">
      <c r="F230" s="25"/>
    </row>
    <row r="231" spans="6:6">
      <c r="F231" s="25"/>
    </row>
    <row r="232" spans="6:6">
      <c r="F232" s="25"/>
    </row>
    <row r="233" spans="6:6">
      <c r="F233" s="25"/>
    </row>
    <row r="234" spans="6:6">
      <c r="F234" s="25"/>
    </row>
    <row r="235" spans="6:6">
      <c r="F235" s="25"/>
    </row>
    <row r="236" spans="6:6">
      <c r="F236" s="25"/>
    </row>
    <row r="237" spans="6:6">
      <c r="F237" s="25"/>
    </row>
    <row r="238" spans="6:6">
      <c r="F238" s="25"/>
    </row>
    <row r="239" spans="6:6">
      <c r="F239" s="25"/>
    </row>
    <row r="240" spans="6:6">
      <c r="F240" s="25"/>
    </row>
    <row r="241" spans="6:6">
      <c r="F241" s="25"/>
    </row>
    <row r="242" spans="6:6">
      <c r="F242" s="25"/>
    </row>
    <row r="243" spans="6:6">
      <c r="F243" s="25"/>
    </row>
    <row r="244" spans="6:6">
      <c r="F244" s="25"/>
    </row>
    <row r="245" spans="6:6">
      <c r="F245" s="25"/>
    </row>
    <row r="246" spans="6:6">
      <c r="F246" s="25"/>
    </row>
    <row r="247" spans="6:6">
      <c r="F247" s="25"/>
    </row>
    <row r="248" spans="6:6">
      <c r="F248" s="25"/>
    </row>
    <row r="249" spans="6:6">
      <c r="F249" s="25"/>
    </row>
    <row r="250" spans="6:6">
      <c r="F250" s="25"/>
    </row>
    <row r="251" spans="6:6">
      <c r="F251" s="25"/>
    </row>
    <row r="252" spans="6:6">
      <c r="F252" s="25"/>
    </row>
    <row r="253" spans="6:6">
      <c r="F253" s="25"/>
    </row>
    <row r="254" spans="6:6">
      <c r="F254" s="25"/>
    </row>
    <row r="255" spans="6:6">
      <c r="F255" s="25"/>
    </row>
    <row r="256" spans="6:6">
      <c r="F256" s="25"/>
    </row>
    <row r="257" spans="6:6">
      <c r="F257" s="25"/>
    </row>
    <row r="258" spans="6:6">
      <c r="F258" s="25"/>
    </row>
    <row r="259" spans="6:6">
      <c r="F259" s="25"/>
    </row>
    <row r="260" spans="6:6">
      <c r="F260" s="25"/>
    </row>
    <row r="261" spans="6:6">
      <c r="F261" s="25"/>
    </row>
    <row r="262" spans="6:6">
      <c r="F262" s="25"/>
    </row>
    <row r="263" spans="6:6">
      <c r="F263" s="25"/>
    </row>
    <row r="264" spans="6:6">
      <c r="F264" s="25"/>
    </row>
    <row r="265" spans="6:6">
      <c r="F265" s="25"/>
    </row>
    <row r="266" spans="6:6">
      <c r="F266" s="25"/>
    </row>
    <row r="267" spans="6:6">
      <c r="F267" s="25"/>
    </row>
    <row r="268" spans="6:6">
      <c r="F268" s="25"/>
    </row>
    <row r="269" spans="6:6">
      <c r="F269" s="25"/>
    </row>
    <row r="270" spans="6:6">
      <c r="F270" s="25"/>
    </row>
    <row r="271" spans="6:6">
      <c r="F271" s="25"/>
    </row>
    <row r="272" spans="6:6">
      <c r="F272" s="25"/>
    </row>
    <row r="273" spans="6:6">
      <c r="F273" s="25"/>
    </row>
    <row r="274" spans="6:6">
      <c r="F274" s="25"/>
    </row>
    <row r="275" spans="6:6">
      <c r="F275" s="25"/>
    </row>
    <row r="276" spans="6:6">
      <c r="F276" s="25"/>
    </row>
    <row r="277" spans="6:6">
      <c r="F277" s="25"/>
    </row>
    <row r="278" spans="6:6">
      <c r="F278" s="25"/>
    </row>
    <row r="279" spans="6:6">
      <c r="F279" s="25"/>
    </row>
    <row r="280" spans="6:6">
      <c r="F280" s="25"/>
    </row>
    <row r="281" spans="6:6">
      <c r="F281" s="25"/>
    </row>
    <row r="282" spans="6:6">
      <c r="F282" s="25"/>
    </row>
    <row r="283" spans="6:6">
      <c r="F283" s="25"/>
    </row>
    <row r="284" spans="6:6">
      <c r="F284" s="25"/>
    </row>
    <row r="285" spans="6:6">
      <c r="F285" s="25"/>
    </row>
    <row r="286" spans="6:6">
      <c r="F286" s="25"/>
    </row>
    <row r="287" spans="6:6">
      <c r="F287" s="25"/>
    </row>
    <row r="288" spans="6:6">
      <c r="F288" s="25"/>
    </row>
    <row r="289" spans="6:6">
      <c r="F289" s="25"/>
    </row>
    <row r="290" spans="6:6">
      <c r="F290" s="25"/>
    </row>
    <row r="291" spans="6:6">
      <c r="F291" s="25"/>
    </row>
    <row r="292" spans="6:6">
      <c r="F292" s="25"/>
    </row>
    <row r="293" spans="6:6">
      <c r="F293" s="25"/>
    </row>
    <row r="294" spans="6:6">
      <c r="F294" s="25"/>
    </row>
    <row r="295" spans="6:6">
      <c r="F295" s="25"/>
    </row>
    <row r="296" spans="6:6">
      <c r="F296" s="25"/>
    </row>
    <row r="297" spans="6:6">
      <c r="F297" s="25"/>
    </row>
    <row r="298" spans="6:6">
      <c r="F298" s="25"/>
    </row>
    <row r="299" spans="6:6">
      <c r="F299" s="25"/>
    </row>
    <row r="300" spans="6:6">
      <c r="F300" s="25"/>
    </row>
    <row r="301" spans="6:6">
      <c r="F301" s="25"/>
    </row>
    <row r="302" spans="6:6">
      <c r="F302" s="25"/>
    </row>
    <row r="303" spans="6:6">
      <c r="F303" s="25"/>
    </row>
    <row r="304" spans="6:6">
      <c r="F304" s="25"/>
    </row>
    <row r="305" spans="6:6">
      <c r="F305" s="25"/>
    </row>
    <row r="306" spans="6:6">
      <c r="F306" s="25"/>
    </row>
    <row r="307" spans="6:6">
      <c r="F307" s="25"/>
    </row>
    <row r="308" spans="6:6">
      <c r="F308" s="25"/>
    </row>
    <row r="309" spans="6:6">
      <c r="F309" s="25"/>
    </row>
    <row r="310" spans="6:6">
      <c r="F310" s="25"/>
    </row>
    <row r="311" spans="6:6">
      <c r="F311" s="25"/>
    </row>
    <row r="312" spans="6:6">
      <c r="F312" s="25"/>
    </row>
    <row r="313" spans="6:6">
      <c r="F313" s="25"/>
    </row>
    <row r="314" spans="6:6">
      <c r="F314" s="25"/>
    </row>
    <row r="315" spans="6:6">
      <c r="F315" s="25"/>
    </row>
    <row r="316" spans="6:6">
      <c r="F316" s="25"/>
    </row>
    <row r="317" spans="6:6">
      <c r="F317" s="25"/>
    </row>
    <row r="318" spans="6:6">
      <c r="F318" s="25"/>
    </row>
    <row r="319" spans="6:6">
      <c r="F319" s="25"/>
    </row>
    <row r="320" spans="6:6">
      <c r="F320" s="25"/>
    </row>
    <row r="321" spans="6:6">
      <c r="F321" s="25"/>
    </row>
    <row r="322" spans="6:6">
      <c r="F322" s="25"/>
    </row>
    <row r="323" spans="6:6">
      <c r="F323" s="25"/>
    </row>
    <row r="324" spans="6:6">
      <c r="F324" s="25"/>
    </row>
    <row r="325" spans="6:6">
      <c r="F325" s="25"/>
    </row>
    <row r="326" spans="6:6">
      <c r="F326" s="25"/>
    </row>
    <row r="327" spans="6:6">
      <c r="F327" s="25"/>
    </row>
    <row r="328" spans="6:6">
      <c r="F328" s="25"/>
    </row>
    <row r="329" spans="6:6">
      <c r="F329" s="25"/>
    </row>
    <row r="330" spans="6:6">
      <c r="F330" s="25"/>
    </row>
    <row r="331" spans="6:6">
      <c r="F331" s="25"/>
    </row>
    <row r="332" spans="6:6">
      <c r="F332" s="25"/>
    </row>
    <row r="333" spans="6:6">
      <c r="F333" s="25"/>
    </row>
    <row r="334" spans="6:6">
      <c r="F334" s="25"/>
    </row>
    <row r="335" spans="6:6">
      <c r="F335" s="25"/>
    </row>
    <row r="336" spans="6:6">
      <c r="F336" s="25"/>
    </row>
    <row r="337" spans="6:6">
      <c r="F337" s="25"/>
    </row>
    <row r="338" spans="6:6">
      <c r="F338" s="25"/>
    </row>
    <row r="339" spans="6:6">
      <c r="F339" s="25"/>
    </row>
    <row r="340" spans="6:6">
      <c r="F340" s="25"/>
    </row>
    <row r="341" spans="6:6">
      <c r="F341" s="25"/>
    </row>
    <row r="342" spans="6:6">
      <c r="F342" s="25"/>
    </row>
    <row r="343" spans="6:6">
      <c r="F343" s="25"/>
    </row>
    <row r="344" spans="6:6">
      <c r="F344" s="25"/>
    </row>
    <row r="345" spans="6:6">
      <c r="F345" s="25"/>
    </row>
    <row r="346" spans="6:6">
      <c r="F346" s="25"/>
    </row>
    <row r="347" spans="6:6">
      <c r="F347" s="25"/>
    </row>
    <row r="348" spans="6:6">
      <c r="F348" s="25"/>
    </row>
    <row r="349" spans="6:6">
      <c r="F349" s="25"/>
    </row>
    <row r="350" spans="6:6">
      <c r="F350" s="25"/>
    </row>
    <row r="351" spans="6:6">
      <c r="F351" s="25"/>
    </row>
    <row r="352" spans="6:6">
      <c r="F352" s="25"/>
    </row>
    <row r="353" spans="6:6">
      <c r="F353" s="25"/>
    </row>
    <row r="354" spans="6:6">
      <c r="F354" s="25"/>
    </row>
    <row r="355" spans="6:6">
      <c r="F355" s="25"/>
    </row>
    <row r="356" spans="6:6">
      <c r="F356" s="25"/>
    </row>
    <row r="357" spans="6:6">
      <c r="F357" s="25"/>
    </row>
    <row r="358" spans="6:6">
      <c r="F358" s="25"/>
    </row>
    <row r="359" spans="6:6">
      <c r="F359" s="25"/>
    </row>
    <row r="360" spans="6:6">
      <c r="F360" s="25"/>
    </row>
    <row r="361" spans="6:6">
      <c r="F361" s="25"/>
    </row>
    <row r="362" spans="6:6">
      <c r="F362" s="25"/>
    </row>
    <row r="363" spans="6:6">
      <c r="F363" s="25"/>
    </row>
    <row r="364" spans="6:6">
      <c r="F364" s="25"/>
    </row>
    <row r="365" spans="6:6">
      <c r="F365" s="25"/>
    </row>
    <row r="366" spans="6:6">
      <c r="F366" s="25"/>
    </row>
    <row r="367" spans="6:6">
      <c r="F367" s="25"/>
    </row>
    <row r="368" spans="6:6">
      <c r="F368" s="25"/>
    </row>
    <row r="369" spans="6:6">
      <c r="F369" s="25"/>
    </row>
    <row r="370" spans="6:6">
      <c r="F370" s="25"/>
    </row>
    <row r="371" spans="6:6">
      <c r="F371" s="25"/>
    </row>
    <row r="372" spans="6:6">
      <c r="F372" s="25"/>
    </row>
    <row r="373" spans="6:6">
      <c r="F373" s="25"/>
    </row>
    <row r="374" spans="6:6">
      <c r="F374" s="25"/>
    </row>
    <row r="375" spans="6:6">
      <c r="F375" s="25"/>
    </row>
    <row r="376" spans="6:6">
      <c r="F376" s="25"/>
    </row>
    <row r="377" spans="6:6">
      <c r="F377" s="25"/>
    </row>
    <row r="378" spans="6:6">
      <c r="F378" s="25"/>
    </row>
    <row r="379" spans="6:6">
      <c r="F379" s="25"/>
    </row>
    <row r="380" spans="6:6">
      <c r="F380" s="25"/>
    </row>
    <row r="381" spans="6:6">
      <c r="F381" s="25"/>
    </row>
    <row r="382" spans="6:6">
      <c r="F382" s="25"/>
    </row>
    <row r="383" spans="6:6">
      <c r="F383" s="25"/>
    </row>
    <row r="384" spans="6:6">
      <c r="F384" s="25"/>
    </row>
    <row r="385" spans="6:6">
      <c r="F385" s="25"/>
    </row>
    <row r="386" spans="6:6">
      <c r="F386" s="25"/>
    </row>
    <row r="387" spans="6:6">
      <c r="F387" s="25"/>
    </row>
    <row r="388" spans="6:6">
      <c r="F388" s="25"/>
    </row>
    <row r="389" spans="6:6">
      <c r="F389" s="25"/>
    </row>
    <row r="390" spans="6:6">
      <c r="F390" s="25"/>
    </row>
    <row r="391" spans="6:6">
      <c r="F391" s="25"/>
    </row>
    <row r="392" spans="6:6">
      <c r="F392" s="25"/>
    </row>
    <row r="393" spans="6:6">
      <c r="F393" s="25"/>
    </row>
    <row r="394" spans="6:6">
      <c r="F394" s="25"/>
    </row>
    <row r="395" spans="6:6">
      <c r="F395" s="25"/>
    </row>
    <row r="396" spans="6:6">
      <c r="F396" s="25"/>
    </row>
    <row r="397" spans="6:6">
      <c r="F397" s="25"/>
    </row>
    <row r="398" spans="6:6">
      <c r="F398" s="25"/>
    </row>
    <row r="399" spans="6:6">
      <c r="F399" s="25"/>
    </row>
    <row r="400" spans="6:6">
      <c r="F400" s="25"/>
    </row>
    <row r="401" spans="6:6">
      <c r="F401" s="25"/>
    </row>
    <row r="402" spans="6:6">
      <c r="F402" s="25"/>
    </row>
    <row r="403" spans="6:6">
      <c r="F403" s="25"/>
    </row>
    <row r="404" spans="6:6">
      <c r="F404" s="25"/>
    </row>
    <row r="405" spans="6:6">
      <c r="F405" s="25"/>
    </row>
    <row r="406" spans="6:6">
      <c r="F406" s="25"/>
    </row>
    <row r="407" spans="6:6">
      <c r="F407" s="25"/>
    </row>
    <row r="408" spans="6:6">
      <c r="F408" s="25"/>
    </row>
    <row r="409" spans="6:6">
      <c r="F409" s="25"/>
    </row>
    <row r="410" spans="6:6">
      <c r="F410" s="25"/>
    </row>
    <row r="411" spans="6:6">
      <c r="F411" s="25"/>
    </row>
    <row r="412" spans="6:6">
      <c r="F412" s="25"/>
    </row>
    <row r="413" spans="6:6">
      <c r="F413" s="25"/>
    </row>
    <row r="414" spans="6:6">
      <c r="F414" s="25"/>
    </row>
    <row r="415" spans="6:6">
      <c r="F415" s="25"/>
    </row>
    <row r="416" spans="6:6">
      <c r="F416" s="25"/>
    </row>
    <row r="417" spans="6:6">
      <c r="F417" s="25"/>
    </row>
    <row r="418" spans="6:6">
      <c r="F418" s="25"/>
    </row>
    <row r="419" spans="6:6">
      <c r="F419" s="25"/>
    </row>
    <row r="420" spans="6:6">
      <c r="F420" s="25"/>
    </row>
    <row r="421" spans="6:6">
      <c r="F421" s="25"/>
    </row>
    <row r="422" spans="6:6">
      <c r="F422" s="25"/>
    </row>
    <row r="423" spans="6:6">
      <c r="F423" s="25"/>
    </row>
    <row r="424" spans="6:6">
      <c r="F424" s="25"/>
    </row>
    <row r="425" spans="6:6">
      <c r="F425" s="25"/>
    </row>
    <row r="426" spans="6:6">
      <c r="F426" s="25"/>
    </row>
    <row r="427" spans="6:6">
      <c r="F427" s="25"/>
    </row>
    <row r="428" spans="6:6">
      <c r="F428" s="25"/>
    </row>
    <row r="429" spans="6:6">
      <c r="F429" s="25"/>
    </row>
    <row r="430" spans="6:6">
      <c r="F430" s="25"/>
    </row>
    <row r="431" spans="6:6">
      <c r="F431" s="25"/>
    </row>
    <row r="432" spans="6:6">
      <c r="F432" s="25"/>
    </row>
    <row r="433" spans="6:6">
      <c r="F433" s="25"/>
    </row>
    <row r="434" spans="6:6">
      <c r="F434" s="25"/>
    </row>
    <row r="435" spans="6:6">
      <c r="F435" s="25"/>
    </row>
    <row r="436" spans="6:6">
      <c r="F436" s="25"/>
    </row>
    <row r="437" spans="6:6">
      <c r="F437" s="25"/>
    </row>
    <row r="438" spans="6:6">
      <c r="F438" s="25"/>
    </row>
    <row r="439" spans="6:6">
      <c r="F439" s="25"/>
    </row>
    <row r="440" spans="6:6">
      <c r="F440" s="25"/>
    </row>
    <row r="441" spans="6:6">
      <c r="F441" s="25"/>
    </row>
    <row r="442" spans="6:6">
      <c r="F442" s="25"/>
    </row>
    <row r="443" spans="6:6">
      <c r="F443" s="25"/>
    </row>
    <row r="444" spans="6:6">
      <c r="F444" s="25"/>
    </row>
    <row r="445" spans="6:6">
      <c r="F445" s="25"/>
    </row>
    <row r="446" spans="6:6">
      <c r="F446" s="25"/>
    </row>
    <row r="447" spans="6:6">
      <c r="F447" s="25"/>
    </row>
    <row r="448" spans="6:6">
      <c r="F448" s="25"/>
    </row>
    <row r="449" spans="6:6">
      <c r="F449" s="25"/>
    </row>
    <row r="450" spans="6:6">
      <c r="F450" s="25"/>
    </row>
    <row r="451" spans="6:6">
      <c r="F451" s="25"/>
    </row>
    <row r="452" spans="6:6">
      <c r="F452" s="25"/>
    </row>
    <row r="453" spans="6:6">
      <c r="F453" s="25"/>
    </row>
    <row r="454" spans="6:6">
      <c r="F454" s="25"/>
    </row>
    <row r="455" spans="6:6">
      <c r="F455" s="25"/>
    </row>
    <row r="456" spans="6:6">
      <c r="F456" s="25"/>
    </row>
    <row r="457" spans="6:6">
      <c r="F457" s="25"/>
    </row>
    <row r="458" spans="6:6">
      <c r="F458" s="25"/>
    </row>
    <row r="459" spans="6:6">
      <c r="F459" s="25"/>
    </row>
    <row r="460" spans="6:6">
      <c r="F460" s="25"/>
    </row>
    <row r="461" spans="6:6">
      <c r="F461" s="25"/>
    </row>
    <row r="462" spans="6:6">
      <c r="F462" s="25"/>
    </row>
    <row r="463" spans="6:6">
      <c r="F463" s="25"/>
    </row>
    <row r="464" spans="6:6">
      <c r="F464" s="25"/>
    </row>
    <row r="465" spans="6:6">
      <c r="F465" s="25"/>
    </row>
    <row r="466" spans="6:6">
      <c r="F466" s="25"/>
    </row>
    <row r="467" spans="6:6">
      <c r="F467" s="25"/>
    </row>
    <row r="468" spans="6:6">
      <c r="F468" s="25"/>
    </row>
    <row r="469" spans="6:6">
      <c r="F469" s="25"/>
    </row>
    <row r="470" spans="6:6">
      <c r="F470" s="25"/>
    </row>
    <row r="471" spans="6:6">
      <c r="F471" s="25"/>
    </row>
    <row r="472" spans="6:6">
      <c r="F472" s="25"/>
    </row>
    <row r="473" spans="6:6">
      <c r="F473" s="25"/>
    </row>
    <row r="474" spans="6:6">
      <c r="F474" s="25"/>
    </row>
    <row r="475" spans="6:6">
      <c r="F475" s="25"/>
    </row>
    <row r="476" spans="6:6">
      <c r="F476" s="25"/>
    </row>
    <row r="477" spans="6:6">
      <c r="F477" s="25"/>
    </row>
    <row r="478" spans="6:6">
      <c r="F478" s="25"/>
    </row>
    <row r="479" spans="6:6">
      <c r="F479" s="25"/>
    </row>
    <row r="480" spans="6:6">
      <c r="F480" s="25"/>
    </row>
    <row r="481" spans="6:6">
      <c r="F481" s="25"/>
    </row>
    <row r="482" spans="6:6">
      <c r="F482" s="25"/>
    </row>
    <row r="483" spans="6:6">
      <c r="F483" s="25"/>
    </row>
    <row r="484" spans="6:6">
      <c r="F484" s="25"/>
    </row>
    <row r="485" spans="6:6">
      <c r="F485" s="25"/>
    </row>
    <row r="486" spans="6:6">
      <c r="F486" s="25"/>
    </row>
    <row r="487" spans="6:6">
      <c r="F487" s="25"/>
    </row>
    <row r="488" spans="6:6">
      <c r="F488" s="25"/>
    </row>
    <row r="489" spans="6:6">
      <c r="F489" s="25"/>
    </row>
    <row r="490" spans="6:6">
      <c r="F490" s="25"/>
    </row>
    <row r="491" spans="6:6">
      <c r="F491" s="25"/>
    </row>
    <row r="492" spans="6:6">
      <c r="F492" s="25"/>
    </row>
    <row r="493" spans="6:6">
      <c r="F493" s="25"/>
    </row>
    <row r="494" spans="6:6">
      <c r="F494" s="25"/>
    </row>
    <row r="495" spans="6:6">
      <c r="F495" s="25"/>
    </row>
    <row r="496" spans="6:6">
      <c r="F496" s="25"/>
    </row>
    <row r="497" spans="6:6">
      <c r="F497" s="25"/>
    </row>
    <row r="498" spans="6:6">
      <c r="F498" s="25"/>
    </row>
    <row r="499" spans="6:6">
      <c r="F499" s="25"/>
    </row>
    <row r="500" spans="6:6">
      <c r="F500" s="25"/>
    </row>
    <row r="501" spans="6:6">
      <c r="F501" s="25"/>
    </row>
    <row r="502" spans="6:6">
      <c r="F502" s="25"/>
    </row>
    <row r="503" spans="6:6">
      <c r="F503" s="25"/>
    </row>
    <row r="504" spans="6:6">
      <c r="F504" s="25"/>
    </row>
    <row r="505" spans="6:6">
      <c r="F505" s="25"/>
    </row>
    <row r="506" spans="6:6">
      <c r="F506" s="25"/>
    </row>
    <row r="507" spans="6:6">
      <c r="F507" s="25"/>
    </row>
    <row r="508" spans="6:6">
      <c r="F508" s="25"/>
    </row>
    <row r="509" spans="6:6">
      <c r="F509" s="25"/>
    </row>
    <row r="510" spans="6:6">
      <c r="F510" s="25"/>
    </row>
    <row r="511" spans="6:6">
      <c r="F511" s="25"/>
    </row>
    <row r="512" spans="6:6">
      <c r="F512" s="25"/>
    </row>
    <row r="513" spans="6:6">
      <c r="F513" s="25"/>
    </row>
    <row r="514" spans="6:6">
      <c r="F514" s="25"/>
    </row>
    <row r="515" spans="6:6">
      <c r="F515" s="25"/>
    </row>
    <row r="516" spans="6:6">
      <c r="F516" s="25"/>
    </row>
    <row r="517" spans="6:6">
      <c r="F517" s="25"/>
    </row>
    <row r="518" spans="6:6">
      <c r="F518" s="25"/>
    </row>
    <row r="519" spans="6:6">
      <c r="F519" s="25"/>
    </row>
    <row r="520" spans="6:6">
      <c r="F520" s="25"/>
    </row>
    <row r="521" spans="6:6">
      <c r="F521" s="25"/>
    </row>
    <row r="522" spans="6:6">
      <c r="F522" s="25"/>
    </row>
    <row r="523" spans="6:6">
      <c r="F523" s="25"/>
    </row>
    <row r="524" spans="6:6">
      <c r="F524" s="25"/>
    </row>
    <row r="525" spans="6:6">
      <c r="F525" s="25"/>
    </row>
    <row r="526" spans="6:6">
      <c r="F526" s="25"/>
    </row>
    <row r="527" spans="6:6">
      <c r="F527" s="25"/>
    </row>
    <row r="528" spans="6:6">
      <c r="F528" s="25"/>
    </row>
    <row r="529" spans="6:6">
      <c r="F529" s="25"/>
    </row>
    <row r="530" spans="6:6">
      <c r="F530" s="25"/>
    </row>
    <row r="531" spans="6:6">
      <c r="F531" s="25"/>
    </row>
    <row r="532" spans="6:6">
      <c r="F532" s="25"/>
    </row>
    <row r="533" spans="6:6">
      <c r="F533" s="25"/>
    </row>
    <row r="534" spans="6:6">
      <c r="F534" s="25"/>
    </row>
    <row r="535" spans="6:6">
      <c r="F535" s="25"/>
    </row>
    <row r="536" spans="6:6">
      <c r="F536" s="25"/>
    </row>
    <row r="537" spans="6:6">
      <c r="F537" s="25"/>
    </row>
    <row r="538" spans="6:6">
      <c r="F538" s="25"/>
    </row>
    <row r="539" spans="6:6">
      <c r="F539" s="25"/>
    </row>
    <row r="540" spans="6:6">
      <c r="F540" s="25"/>
    </row>
    <row r="541" spans="6:6">
      <c r="F541" s="25"/>
    </row>
    <row r="542" spans="6:6">
      <c r="F542" s="25"/>
    </row>
    <row r="543" spans="6:6">
      <c r="F543" s="25"/>
    </row>
    <row r="544" spans="6:6">
      <c r="F544" s="25"/>
    </row>
    <row r="545" spans="6:6">
      <c r="F545" s="25"/>
    </row>
    <row r="546" spans="6:6">
      <c r="F546" s="25"/>
    </row>
    <row r="547" spans="6:6">
      <c r="F547" s="25"/>
    </row>
    <row r="548" spans="6:6">
      <c r="F548" s="25"/>
    </row>
    <row r="549" spans="6:6">
      <c r="F549" s="25"/>
    </row>
    <row r="550" spans="6:6">
      <c r="F550" s="25"/>
    </row>
    <row r="551" spans="6:6">
      <c r="F551" s="25"/>
    </row>
    <row r="552" spans="6:6">
      <c r="F552" s="25"/>
    </row>
    <row r="553" spans="6:6">
      <c r="F553" s="25"/>
    </row>
    <row r="554" spans="6:6">
      <c r="F554" s="25"/>
    </row>
    <row r="555" spans="6:6">
      <c r="F555" s="25"/>
    </row>
    <row r="556" spans="6:6">
      <c r="F556" s="25"/>
    </row>
    <row r="557" spans="6:6">
      <c r="F557" s="25"/>
    </row>
    <row r="558" spans="6:6">
      <c r="F558" s="25"/>
    </row>
    <row r="559" spans="6:6">
      <c r="F559" s="25"/>
    </row>
    <row r="560" spans="6:6">
      <c r="F560" s="25"/>
    </row>
    <row r="561" spans="6:6">
      <c r="F561" s="25"/>
    </row>
    <row r="562" spans="6:6">
      <c r="F562" s="25"/>
    </row>
    <row r="563" spans="6:6">
      <c r="F563" s="25"/>
    </row>
    <row r="564" spans="6:6">
      <c r="F564" s="25"/>
    </row>
    <row r="565" spans="6:6">
      <c r="F565" s="25"/>
    </row>
    <row r="566" spans="6:6">
      <c r="F566" s="25"/>
    </row>
    <row r="567" spans="6:6">
      <c r="F567" s="25"/>
    </row>
    <row r="568" spans="6:6">
      <c r="F568" s="25"/>
    </row>
    <row r="569" spans="6:6">
      <c r="F569" s="25"/>
    </row>
    <row r="570" spans="6:6">
      <c r="F570" s="25"/>
    </row>
    <row r="571" spans="6:6">
      <c r="F571" s="25"/>
    </row>
    <row r="572" spans="6:6">
      <c r="F572" s="25"/>
    </row>
    <row r="573" spans="6:6">
      <c r="F573" s="25"/>
    </row>
    <row r="574" spans="6:6">
      <c r="F574" s="25"/>
    </row>
    <row r="575" spans="6:6">
      <c r="F575" s="25"/>
    </row>
    <row r="576" spans="6:6">
      <c r="F576" s="25"/>
    </row>
    <row r="577" spans="6:6">
      <c r="F577" s="25"/>
    </row>
    <row r="578" spans="6:6">
      <c r="F578" s="25"/>
    </row>
    <row r="579" spans="6:6">
      <c r="F579" s="25"/>
    </row>
    <row r="580" spans="6:6">
      <c r="F580" s="25"/>
    </row>
    <row r="581" spans="6:6">
      <c r="F581" s="25"/>
    </row>
    <row r="582" spans="6:6">
      <c r="F582" s="25"/>
    </row>
    <row r="583" spans="6:6">
      <c r="F583" s="25"/>
    </row>
    <row r="584" spans="6:6">
      <c r="F584" s="25"/>
    </row>
    <row r="585" spans="6:6">
      <c r="F585" s="25"/>
    </row>
    <row r="586" spans="6:6">
      <c r="F586" s="25"/>
    </row>
    <row r="587" spans="6:6">
      <c r="F587" s="25"/>
    </row>
    <row r="588" spans="6:6">
      <c r="F588" s="25"/>
    </row>
    <row r="589" spans="6:6">
      <c r="F589" s="25"/>
    </row>
    <row r="590" spans="6:6">
      <c r="F590" s="25"/>
    </row>
    <row r="591" spans="6:6">
      <c r="F591" s="25"/>
    </row>
    <row r="592" spans="6:6">
      <c r="F592" s="25"/>
    </row>
    <row r="593" spans="6:6">
      <c r="F593" s="25"/>
    </row>
    <row r="594" spans="6:6">
      <c r="F594" s="25"/>
    </row>
    <row r="595" spans="6:6">
      <c r="F595" s="25"/>
    </row>
    <row r="596" spans="6:6">
      <c r="F596" s="25"/>
    </row>
    <row r="597" spans="6:6">
      <c r="F597" s="25"/>
    </row>
    <row r="598" spans="6:6">
      <c r="F598" s="25"/>
    </row>
    <row r="599" spans="6:6">
      <c r="F599" s="25"/>
    </row>
    <row r="600" spans="6:6">
      <c r="F600" s="25"/>
    </row>
    <row r="601" spans="6:6">
      <c r="F601" s="25"/>
    </row>
    <row r="602" spans="6:6">
      <c r="F602" s="25"/>
    </row>
    <row r="603" spans="6:6">
      <c r="F603" s="25"/>
    </row>
    <row r="604" spans="6:6">
      <c r="F604" s="25"/>
    </row>
    <row r="605" spans="6:6">
      <c r="F605" s="25"/>
    </row>
    <row r="606" spans="6:6">
      <c r="F606" s="25"/>
    </row>
    <row r="607" spans="6:6">
      <c r="F607" s="25"/>
    </row>
    <row r="608" spans="6:6">
      <c r="F608" s="25"/>
    </row>
    <row r="609" spans="6:6">
      <c r="F609" s="25"/>
    </row>
  </sheetData>
  <mergeCells count="32">
    <mergeCell ref="C68:E68"/>
    <mergeCell ref="G68:H68"/>
    <mergeCell ref="C69:E69"/>
    <mergeCell ref="G69:H69"/>
    <mergeCell ref="C70:E70"/>
    <mergeCell ref="G70:H70"/>
    <mergeCell ref="D56:D66"/>
    <mergeCell ref="C56:C66"/>
    <mergeCell ref="B56:B66"/>
    <mergeCell ref="A56:A66"/>
    <mergeCell ref="A36:A45"/>
    <mergeCell ref="B36:B45"/>
    <mergeCell ref="C36:C45"/>
    <mergeCell ref="D36:D45"/>
    <mergeCell ref="A46:A55"/>
    <mergeCell ref="B46:B55"/>
    <mergeCell ref="C46:C55"/>
    <mergeCell ref="D46:D55"/>
    <mergeCell ref="A1:C3"/>
    <mergeCell ref="D1:L3"/>
    <mergeCell ref="D6:D14"/>
    <mergeCell ref="C6:C15"/>
    <mergeCell ref="B6:B15"/>
    <mergeCell ref="A6:A15"/>
    <mergeCell ref="D16:D25"/>
    <mergeCell ref="A16:A25"/>
    <mergeCell ref="B16:B25"/>
    <mergeCell ref="C16:C25"/>
    <mergeCell ref="A26:A35"/>
    <mergeCell ref="B26:B35"/>
    <mergeCell ref="C26:C35"/>
    <mergeCell ref="D26:D35"/>
  </mergeCells>
  <dataValidations count="2">
    <dataValidation type="list" allowBlank="1" showErrorMessage="1" sqref="K68:K69" xr:uid="{00000000-0002-0000-3C00-000000000000}">
      <formula1>"0%,10%,20%,30%,40%,50%,60%,70%,80%,90%,100%"</formula1>
    </dataValidation>
    <dataValidation type="list" allowBlank="1" showErrorMessage="1" sqref="J68:J69" xr:uid="{00000000-0002-0000-3C00-000001000000}">
      <formula1>"SI,NO,NA"</formula1>
    </dataValidation>
  </dataValidation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00B050"/>
  </sheetPr>
  <dimension ref="A1:N17"/>
  <sheetViews>
    <sheetView workbookViewId="0">
      <selection sqref="A1:C3"/>
    </sheetView>
  </sheetViews>
  <sheetFormatPr baseColWidth="10" defaultColWidth="11.44140625" defaultRowHeight="14.4"/>
  <cols>
    <col min="1" max="1" width="13.5546875" style="39" customWidth="1"/>
    <col min="2" max="2" width="17.5546875" style="39" customWidth="1"/>
    <col min="3" max="3" width="15.88671875" style="39" customWidth="1"/>
    <col min="4" max="4" width="18.109375" style="39" customWidth="1"/>
    <col min="5" max="5" width="19.109375" style="39" customWidth="1"/>
    <col min="6" max="6" width="61.109375" style="39" customWidth="1"/>
    <col min="7" max="7" width="29.88671875" style="39" customWidth="1"/>
    <col min="8" max="8" width="18.44140625" style="39" customWidth="1"/>
    <col min="9" max="9" width="21.88671875" style="39" customWidth="1"/>
    <col min="10" max="10" width="15.88671875" style="39" customWidth="1"/>
    <col min="11" max="11" width="18.109375" style="39" customWidth="1"/>
    <col min="12" max="12" width="23" style="39" customWidth="1"/>
    <col min="13" max="13" width="18.44140625" style="39" customWidth="1"/>
    <col min="14" max="14" width="19.44140625" style="39" customWidth="1"/>
    <col min="15" max="16384" width="11.44140625" style="39"/>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5.85" customHeight="1">
      <c r="A4" s="262"/>
      <c r="B4" s="262"/>
      <c r="C4" s="262"/>
      <c r="D4" s="258"/>
      <c r="E4" s="258"/>
      <c r="F4" s="259"/>
      <c r="G4" s="259"/>
      <c r="H4" s="259"/>
      <c r="I4" s="259"/>
      <c r="J4" s="259"/>
      <c r="K4" s="259"/>
      <c r="L4" s="259"/>
      <c r="M4" s="259"/>
      <c r="N4" s="260"/>
    </row>
    <row r="5" spans="1:14" s="5" customFormat="1" ht="43.65" customHeight="1">
      <c r="A5" s="264" t="s">
        <v>780</v>
      </c>
      <c r="B5" s="264" t="s">
        <v>868</v>
      </c>
      <c r="C5" s="264" t="s">
        <v>7</v>
      </c>
      <c r="D5" s="264" t="s">
        <v>9</v>
      </c>
      <c r="E5" s="264" t="s">
        <v>782</v>
      </c>
      <c r="F5" s="263" t="s">
        <v>783</v>
      </c>
      <c r="G5" s="47" t="s">
        <v>784</v>
      </c>
      <c r="H5" s="47" t="s">
        <v>785</v>
      </c>
      <c r="I5" s="47" t="s">
        <v>786</v>
      </c>
      <c r="J5" s="47" t="s">
        <v>787</v>
      </c>
      <c r="K5" s="47" t="s">
        <v>869</v>
      </c>
      <c r="L5" s="47" t="s">
        <v>788</v>
      </c>
      <c r="M5" s="47" t="s">
        <v>789</v>
      </c>
      <c r="N5" s="47" t="s">
        <v>790</v>
      </c>
    </row>
    <row r="6" spans="1:14" s="5" customFormat="1" ht="126.75" customHeight="1">
      <c r="A6" s="1171" t="s">
        <v>1603</v>
      </c>
      <c r="B6" s="1172">
        <v>40115</v>
      </c>
      <c r="C6" s="1173" t="s">
        <v>1241</v>
      </c>
      <c r="D6" s="1170" t="s">
        <v>1604</v>
      </c>
      <c r="E6" s="325" t="s">
        <v>807</v>
      </c>
      <c r="F6" s="566" t="s">
        <v>1605</v>
      </c>
      <c r="G6" s="12" t="s">
        <v>1606</v>
      </c>
      <c r="H6" s="17" t="s">
        <v>873</v>
      </c>
      <c r="I6" s="12" t="s">
        <v>1607</v>
      </c>
      <c r="J6" s="12" t="s">
        <v>914</v>
      </c>
      <c r="K6" s="100">
        <v>1</v>
      </c>
      <c r="L6" s="12" t="s">
        <v>1608</v>
      </c>
      <c r="M6" s="12" t="s">
        <v>1019</v>
      </c>
      <c r="N6" s="137"/>
    </row>
    <row r="7" spans="1:14" s="5" customFormat="1" ht="92.25" customHeight="1">
      <c r="A7" s="1171"/>
      <c r="B7" s="1172"/>
      <c r="C7" s="1173"/>
      <c r="D7" s="1170"/>
      <c r="E7" s="325" t="s">
        <v>892</v>
      </c>
      <c r="F7" s="566" t="s">
        <v>1609</v>
      </c>
      <c r="G7" s="12" t="s">
        <v>1610</v>
      </c>
      <c r="H7" s="17" t="s">
        <v>873</v>
      </c>
      <c r="I7" s="12" t="s">
        <v>1611</v>
      </c>
      <c r="J7" s="12" t="s">
        <v>914</v>
      </c>
      <c r="K7" s="100">
        <v>1</v>
      </c>
      <c r="L7" s="12" t="s">
        <v>1612</v>
      </c>
      <c r="M7" s="12" t="s">
        <v>1019</v>
      </c>
      <c r="N7" s="137"/>
    </row>
    <row r="8" spans="1:14" s="5" customFormat="1" ht="70.05" customHeight="1">
      <c r="A8" s="1171"/>
      <c r="B8" s="1172"/>
      <c r="C8" s="1173"/>
      <c r="D8" s="1170"/>
      <c r="E8" s="325" t="s">
        <v>827</v>
      </c>
      <c r="F8" s="567" t="s">
        <v>1613</v>
      </c>
      <c r="G8" s="12" t="s">
        <v>1614</v>
      </c>
      <c r="H8" s="17" t="s">
        <v>873</v>
      </c>
      <c r="I8" s="12" t="s">
        <v>1615</v>
      </c>
      <c r="J8" s="12" t="s">
        <v>914</v>
      </c>
      <c r="K8" s="100">
        <v>1</v>
      </c>
      <c r="L8" s="12" t="s">
        <v>1616</v>
      </c>
      <c r="M8" s="12" t="s">
        <v>1019</v>
      </c>
      <c r="N8" s="137"/>
    </row>
    <row r="9" spans="1:14" s="5" customFormat="1" ht="58.2" customHeight="1">
      <c r="A9" s="1171"/>
      <c r="B9" s="1172"/>
      <c r="C9" s="1173"/>
      <c r="D9" s="1170"/>
      <c r="E9" s="325" t="s">
        <v>841</v>
      </c>
      <c r="F9" s="567" t="s">
        <v>1617</v>
      </c>
      <c r="G9" s="12" t="s">
        <v>1618</v>
      </c>
      <c r="H9" s="17" t="s">
        <v>873</v>
      </c>
      <c r="I9" s="12" t="s">
        <v>1619</v>
      </c>
      <c r="J9" s="12" t="s">
        <v>914</v>
      </c>
      <c r="K9" s="100">
        <v>1</v>
      </c>
      <c r="L9" s="12" t="s">
        <v>1620</v>
      </c>
      <c r="M9" s="12" t="s">
        <v>1019</v>
      </c>
      <c r="N9" s="137"/>
    </row>
    <row r="10" spans="1:14" ht="76.8" customHeight="1">
      <c r="A10" s="1171"/>
      <c r="B10" s="1172"/>
      <c r="C10" s="1173"/>
      <c r="D10" s="1170"/>
      <c r="E10" s="325" t="s">
        <v>1621</v>
      </c>
      <c r="F10" s="568" t="s">
        <v>1622</v>
      </c>
      <c r="G10" s="92" t="s">
        <v>1623</v>
      </c>
      <c r="H10" s="102" t="s">
        <v>873</v>
      </c>
      <c r="I10" s="254" t="s">
        <v>1624</v>
      </c>
      <c r="J10" s="225" t="s">
        <v>914</v>
      </c>
      <c r="K10" s="256">
        <v>1</v>
      </c>
      <c r="L10" s="255" t="s">
        <v>1625</v>
      </c>
      <c r="M10" s="225" t="s">
        <v>1019</v>
      </c>
      <c r="N10" s="564"/>
    </row>
    <row r="11" spans="1:14" ht="94.95" customHeight="1">
      <c r="A11" s="1166" t="s">
        <v>1603</v>
      </c>
      <c r="B11" s="1167">
        <v>40115</v>
      </c>
      <c r="C11" s="1168" t="s">
        <v>1241</v>
      </c>
      <c r="D11" s="1169" t="s">
        <v>1604</v>
      </c>
      <c r="E11" s="325" t="s">
        <v>1626</v>
      </c>
      <c r="F11" s="503" t="s">
        <v>1627</v>
      </c>
      <c r="G11" s="325" t="s">
        <v>1628</v>
      </c>
      <c r="H11" s="275" t="s">
        <v>873</v>
      </c>
      <c r="I11" s="325" t="s">
        <v>1619</v>
      </c>
      <c r="J11" s="504" t="s">
        <v>914</v>
      </c>
      <c r="K11" s="505">
        <v>1</v>
      </c>
      <c r="L11" s="325" t="s">
        <v>1629</v>
      </c>
      <c r="M11" s="487" t="s">
        <v>1019</v>
      </c>
      <c r="N11" s="565"/>
    </row>
    <row r="12" spans="1:14" ht="202.2" customHeight="1">
      <c r="A12" s="1166"/>
      <c r="B12" s="1167"/>
      <c r="C12" s="1168"/>
      <c r="D12" s="1169"/>
      <c r="E12" s="325" t="s">
        <v>1630</v>
      </c>
      <c r="F12" s="503" t="s">
        <v>1631</v>
      </c>
      <c r="G12" s="325" t="s">
        <v>1632</v>
      </c>
      <c r="H12" s="275" t="s">
        <v>873</v>
      </c>
      <c r="I12" s="325" t="s">
        <v>1619</v>
      </c>
      <c r="J12" s="504" t="s">
        <v>914</v>
      </c>
      <c r="K12" s="505">
        <v>1</v>
      </c>
      <c r="L12" s="325" t="s">
        <v>1629</v>
      </c>
      <c r="M12" s="487" t="s">
        <v>1019</v>
      </c>
      <c r="N12" s="565"/>
    </row>
    <row r="13" spans="1:14" ht="20.25" customHeight="1">
      <c r="A13" s="432"/>
      <c r="B13" s="433"/>
      <c r="C13" s="395"/>
      <c r="D13" s="234"/>
      <c r="E13" s="234"/>
      <c r="F13" s="396"/>
      <c r="G13" s="234"/>
      <c r="H13" s="33"/>
      <c r="I13" s="234"/>
      <c r="J13" s="397"/>
      <c r="K13" s="285">
        <v>1</v>
      </c>
      <c r="L13" s="234"/>
      <c r="M13" s="395"/>
      <c r="N13" s="434"/>
    </row>
    <row r="14" spans="1:14" ht="21.15" customHeight="1">
      <c r="A14" s="101"/>
      <c r="B14" s="101"/>
      <c r="C14" s="1113" t="s">
        <v>861</v>
      </c>
      <c r="D14" s="1114"/>
      <c r="E14" s="1115"/>
      <c r="F14" s="677" t="s">
        <v>862</v>
      </c>
      <c r="G14" s="1113" t="s">
        <v>863</v>
      </c>
      <c r="H14" s="1115"/>
      <c r="I14" s="757"/>
      <c r="J14" s="752"/>
      <c r="K14" s="752"/>
      <c r="L14" s="752"/>
      <c r="M14" s="752"/>
      <c r="N14" s="752"/>
    </row>
    <row r="15" spans="1:14" ht="22.05" customHeight="1">
      <c r="A15" s="101"/>
      <c r="B15" s="101"/>
      <c r="C15" s="1116" t="s">
        <v>864</v>
      </c>
      <c r="D15" s="1117"/>
      <c r="E15" s="1118"/>
      <c r="F15" s="78" t="s">
        <v>865</v>
      </c>
      <c r="G15" s="1119" t="s">
        <v>866</v>
      </c>
      <c r="H15" s="1120"/>
      <c r="I15" s="757"/>
      <c r="J15" s="752"/>
      <c r="K15" s="752"/>
      <c r="L15" s="752"/>
      <c r="M15" s="752"/>
      <c r="N15" s="752"/>
    </row>
    <row r="16" spans="1:14" ht="101.25" customHeight="1">
      <c r="A16" s="101"/>
      <c r="B16" s="101"/>
      <c r="C16" s="1110" t="s">
        <v>867</v>
      </c>
      <c r="D16" s="1111"/>
      <c r="E16" s="1112"/>
      <c r="F16" s="85" t="s">
        <v>867</v>
      </c>
      <c r="G16" s="1110" t="s">
        <v>867</v>
      </c>
      <c r="H16" s="1112"/>
      <c r="I16" s="757"/>
      <c r="J16" s="752"/>
      <c r="K16" s="752"/>
    </row>
    <row r="17" spans="1:14">
      <c r="A17" s="854"/>
      <c r="B17" s="854"/>
      <c r="C17" s="854"/>
      <c r="D17" s="854"/>
      <c r="E17" s="854"/>
      <c r="F17" s="854"/>
      <c r="G17" s="854"/>
      <c r="H17" s="854"/>
      <c r="I17" s="854"/>
      <c r="J17" s="854"/>
      <c r="K17" s="854"/>
      <c r="L17" s="854"/>
      <c r="M17" s="854"/>
      <c r="N17" s="854"/>
    </row>
  </sheetData>
  <mergeCells count="16">
    <mergeCell ref="G15:H15"/>
    <mergeCell ref="C16:E16"/>
    <mergeCell ref="G16:H16"/>
    <mergeCell ref="A1:C3"/>
    <mergeCell ref="D1:L3"/>
    <mergeCell ref="A11:A12"/>
    <mergeCell ref="B11:B12"/>
    <mergeCell ref="C11:C12"/>
    <mergeCell ref="D11:D12"/>
    <mergeCell ref="D6:D10"/>
    <mergeCell ref="A6:A10"/>
    <mergeCell ref="B6:B10"/>
    <mergeCell ref="C6:C10"/>
    <mergeCell ref="C14:E14"/>
    <mergeCell ref="G14:H14"/>
    <mergeCell ref="C15:E15"/>
  </mergeCells>
  <dataValidations count="2">
    <dataValidation type="list" allowBlank="1" showErrorMessage="1" sqref="K14:K15" xr:uid="{00000000-0002-0000-3D00-000000000000}">
      <formula1>"0%,10%,20%,30%,40%,50%,60%,70%,80%,90%,100%"</formula1>
    </dataValidation>
    <dataValidation type="list" allowBlank="1" showErrorMessage="1" sqref="J14:J15" xr:uid="{00000000-0002-0000-3D00-000001000000}">
      <formula1>"SI,NO,NA"</formula1>
    </dataValidation>
  </dataValidation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00B050"/>
  </sheetPr>
  <dimension ref="A1:N549"/>
  <sheetViews>
    <sheetView workbookViewId="0">
      <selection sqref="A1:C3"/>
    </sheetView>
  </sheetViews>
  <sheetFormatPr baseColWidth="10" defaultColWidth="11.44140625" defaultRowHeight="13.8"/>
  <cols>
    <col min="1" max="1" width="15.44140625" style="23" customWidth="1"/>
    <col min="2" max="2" width="17.44140625" style="23" customWidth="1"/>
    <col min="3" max="3" width="21.5546875" style="23" customWidth="1"/>
    <col min="4" max="4" width="23" style="23" customWidth="1"/>
    <col min="5" max="5" width="17.44140625" style="23" customWidth="1"/>
    <col min="6" max="6" width="55.44140625" style="23" customWidth="1"/>
    <col min="7" max="8" width="21.6640625" style="23" customWidth="1"/>
    <col min="9" max="9" width="19.109375" style="23" customWidth="1"/>
    <col min="10" max="10" width="14.88671875" style="23" customWidth="1"/>
    <col min="11" max="11" width="17.5546875" style="23" customWidth="1"/>
    <col min="12" max="12" width="20.44140625" style="23" customWidth="1"/>
    <col min="13" max="13" width="17.109375" style="23" customWidth="1"/>
    <col min="14" max="14" width="20.109375" style="23" customWidth="1"/>
    <col min="15" max="16384" width="11.44140625" style="23"/>
  </cols>
  <sheetData>
    <row r="1" spans="1:14" s="5" customFormat="1"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05" customHeight="1">
      <c r="A2" s="1006"/>
      <c r="B2" s="1007"/>
      <c r="C2" s="1008"/>
      <c r="D2" s="970"/>
      <c r="E2" s="971"/>
      <c r="F2" s="971"/>
      <c r="G2" s="971"/>
      <c r="H2" s="971"/>
      <c r="I2" s="971"/>
      <c r="J2" s="971"/>
      <c r="K2" s="971"/>
      <c r="L2" s="972"/>
      <c r="M2" s="743" t="s">
        <v>3</v>
      </c>
      <c r="N2" s="748">
        <v>2</v>
      </c>
    </row>
    <row r="3" spans="1:14" s="5" customFormat="1" ht="21.6" customHeight="1">
      <c r="A3" s="1009"/>
      <c r="B3" s="1010"/>
      <c r="C3" s="1011"/>
      <c r="D3" s="1017"/>
      <c r="E3" s="1018"/>
      <c r="F3" s="1018"/>
      <c r="G3" s="1018"/>
      <c r="H3" s="1018"/>
      <c r="I3" s="1018"/>
      <c r="J3" s="1018"/>
      <c r="K3" s="1018"/>
      <c r="L3" s="1019"/>
      <c r="M3" s="744" t="s">
        <v>4</v>
      </c>
      <c r="N3" s="893">
        <v>46272</v>
      </c>
    </row>
    <row r="4" spans="1:14" s="5" customFormat="1" ht="6.15" customHeight="1">
      <c r="A4" s="262"/>
      <c r="B4" s="262"/>
      <c r="C4" s="262"/>
      <c r="D4" s="258"/>
      <c r="E4" s="258"/>
      <c r="F4" s="259"/>
      <c r="G4" s="259"/>
      <c r="H4" s="259"/>
      <c r="I4" s="259"/>
      <c r="J4" s="259"/>
      <c r="K4" s="259"/>
      <c r="L4" s="259"/>
      <c r="M4" s="259"/>
      <c r="N4" s="260"/>
    </row>
    <row r="5" spans="1:14" s="5" customFormat="1" ht="43.65" customHeight="1">
      <c r="A5" s="264" t="s">
        <v>780</v>
      </c>
      <c r="B5" s="264" t="s">
        <v>868</v>
      </c>
      <c r="C5" s="264" t="s">
        <v>7</v>
      </c>
      <c r="D5" s="264" t="s">
        <v>9</v>
      </c>
      <c r="E5" s="264" t="s">
        <v>782</v>
      </c>
      <c r="F5" s="263" t="s">
        <v>783</v>
      </c>
      <c r="G5" s="47" t="s">
        <v>784</v>
      </c>
      <c r="H5" s="47" t="s">
        <v>785</v>
      </c>
      <c r="I5" s="47" t="s">
        <v>786</v>
      </c>
      <c r="J5" s="47" t="s">
        <v>787</v>
      </c>
      <c r="K5" s="47" t="s">
        <v>10</v>
      </c>
      <c r="L5" s="47" t="s">
        <v>788</v>
      </c>
      <c r="M5" s="47" t="s">
        <v>789</v>
      </c>
      <c r="N5" s="47" t="s">
        <v>790</v>
      </c>
    </row>
    <row r="6" spans="1:14" ht="155.4" customHeight="1">
      <c r="A6" s="98" t="s">
        <v>1633</v>
      </c>
      <c r="B6" s="219">
        <v>39118</v>
      </c>
      <c r="C6" s="31" t="s">
        <v>1634</v>
      </c>
      <c r="D6" s="31" t="s">
        <v>1635</v>
      </c>
      <c r="E6" s="31" t="s">
        <v>925</v>
      </c>
      <c r="F6" s="16" t="s">
        <v>1636</v>
      </c>
      <c r="G6" s="17" t="s">
        <v>1637</v>
      </c>
      <c r="H6" s="17" t="s">
        <v>797</v>
      </c>
      <c r="I6" s="17" t="s">
        <v>1638</v>
      </c>
      <c r="J6" s="17" t="s">
        <v>914</v>
      </c>
      <c r="K6" s="114">
        <v>1</v>
      </c>
      <c r="L6" s="17" t="s">
        <v>1639</v>
      </c>
      <c r="M6" s="17" t="s">
        <v>801</v>
      </c>
      <c r="N6" s="135"/>
    </row>
    <row r="7" spans="1:14" ht="19.649999999999999" customHeight="1">
      <c r="A7" s="32"/>
      <c r="B7" s="267"/>
      <c r="C7" s="33"/>
      <c r="D7" s="33"/>
      <c r="E7" s="33"/>
      <c r="F7" s="358"/>
      <c r="G7" s="33"/>
      <c r="H7" s="33"/>
      <c r="I7" s="33"/>
      <c r="J7" s="33"/>
      <c r="K7" s="285">
        <v>1</v>
      </c>
      <c r="L7" s="33"/>
      <c r="M7" s="33"/>
      <c r="N7" s="337"/>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3"/>
      <c r="B11" s="33"/>
      <c r="C11" s="33"/>
      <c r="D11" s="33"/>
      <c r="E11" s="33"/>
      <c r="F11" s="35"/>
      <c r="G11" s="33"/>
      <c r="H11" s="33"/>
      <c r="I11" s="33"/>
      <c r="J11" s="33"/>
      <c r="K11" s="33"/>
      <c r="L11" s="33"/>
      <c r="M11" s="33"/>
      <c r="N11" s="33"/>
    </row>
    <row r="12" spans="1:14">
      <c r="F12" s="25"/>
    </row>
    <row r="13" spans="1:14">
      <c r="F13" s="25"/>
    </row>
    <row r="14" spans="1:14">
      <c r="F14" s="25"/>
    </row>
    <row r="15" spans="1:14">
      <c r="F15" s="25"/>
    </row>
    <row r="16" spans="1:14">
      <c r="F16" s="25"/>
    </row>
    <row r="17" spans="6:6">
      <c r="F17" s="25"/>
    </row>
    <row r="18" spans="6:6">
      <c r="F18" s="25"/>
    </row>
    <row r="19" spans="6:6">
      <c r="F19" s="25"/>
    </row>
    <row r="20" spans="6:6">
      <c r="F20" s="25"/>
    </row>
    <row r="21" spans="6:6">
      <c r="F21" s="25"/>
    </row>
    <row r="22" spans="6:6">
      <c r="F22" s="25"/>
    </row>
    <row r="23" spans="6:6">
      <c r="F23" s="25"/>
    </row>
    <row r="24" spans="6:6">
      <c r="F24" s="25"/>
    </row>
    <row r="25" spans="6:6">
      <c r="F25" s="25"/>
    </row>
    <row r="26" spans="6:6">
      <c r="F26" s="25"/>
    </row>
    <row r="27" spans="6:6">
      <c r="F27" s="25"/>
    </row>
    <row r="28" spans="6:6">
      <c r="F28" s="25"/>
    </row>
    <row r="29" spans="6:6">
      <c r="F29" s="25"/>
    </row>
    <row r="30" spans="6:6">
      <c r="F30" s="25"/>
    </row>
    <row r="31" spans="6:6">
      <c r="F31" s="25"/>
    </row>
    <row r="32" spans="6:6">
      <c r="F32" s="25"/>
    </row>
    <row r="33" spans="6:6">
      <c r="F33" s="25"/>
    </row>
    <row r="34" spans="6:6">
      <c r="F34" s="25"/>
    </row>
    <row r="35" spans="6:6">
      <c r="F35" s="25"/>
    </row>
    <row r="36" spans="6:6">
      <c r="F36" s="25"/>
    </row>
    <row r="37" spans="6:6">
      <c r="F37" s="25"/>
    </row>
    <row r="38" spans="6:6">
      <c r="F38" s="25"/>
    </row>
    <row r="39" spans="6:6">
      <c r="F39" s="25"/>
    </row>
    <row r="40" spans="6:6">
      <c r="F40" s="25"/>
    </row>
    <row r="41" spans="6:6">
      <c r="F41" s="25"/>
    </row>
    <row r="42" spans="6:6">
      <c r="F42" s="25"/>
    </row>
    <row r="43" spans="6:6">
      <c r="F43" s="25"/>
    </row>
    <row r="44" spans="6:6">
      <c r="F44" s="25"/>
    </row>
    <row r="45" spans="6:6">
      <c r="F45" s="25"/>
    </row>
    <row r="46" spans="6:6">
      <c r="F46" s="25"/>
    </row>
    <row r="47" spans="6:6">
      <c r="F47" s="25"/>
    </row>
    <row r="48" spans="6:6">
      <c r="F48" s="25"/>
    </row>
    <row r="49" spans="6:6">
      <c r="F49" s="25"/>
    </row>
    <row r="50" spans="6:6">
      <c r="F50" s="25"/>
    </row>
    <row r="51" spans="6:6">
      <c r="F51" s="25"/>
    </row>
    <row r="52" spans="6:6">
      <c r="F52" s="25"/>
    </row>
    <row r="53" spans="6:6">
      <c r="F53" s="25"/>
    </row>
    <row r="54" spans="6:6">
      <c r="F54" s="25"/>
    </row>
    <row r="55" spans="6:6">
      <c r="F55" s="25"/>
    </row>
    <row r="56" spans="6:6">
      <c r="F56" s="25"/>
    </row>
    <row r="57" spans="6:6">
      <c r="F57" s="25"/>
    </row>
    <row r="58" spans="6:6">
      <c r="F58" s="25"/>
    </row>
    <row r="59" spans="6:6">
      <c r="F59" s="25"/>
    </row>
    <row r="60" spans="6:6">
      <c r="F60" s="25"/>
    </row>
    <row r="61" spans="6:6">
      <c r="F61" s="25"/>
    </row>
    <row r="62" spans="6:6">
      <c r="F62" s="25"/>
    </row>
    <row r="63" spans="6:6">
      <c r="F63" s="25"/>
    </row>
    <row r="64" spans="6:6">
      <c r="F64" s="25"/>
    </row>
    <row r="65" spans="6:6">
      <c r="F65" s="25"/>
    </row>
    <row r="66" spans="6:6">
      <c r="F66" s="25"/>
    </row>
    <row r="67" spans="6:6">
      <c r="F67" s="25"/>
    </row>
    <row r="68" spans="6:6">
      <c r="F68" s="25"/>
    </row>
    <row r="69" spans="6:6">
      <c r="F69" s="25"/>
    </row>
    <row r="70" spans="6:6">
      <c r="F70" s="25"/>
    </row>
    <row r="71" spans="6:6">
      <c r="F71" s="25"/>
    </row>
    <row r="72" spans="6:6">
      <c r="F72" s="25"/>
    </row>
    <row r="73" spans="6:6">
      <c r="F73" s="25"/>
    </row>
    <row r="74" spans="6:6">
      <c r="F74" s="25"/>
    </row>
    <row r="75" spans="6:6">
      <c r="F75" s="25"/>
    </row>
    <row r="76" spans="6:6">
      <c r="F76" s="25"/>
    </row>
    <row r="77" spans="6:6">
      <c r="F77" s="25"/>
    </row>
    <row r="78" spans="6:6">
      <c r="F78" s="25"/>
    </row>
    <row r="79" spans="6:6">
      <c r="F79" s="25"/>
    </row>
    <row r="80" spans="6:6">
      <c r="F80" s="25"/>
    </row>
    <row r="81" spans="6:6">
      <c r="F81" s="25"/>
    </row>
    <row r="82" spans="6:6">
      <c r="F82" s="25"/>
    </row>
    <row r="83" spans="6:6">
      <c r="F83" s="25"/>
    </row>
    <row r="84" spans="6:6">
      <c r="F84" s="25"/>
    </row>
    <row r="85" spans="6:6">
      <c r="F85" s="25"/>
    </row>
    <row r="86" spans="6:6">
      <c r="F86" s="25"/>
    </row>
    <row r="87" spans="6:6">
      <c r="F87" s="25"/>
    </row>
    <row r="88" spans="6:6">
      <c r="F88" s="25"/>
    </row>
    <row r="89" spans="6:6">
      <c r="F89" s="25"/>
    </row>
    <row r="90" spans="6:6">
      <c r="F90" s="25"/>
    </row>
    <row r="91" spans="6:6">
      <c r="F91" s="25"/>
    </row>
    <row r="92" spans="6:6">
      <c r="F92" s="25"/>
    </row>
    <row r="93" spans="6:6">
      <c r="F93" s="25"/>
    </row>
    <row r="94" spans="6:6">
      <c r="F94" s="25"/>
    </row>
    <row r="95" spans="6:6">
      <c r="F95" s="25"/>
    </row>
    <row r="96" spans="6:6">
      <c r="F96" s="25"/>
    </row>
    <row r="97" spans="6:6">
      <c r="F97" s="25"/>
    </row>
    <row r="98" spans="6:6">
      <c r="F98" s="25"/>
    </row>
    <row r="99" spans="6:6">
      <c r="F99" s="25"/>
    </row>
    <row r="100" spans="6:6">
      <c r="F100" s="25"/>
    </row>
    <row r="101" spans="6:6">
      <c r="F101" s="25"/>
    </row>
    <row r="102" spans="6:6">
      <c r="F102" s="25"/>
    </row>
    <row r="103" spans="6:6">
      <c r="F103" s="25"/>
    </row>
    <row r="104" spans="6:6">
      <c r="F104" s="25"/>
    </row>
    <row r="105" spans="6:6">
      <c r="F105" s="25"/>
    </row>
    <row r="106" spans="6:6">
      <c r="F106" s="25"/>
    </row>
    <row r="107" spans="6:6">
      <c r="F107" s="25"/>
    </row>
    <row r="108" spans="6:6">
      <c r="F108" s="25"/>
    </row>
    <row r="109" spans="6:6">
      <c r="F109" s="25"/>
    </row>
    <row r="110" spans="6:6">
      <c r="F110" s="25"/>
    </row>
    <row r="111" spans="6:6">
      <c r="F111" s="25"/>
    </row>
    <row r="112" spans="6:6">
      <c r="F112" s="25"/>
    </row>
    <row r="113" spans="6:6">
      <c r="F113" s="25"/>
    </row>
    <row r="114" spans="6:6">
      <c r="F114" s="25"/>
    </row>
    <row r="115" spans="6:6">
      <c r="F115" s="25"/>
    </row>
    <row r="116" spans="6:6">
      <c r="F116" s="25"/>
    </row>
    <row r="117" spans="6:6">
      <c r="F117" s="25"/>
    </row>
    <row r="118" spans="6:6">
      <c r="F118" s="25"/>
    </row>
    <row r="119" spans="6:6">
      <c r="F119" s="25"/>
    </row>
    <row r="120" spans="6:6">
      <c r="F120" s="25"/>
    </row>
    <row r="121" spans="6:6">
      <c r="F121" s="25"/>
    </row>
    <row r="122" spans="6:6">
      <c r="F122" s="25"/>
    </row>
    <row r="123" spans="6:6">
      <c r="F123" s="25"/>
    </row>
    <row r="124" spans="6:6">
      <c r="F124" s="25"/>
    </row>
    <row r="125" spans="6:6">
      <c r="F125" s="25"/>
    </row>
    <row r="126" spans="6:6">
      <c r="F126" s="25"/>
    </row>
    <row r="127" spans="6:6">
      <c r="F127" s="25"/>
    </row>
    <row r="128" spans="6:6">
      <c r="F128" s="25"/>
    </row>
    <row r="129" spans="6:6">
      <c r="F129" s="25"/>
    </row>
    <row r="130" spans="6:6">
      <c r="F130" s="25"/>
    </row>
    <row r="131" spans="6:6">
      <c r="F131" s="25"/>
    </row>
    <row r="132" spans="6:6">
      <c r="F132" s="25"/>
    </row>
    <row r="133" spans="6:6">
      <c r="F133" s="25"/>
    </row>
    <row r="134" spans="6:6">
      <c r="F134" s="25"/>
    </row>
    <row r="135" spans="6:6">
      <c r="F135" s="25"/>
    </row>
    <row r="136" spans="6:6">
      <c r="F136" s="25"/>
    </row>
    <row r="137" spans="6:6">
      <c r="F137" s="25"/>
    </row>
    <row r="138" spans="6:6">
      <c r="F138" s="25"/>
    </row>
    <row r="139" spans="6:6">
      <c r="F139" s="25"/>
    </row>
    <row r="140" spans="6:6">
      <c r="F140" s="25"/>
    </row>
    <row r="141" spans="6:6">
      <c r="F141" s="25"/>
    </row>
    <row r="142" spans="6:6">
      <c r="F142" s="25"/>
    </row>
    <row r="143" spans="6:6">
      <c r="F143" s="25"/>
    </row>
    <row r="144" spans="6:6">
      <c r="F144" s="25"/>
    </row>
    <row r="145" spans="6:6">
      <c r="F145" s="25"/>
    </row>
    <row r="146" spans="6:6">
      <c r="F146" s="25"/>
    </row>
    <row r="147" spans="6:6">
      <c r="F147" s="25"/>
    </row>
    <row r="148" spans="6:6">
      <c r="F148" s="25"/>
    </row>
    <row r="149" spans="6:6">
      <c r="F149" s="25"/>
    </row>
    <row r="150" spans="6:6">
      <c r="F150" s="25"/>
    </row>
    <row r="151" spans="6:6">
      <c r="F151" s="25"/>
    </row>
    <row r="152" spans="6:6">
      <c r="F152" s="25"/>
    </row>
    <row r="153" spans="6:6">
      <c r="F153" s="25"/>
    </row>
    <row r="154" spans="6:6">
      <c r="F154" s="25"/>
    </row>
    <row r="155" spans="6:6">
      <c r="F155" s="25"/>
    </row>
    <row r="156" spans="6:6">
      <c r="F156" s="25"/>
    </row>
    <row r="157" spans="6:6">
      <c r="F157" s="25"/>
    </row>
    <row r="158" spans="6:6">
      <c r="F158" s="25"/>
    </row>
    <row r="159" spans="6:6">
      <c r="F159" s="25"/>
    </row>
    <row r="160" spans="6:6">
      <c r="F160" s="25"/>
    </row>
    <row r="161" spans="6:6">
      <c r="F161" s="25"/>
    </row>
    <row r="162" spans="6:6">
      <c r="F162" s="25"/>
    </row>
    <row r="163" spans="6:6">
      <c r="F163" s="25"/>
    </row>
    <row r="164" spans="6:6">
      <c r="F164" s="25"/>
    </row>
    <row r="165" spans="6:6">
      <c r="F165" s="25"/>
    </row>
    <row r="166" spans="6:6">
      <c r="F166" s="25"/>
    </row>
    <row r="167" spans="6:6">
      <c r="F167" s="25"/>
    </row>
    <row r="168" spans="6:6">
      <c r="F168" s="25"/>
    </row>
    <row r="169" spans="6:6">
      <c r="F169" s="25"/>
    </row>
    <row r="170" spans="6:6">
      <c r="F170" s="25"/>
    </row>
    <row r="171" spans="6:6">
      <c r="F171" s="25"/>
    </row>
    <row r="172" spans="6:6">
      <c r="F172" s="25"/>
    </row>
    <row r="173" spans="6:6">
      <c r="F173" s="25"/>
    </row>
    <row r="174" spans="6:6">
      <c r="F174" s="25"/>
    </row>
    <row r="175" spans="6:6">
      <c r="F175" s="25"/>
    </row>
    <row r="176" spans="6:6">
      <c r="F176" s="25"/>
    </row>
    <row r="177" spans="6:6">
      <c r="F177" s="25"/>
    </row>
    <row r="178" spans="6:6">
      <c r="F178" s="25"/>
    </row>
    <row r="179" spans="6:6">
      <c r="F179" s="25"/>
    </row>
    <row r="180" spans="6:6">
      <c r="F180" s="25"/>
    </row>
    <row r="181" spans="6:6">
      <c r="F181" s="25"/>
    </row>
    <row r="182" spans="6:6">
      <c r="F182" s="25"/>
    </row>
    <row r="183" spans="6:6">
      <c r="F183" s="25"/>
    </row>
    <row r="184" spans="6:6">
      <c r="F184" s="25"/>
    </row>
    <row r="185" spans="6:6">
      <c r="F185" s="25"/>
    </row>
    <row r="186" spans="6:6">
      <c r="F186" s="25"/>
    </row>
    <row r="187" spans="6:6">
      <c r="F187" s="25"/>
    </row>
    <row r="188" spans="6:6">
      <c r="F188" s="25"/>
    </row>
    <row r="189" spans="6:6">
      <c r="F189" s="25"/>
    </row>
    <row r="190" spans="6:6">
      <c r="F190" s="25"/>
    </row>
    <row r="191" spans="6:6">
      <c r="F191" s="25"/>
    </row>
    <row r="192" spans="6:6">
      <c r="F192" s="25"/>
    </row>
    <row r="193" spans="6:6">
      <c r="F193" s="25"/>
    </row>
    <row r="194" spans="6:6">
      <c r="F194" s="25"/>
    </row>
    <row r="195" spans="6:6">
      <c r="F195" s="25"/>
    </row>
    <row r="196" spans="6:6">
      <c r="F196" s="25"/>
    </row>
    <row r="197" spans="6:6">
      <c r="F197" s="25"/>
    </row>
    <row r="198" spans="6:6">
      <c r="F198" s="25"/>
    </row>
    <row r="199" spans="6:6">
      <c r="F199" s="25"/>
    </row>
    <row r="200" spans="6:6">
      <c r="F200" s="25"/>
    </row>
    <row r="201" spans="6:6">
      <c r="F201" s="25"/>
    </row>
    <row r="202" spans="6:6">
      <c r="F202" s="25"/>
    </row>
    <row r="203" spans="6:6">
      <c r="F203" s="25"/>
    </row>
    <row r="204" spans="6:6">
      <c r="F204" s="25"/>
    </row>
    <row r="205" spans="6:6">
      <c r="F205" s="25"/>
    </row>
    <row r="206" spans="6:6">
      <c r="F206" s="25"/>
    </row>
    <row r="207" spans="6:6">
      <c r="F207" s="25"/>
    </row>
    <row r="208" spans="6:6">
      <c r="F208" s="25"/>
    </row>
    <row r="209" spans="6:6">
      <c r="F209" s="25"/>
    </row>
    <row r="210" spans="6:6">
      <c r="F210" s="25"/>
    </row>
    <row r="211" spans="6:6">
      <c r="F211" s="25"/>
    </row>
    <row r="212" spans="6:6">
      <c r="F212" s="25"/>
    </row>
    <row r="213" spans="6:6">
      <c r="F213" s="25"/>
    </row>
    <row r="214" spans="6:6">
      <c r="F214" s="25"/>
    </row>
    <row r="215" spans="6:6">
      <c r="F215" s="25"/>
    </row>
    <row r="216" spans="6:6">
      <c r="F216" s="25"/>
    </row>
    <row r="217" spans="6:6">
      <c r="F217" s="25"/>
    </row>
    <row r="218" spans="6:6">
      <c r="F218" s="25"/>
    </row>
    <row r="219" spans="6:6">
      <c r="F219" s="25"/>
    </row>
    <row r="220" spans="6:6">
      <c r="F220" s="25"/>
    </row>
    <row r="221" spans="6:6">
      <c r="F221" s="25"/>
    </row>
    <row r="222" spans="6:6">
      <c r="F222" s="25"/>
    </row>
    <row r="223" spans="6:6">
      <c r="F223" s="25"/>
    </row>
    <row r="224" spans="6:6">
      <c r="F224" s="25"/>
    </row>
    <row r="225" spans="6:6">
      <c r="F225" s="25"/>
    </row>
    <row r="226" spans="6:6">
      <c r="F226" s="25"/>
    </row>
    <row r="227" spans="6:6">
      <c r="F227" s="25"/>
    </row>
    <row r="228" spans="6:6">
      <c r="F228" s="25"/>
    </row>
    <row r="229" spans="6:6">
      <c r="F229" s="25"/>
    </row>
    <row r="230" spans="6:6">
      <c r="F230" s="25"/>
    </row>
    <row r="231" spans="6:6">
      <c r="F231" s="25"/>
    </row>
    <row r="232" spans="6:6">
      <c r="F232" s="25"/>
    </row>
    <row r="233" spans="6:6">
      <c r="F233" s="25"/>
    </row>
    <row r="234" spans="6:6">
      <c r="F234" s="25"/>
    </row>
    <row r="235" spans="6:6">
      <c r="F235" s="25"/>
    </row>
    <row r="236" spans="6:6">
      <c r="F236" s="25"/>
    </row>
    <row r="237" spans="6:6">
      <c r="F237" s="25"/>
    </row>
    <row r="238" spans="6:6">
      <c r="F238" s="25"/>
    </row>
    <row r="239" spans="6:6">
      <c r="F239" s="25"/>
    </row>
    <row r="240" spans="6:6">
      <c r="F240" s="25"/>
    </row>
    <row r="241" spans="6:6">
      <c r="F241" s="25"/>
    </row>
    <row r="242" spans="6:6">
      <c r="F242" s="25"/>
    </row>
    <row r="243" spans="6:6">
      <c r="F243" s="25"/>
    </row>
    <row r="244" spans="6:6">
      <c r="F244" s="25"/>
    </row>
    <row r="245" spans="6:6">
      <c r="F245" s="25"/>
    </row>
    <row r="246" spans="6:6">
      <c r="F246" s="25"/>
    </row>
    <row r="247" spans="6:6">
      <c r="F247" s="25"/>
    </row>
    <row r="248" spans="6:6">
      <c r="F248" s="25"/>
    </row>
    <row r="249" spans="6:6">
      <c r="F249" s="25"/>
    </row>
    <row r="250" spans="6:6">
      <c r="F250" s="25"/>
    </row>
    <row r="251" spans="6:6">
      <c r="F251" s="25"/>
    </row>
    <row r="252" spans="6:6">
      <c r="F252" s="25"/>
    </row>
    <row r="253" spans="6:6">
      <c r="F253" s="25"/>
    </row>
    <row r="254" spans="6:6">
      <c r="F254" s="25"/>
    </row>
    <row r="255" spans="6:6">
      <c r="F255" s="25"/>
    </row>
    <row r="256" spans="6:6">
      <c r="F256" s="25"/>
    </row>
    <row r="257" spans="6:6">
      <c r="F257" s="25"/>
    </row>
    <row r="258" spans="6:6">
      <c r="F258" s="25"/>
    </row>
    <row r="259" spans="6:6">
      <c r="F259" s="25"/>
    </row>
    <row r="260" spans="6:6">
      <c r="F260" s="25"/>
    </row>
    <row r="261" spans="6:6">
      <c r="F261" s="25"/>
    </row>
    <row r="262" spans="6:6">
      <c r="F262" s="25"/>
    </row>
    <row r="263" spans="6:6">
      <c r="F263" s="25"/>
    </row>
    <row r="264" spans="6:6">
      <c r="F264" s="25"/>
    </row>
    <row r="265" spans="6:6">
      <c r="F265" s="25"/>
    </row>
    <row r="266" spans="6:6">
      <c r="F266" s="25"/>
    </row>
    <row r="267" spans="6:6">
      <c r="F267" s="25"/>
    </row>
    <row r="268" spans="6:6">
      <c r="F268" s="25"/>
    </row>
    <row r="269" spans="6:6">
      <c r="F269" s="25"/>
    </row>
    <row r="270" spans="6:6">
      <c r="F270" s="25"/>
    </row>
    <row r="271" spans="6:6">
      <c r="F271" s="25"/>
    </row>
    <row r="272" spans="6:6">
      <c r="F272" s="25"/>
    </row>
    <row r="273" spans="6:6">
      <c r="F273" s="25"/>
    </row>
    <row r="274" spans="6:6">
      <c r="F274" s="25"/>
    </row>
    <row r="275" spans="6:6">
      <c r="F275" s="25"/>
    </row>
    <row r="276" spans="6:6">
      <c r="F276" s="25"/>
    </row>
    <row r="277" spans="6:6">
      <c r="F277" s="25"/>
    </row>
    <row r="278" spans="6:6">
      <c r="F278" s="25"/>
    </row>
    <row r="279" spans="6:6">
      <c r="F279" s="25"/>
    </row>
    <row r="280" spans="6:6">
      <c r="F280" s="25"/>
    </row>
    <row r="281" spans="6:6">
      <c r="F281" s="25"/>
    </row>
    <row r="282" spans="6:6">
      <c r="F282" s="25"/>
    </row>
    <row r="283" spans="6:6">
      <c r="F283" s="25"/>
    </row>
    <row r="284" spans="6:6">
      <c r="F284" s="25"/>
    </row>
    <row r="285" spans="6:6">
      <c r="F285" s="25"/>
    </row>
    <row r="286" spans="6:6">
      <c r="F286" s="25"/>
    </row>
    <row r="287" spans="6:6">
      <c r="F287" s="25"/>
    </row>
    <row r="288" spans="6:6">
      <c r="F288" s="25"/>
    </row>
    <row r="289" spans="6:6">
      <c r="F289" s="25"/>
    </row>
    <row r="290" spans="6:6">
      <c r="F290" s="25"/>
    </row>
    <row r="291" spans="6:6">
      <c r="F291" s="25"/>
    </row>
    <row r="292" spans="6:6">
      <c r="F292" s="25"/>
    </row>
    <row r="293" spans="6:6">
      <c r="F293" s="25"/>
    </row>
    <row r="294" spans="6:6">
      <c r="F294" s="25"/>
    </row>
    <row r="295" spans="6:6">
      <c r="F295" s="25"/>
    </row>
    <row r="296" spans="6:6">
      <c r="F296" s="25"/>
    </row>
    <row r="297" spans="6:6">
      <c r="F297" s="25"/>
    </row>
    <row r="298" spans="6:6">
      <c r="F298" s="25"/>
    </row>
    <row r="299" spans="6:6">
      <c r="F299" s="25"/>
    </row>
    <row r="300" spans="6:6">
      <c r="F300" s="25"/>
    </row>
    <row r="301" spans="6:6">
      <c r="F301" s="25"/>
    </row>
    <row r="302" spans="6:6">
      <c r="F302" s="25"/>
    </row>
    <row r="303" spans="6:6">
      <c r="F303" s="25"/>
    </row>
    <row r="304" spans="6:6">
      <c r="F304" s="25"/>
    </row>
    <row r="305" spans="6:6">
      <c r="F305" s="25"/>
    </row>
    <row r="306" spans="6:6">
      <c r="F306" s="25"/>
    </row>
    <row r="307" spans="6:6">
      <c r="F307" s="25"/>
    </row>
    <row r="308" spans="6:6">
      <c r="F308" s="25"/>
    </row>
    <row r="309" spans="6:6">
      <c r="F309" s="25"/>
    </row>
    <row r="310" spans="6:6">
      <c r="F310" s="25"/>
    </row>
    <row r="311" spans="6:6">
      <c r="F311" s="25"/>
    </row>
    <row r="312" spans="6:6">
      <c r="F312" s="25"/>
    </row>
    <row r="313" spans="6:6">
      <c r="F313" s="25"/>
    </row>
    <row r="314" spans="6:6">
      <c r="F314" s="25"/>
    </row>
    <row r="315" spans="6:6">
      <c r="F315" s="25"/>
    </row>
    <row r="316" spans="6:6">
      <c r="F316" s="25"/>
    </row>
    <row r="317" spans="6:6">
      <c r="F317" s="25"/>
    </row>
    <row r="318" spans="6:6">
      <c r="F318" s="25"/>
    </row>
    <row r="319" spans="6:6">
      <c r="F319" s="25"/>
    </row>
    <row r="320" spans="6:6">
      <c r="F320" s="25"/>
    </row>
    <row r="321" spans="6:6">
      <c r="F321" s="25"/>
    </row>
    <row r="322" spans="6:6">
      <c r="F322" s="25"/>
    </row>
    <row r="323" spans="6:6">
      <c r="F323" s="25"/>
    </row>
    <row r="324" spans="6:6">
      <c r="F324" s="25"/>
    </row>
    <row r="325" spans="6:6">
      <c r="F325" s="25"/>
    </row>
    <row r="326" spans="6:6">
      <c r="F326" s="25"/>
    </row>
    <row r="327" spans="6:6">
      <c r="F327" s="25"/>
    </row>
    <row r="328" spans="6:6">
      <c r="F328" s="25"/>
    </row>
    <row r="329" spans="6:6">
      <c r="F329" s="25"/>
    </row>
    <row r="330" spans="6:6">
      <c r="F330" s="25"/>
    </row>
    <row r="331" spans="6:6">
      <c r="F331" s="25"/>
    </row>
    <row r="332" spans="6:6">
      <c r="F332" s="25"/>
    </row>
    <row r="333" spans="6:6">
      <c r="F333" s="25"/>
    </row>
    <row r="334" spans="6:6">
      <c r="F334" s="25"/>
    </row>
    <row r="335" spans="6:6">
      <c r="F335" s="25"/>
    </row>
    <row r="336" spans="6:6">
      <c r="F336" s="25"/>
    </row>
    <row r="337" spans="6:6">
      <c r="F337" s="25"/>
    </row>
    <row r="338" spans="6:6">
      <c r="F338" s="25"/>
    </row>
    <row r="339" spans="6:6">
      <c r="F339" s="25"/>
    </row>
    <row r="340" spans="6:6">
      <c r="F340" s="25"/>
    </row>
    <row r="341" spans="6:6">
      <c r="F341" s="25"/>
    </row>
    <row r="342" spans="6:6">
      <c r="F342" s="25"/>
    </row>
    <row r="343" spans="6:6">
      <c r="F343" s="25"/>
    </row>
    <row r="344" spans="6:6">
      <c r="F344" s="25"/>
    </row>
    <row r="345" spans="6:6">
      <c r="F345" s="25"/>
    </row>
    <row r="346" spans="6:6">
      <c r="F346" s="25"/>
    </row>
    <row r="347" spans="6:6">
      <c r="F347" s="25"/>
    </row>
    <row r="348" spans="6:6">
      <c r="F348" s="25"/>
    </row>
    <row r="349" spans="6:6">
      <c r="F349" s="25"/>
    </row>
    <row r="350" spans="6:6">
      <c r="F350" s="25"/>
    </row>
    <row r="351" spans="6:6">
      <c r="F351" s="25"/>
    </row>
    <row r="352" spans="6:6">
      <c r="F352" s="25"/>
    </row>
    <row r="353" spans="6:6">
      <c r="F353" s="25"/>
    </row>
    <row r="354" spans="6:6">
      <c r="F354" s="25"/>
    </row>
    <row r="355" spans="6:6">
      <c r="F355" s="25"/>
    </row>
    <row r="356" spans="6:6">
      <c r="F356" s="25"/>
    </row>
    <row r="357" spans="6:6">
      <c r="F357" s="25"/>
    </row>
    <row r="358" spans="6:6">
      <c r="F358" s="25"/>
    </row>
    <row r="359" spans="6:6">
      <c r="F359" s="25"/>
    </row>
    <row r="360" spans="6:6">
      <c r="F360" s="25"/>
    </row>
    <row r="361" spans="6:6">
      <c r="F361" s="25"/>
    </row>
    <row r="362" spans="6:6">
      <c r="F362" s="25"/>
    </row>
    <row r="363" spans="6:6">
      <c r="F363" s="25"/>
    </row>
    <row r="364" spans="6:6">
      <c r="F364" s="25"/>
    </row>
    <row r="365" spans="6:6">
      <c r="F365" s="25"/>
    </row>
    <row r="366" spans="6:6">
      <c r="F366" s="25"/>
    </row>
    <row r="367" spans="6:6">
      <c r="F367" s="25"/>
    </row>
    <row r="368" spans="6:6">
      <c r="F368" s="25"/>
    </row>
    <row r="369" spans="6:6">
      <c r="F369" s="25"/>
    </row>
    <row r="370" spans="6:6">
      <c r="F370" s="25"/>
    </row>
    <row r="371" spans="6:6">
      <c r="F371" s="25"/>
    </row>
    <row r="372" spans="6:6">
      <c r="F372" s="25"/>
    </row>
    <row r="373" spans="6:6">
      <c r="F373" s="25"/>
    </row>
    <row r="374" spans="6:6">
      <c r="F374" s="25"/>
    </row>
    <row r="375" spans="6:6">
      <c r="F375" s="25"/>
    </row>
    <row r="376" spans="6:6">
      <c r="F376" s="25"/>
    </row>
    <row r="377" spans="6:6">
      <c r="F377" s="25"/>
    </row>
    <row r="378" spans="6:6">
      <c r="F378" s="25"/>
    </row>
    <row r="379" spans="6:6">
      <c r="F379" s="25"/>
    </row>
    <row r="380" spans="6:6">
      <c r="F380" s="25"/>
    </row>
    <row r="381" spans="6:6">
      <c r="F381" s="25"/>
    </row>
    <row r="382" spans="6:6">
      <c r="F382" s="25"/>
    </row>
    <row r="383" spans="6:6">
      <c r="F383" s="25"/>
    </row>
    <row r="384" spans="6:6">
      <c r="F384" s="25"/>
    </row>
    <row r="385" spans="6:6">
      <c r="F385" s="25"/>
    </row>
    <row r="386" spans="6:6">
      <c r="F386" s="25"/>
    </row>
    <row r="387" spans="6:6">
      <c r="F387" s="25"/>
    </row>
    <row r="388" spans="6:6">
      <c r="F388" s="25"/>
    </row>
    <row r="389" spans="6:6">
      <c r="F389" s="25"/>
    </row>
    <row r="390" spans="6:6">
      <c r="F390" s="25"/>
    </row>
    <row r="391" spans="6:6">
      <c r="F391" s="25"/>
    </row>
    <row r="392" spans="6:6">
      <c r="F392" s="25"/>
    </row>
    <row r="393" spans="6:6">
      <c r="F393" s="25"/>
    </row>
    <row r="394" spans="6:6">
      <c r="F394" s="25"/>
    </row>
    <row r="395" spans="6:6">
      <c r="F395" s="25"/>
    </row>
    <row r="396" spans="6:6">
      <c r="F396" s="25"/>
    </row>
    <row r="397" spans="6:6">
      <c r="F397" s="25"/>
    </row>
    <row r="398" spans="6:6">
      <c r="F398" s="25"/>
    </row>
    <row r="399" spans="6:6">
      <c r="F399" s="25"/>
    </row>
    <row r="400" spans="6:6">
      <c r="F400" s="25"/>
    </row>
    <row r="401" spans="6:6">
      <c r="F401" s="25"/>
    </row>
    <row r="402" spans="6:6">
      <c r="F402" s="25"/>
    </row>
    <row r="403" spans="6:6">
      <c r="F403" s="25"/>
    </row>
    <row r="404" spans="6:6">
      <c r="F404" s="25"/>
    </row>
    <row r="405" spans="6:6">
      <c r="F405" s="25"/>
    </row>
    <row r="406" spans="6:6">
      <c r="F406" s="25"/>
    </row>
    <row r="407" spans="6:6">
      <c r="F407" s="25"/>
    </row>
    <row r="408" spans="6:6">
      <c r="F408" s="25"/>
    </row>
    <row r="409" spans="6:6">
      <c r="F409" s="25"/>
    </row>
    <row r="410" spans="6:6">
      <c r="F410" s="25"/>
    </row>
    <row r="411" spans="6:6">
      <c r="F411" s="25"/>
    </row>
    <row r="412" spans="6:6">
      <c r="F412" s="25"/>
    </row>
    <row r="413" spans="6:6">
      <c r="F413" s="25"/>
    </row>
    <row r="414" spans="6:6">
      <c r="F414" s="25"/>
    </row>
    <row r="415" spans="6:6">
      <c r="F415" s="25"/>
    </row>
    <row r="416" spans="6:6">
      <c r="F416" s="25"/>
    </row>
    <row r="417" spans="6:6">
      <c r="F417" s="25"/>
    </row>
    <row r="418" spans="6:6">
      <c r="F418" s="25"/>
    </row>
    <row r="419" spans="6:6">
      <c r="F419" s="25"/>
    </row>
    <row r="420" spans="6:6">
      <c r="F420" s="25"/>
    </row>
    <row r="421" spans="6:6">
      <c r="F421" s="25"/>
    </row>
    <row r="422" spans="6:6">
      <c r="F422" s="25"/>
    </row>
    <row r="423" spans="6:6">
      <c r="F423" s="25"/>
    </row>
    <row r="424" spans="6:6">
      <c r="F424" s="25"/>
    </row>
    <row r="425" spans="6:6">
      <c r="F425" s="25"/>
    </row>
    <row r="426" spans="6:6">
      <c r="F426" s="25"/>
    </row>
    <row r="427" spans="6:6">
      <c r="F427" s="25"/>
    </row>
    <row r="428" spans="6:6">
      <c r="F428" s="25"/>
    </row>
    <row r="429" spans="6:6">
      <c r="F429" s="25"/>
    </row>
    <row r="430" spans="6:6">
      <c r="F430" s="25"/>
    </row>
    <row r="431" spans="6:6">
      <c r="F431" s="25"/>
    </row>
    <row r="432" spans="6:6">
      <c r="F432" s="25"/>
    </row>
    <row r="433" spans="6:6">
      <c r="F433" s="25"/>
    </row>
    <row r="434" spans="6:6">
      <c r="F434" s="25"/>
    </row>
    <row r="435" spans="6:6">
      <c r="F435" s="25"/>
    </row>
    <row r="436" spans="6:6">
      <c r="F436" s="25"/>
    </row>
    <row r="437" spans="6:6">
      <c r="F437" s="25"/>
    </row>
    <row r="438" spans="6:6">
      <c r="F438" s="25"/>
    </row>
    <row r="439" spans="6:6">
      <c r="F439" s="25"/>
    </row>
    <row r="440" spans="6:6">
      <c r="F440" s="25"/>
    </row>
    <row r="441" spans="6:6">
      <c r="F441" s="25"/>
    </row>
    <row r="442" spans="6:6">
      <c r="F442" s="25"/>
    </row>
    <row r="443" spans="6:6">
      <c r="F443" s="25"/>
    </row>
    <row r="444" spans="6:6">
      <c r="F444" s="25"/>
    </row>
    <row r="445" spans="6:6">
      <c r="F445" s="25"/>
    </row>
    <row r="446" spans="6:6">
      <c r="F446" s="25"/>
    </row>
    <row r="447" spans="6:6">
      <c r="F447" s="25"/>
    </row>
    <row r="448" spans="6:6">
      <c r="F448" s="25"/>
    </row>
    <row r="449" spans="6:6">
      <c r="F449" s="25"/>
    </row>
    <row r="450" spans="6:6">
      <c r="F450" s="25"/>
    </row>
    <row r="451" spans="6:6">
      <c r="F451" s="25"/>
    </row>
    <row r="452" spans="6:6">
      <c r="F452" s="25"/>
    </row>
    <row r="453" spans="6:6">
      <c r="F453" s="25"/>
    </row>
    <row r="454" spans="6:6">
      <c r="F454" s="25"/>
    </row>
    <row r="455" spans="6:6">
      <c r="F455" s="25"/>
    </row>
    <row r="456" spans="6:6">
      <c r="F456" s="25"/>
    </row>
    <row r="457" spans="6:6">
      <c r="F457" s="25"/>
    </row>
    <row r="458" spans="6:6">
      <c r="F458" s="25"/>
    </row>
    <row r="459" spans="6:6">
      <c r="F459" s="25"/>
    </row>
    <row r="460" spans="6:6">
      <c r="F460" s="25"/>
    </row>
    <row r="461" spans="6:6">
      <c r="F461" s="25"/>
    </row>
    <row r="462" spans="6:6">
      <c r="F462" s="25"/>
    </row>
    <row r="463" spans="6:6">
      <c r="F463" s="25"/>
    </row>
    <row r="464" spans="6:6">
      <c r="F464" s="25"/>
    </row>
    <row r="465" spans="6:6">
      <c r="F465" s="25"/>
    </row>
    <row r="466" spans="6:6">
      <c r="F466" s="25"/>
    </row>
    <row r="467" spans="6:6">
      <c r="F467" s="25"/>
    </row>
    <row r="468" spans="6:6">
      <c r="F468" s="25"/>
    </row>
    <row r="469" spans="6:6">
      <c r="F469" s="25"/>
    </row>
    <row r="470" spans="6:6">
      <c r="F470" s="25"/>
    </row>
    <row r="471" spans="6:6">
      <c r="F471" s="25"/>
    </row>
    <row r="472" spans="6:6">
      <c r="F472" s="25"/>
    </row>
    <row r="473" spans="6:6">
      <c r="F473" s="25"/>
    </row>
    <row r="474" spans="6:6">
      <c r="F474" s="25"/>
    </row>
    <row r="475" spans="6:6">
      <c r="F475" s="25"/>
    </row>
    <row r="476" spans="6:6">
      <c r="F476" s="25"/>
    </row>
    <row r="477" spans="6:6">
      <c r="F477" s="25"/>
    </row>
    <row r="478" spans="6:6">
      <c r="F478" s="25"/>
    </row>
    <row r="479" spans="6:6">
      <c r="F479" s="25"/>
    </row>
    <row r="480" spans="6:6">
      <c r="F480" s="25"/>
    </row>
    <row r="481" spans="6:6">
      <c r="F481" s="25"/>
    </row>
    <row r="482" spans="6:6">
      <c r="F482" s="25"/>
    </row>
    <row r="483" spans="6:6">
      <c r="F483" s="25"/>
    </row>
    <row r="484" spans="6:6">
      <c r="F484" s="25"/>
    </row>
    <row r="485" spans="6:6">
      <c r="F485" s="25"/>
    </row>
    <row r="486" spans="6:6">
      <c r="F486" s="25"/>
    </row>
    <row r="487" spans="6:6">
      <c r="F487" s="25"/>
    </row>
    <row r="488" spans="6:6">
      <c r="F488" s="25"/>
    </row>
    <row r="489" spans="6:6">
      <c r="F489" s="25"/>
    </row>
    <row r="490" spans="6:6">
      <c r="F490" s="25"/>
    </row>
    <row r="491" spans="6:6">
      <c r="F491" s="25"/>
    </row>
    <row r="492" spans="6:6">
      <c r="F492" s="25"/>
    </row>
    <row r="493" spans="6:6">
      <c r="F493" s="25"/>
    </row>
    <row r="494" spans="6:6">
      <c r="F494" s="25"/>
    </row>
    <row r="495" spans="6:6">
      <c r="F495" s="25"/>
    </row>
    <row r="496" spans="6:6">
      <c r="F496" s="25"/>
    </row>
    <row r="497" spans="6:6">
      <c r="F497" s="25"/>
    </row>
    <row r="498" spans="6:6">
      <c r="F498" s="25"/>
    </row>
    <row r="499" spans="6:6">
      <c r="F499" s="25"/>
    </row>
    <row r="500" spans="6:6">
      <c r="F500" s="25"/>
    </row>
    <row r="501" spans="6:6">
      <c r="F501" s="25"/>
    </row>
    <row r="502" spans="6:6">
      <c r="F502" s="25"/>
    </row>
    <row r="503" spans="6:6">
      <c r="F503" s="25"/>
    </row>
    <row r="504" spans="6:6">
      <c r="F504" s="25"/>
    </row>
    <row r="505" spans="6:6">
      <c r="F505" s="25"/>
    </row>
    <row r="506" spans="6:6">
      <c r="F506" s="25"/>
    </row>
    <row r="507" spans="6:6">
      <c r="F507" s="25"/>
    </row>
    <row r="508" spans="6:6">
      <c r="F508" s="25"/>
    </row>
    <row r="509" spans="6:6">
      <c r="F509" s="25"/>
    </row>
    <row r="510" spans="6:6">
      <c r="F510" s="25"/>
    </row>
    <row r="511" spans="6:6">
      <c r="F511" s="25"/>
    </row>
    <row r="512" spans="6:6">
      <c r="F512" s="25"/>
    </row>
    <row r="513" spans="6:6">
      <c r="F513" s="25"/>
    </row>
    <row r="514" spans="6:6">
      <c r="F514" s="25"/>
    </row>
    <row r="515" spans="6:6">
      <c r="F515" s="25"/>
    </row>
    <row r="516" spans="6:6">
      <c r="F516" s="25"/>
    </row>
    <row r="517" spans="6:6">
      <c r="F517" s="25"/>
    </row>
    <row r="518" spans="6:6">
      <c r="F518" s="25"/>
    </row>
    <row r="519" spans="6:6">
      <c r="F519" s="25"/>
    </row>
    <row r="520" spans="6:6">
      <c r="F520" s="25"/>
    </row>
    <row r="521" spans="6:6">
      <c r="F521" s="25"/>
    </row>
    <row r="522" spans="6:6">
      <c r="F522" s="25"/>
    </row>
    <row r="523" spans="6:6">
      <c r="F523" s="25"/>
    </row>
    <row r="524" spans="6:6">
      <c r="F524" s="25"/>
    </row>
    <row r="525" spans="6:6">
      <c r="F525" s="25"/>
    </row>
    <row r="526" spans="6:6">
      <c r="F526" s="25"/>
    </row>
    <row r="527" spans="6:6">
      <c r="F527" s="25"/>
    </row>
    <row r="528" spans="6:6">
      <c r="F528" s="25"/>
    </row>
    <row r="529" spans="6:6">
      <c r="F529" s="25"/>
    </row>
    <row r="530" spans="6:6">
      <c r="F530" s="25"/>
    </row>
    <row r="531" spans="6:6">
      <c r="F531" s="25"/>
    </row>
    <row r="532" spans="6:6">
      <c r="F532" s="25"/>
    </row>
    <row r="533" spans="6:6">
      <c r="F533" s="25"/>
    </row>
    <row r="534" spans="6:6">
      <c r="F534" s="25"/>
    </row>
    <row r="535" spans="6:6">
      <c r="F535" s="25"/>
    </row>
    <row r="536" spans="6:6">
      <c r="F536" s="25"/>
    </row>
    <row r="537" spans="6:6">
      <c r="F537" s="25"/>
    </row>
    <row r="538" spans="6:6">
      <c r="F538" s="25"/>
    </row>
    <row r="539" spans="6:6">
      <c r="F539" s="25"/>
    </row>
    <row r="540" spans="6:6">
      <c r="F540" s="25"/>
    </row>
    <row r="541" spans="6:6">
      <c r="F541" s="25"/>
    </row>
    <row r="542" spans="6:6">
      <c r="F542" s="25"/>
    </row>
    <row r="543" spans="6:6">
      <c r="F543" s="25"/>
    </row>
    <row r="544" spans="6:6">
      <c r="F544" s="25"/>
    </row>
    <row r="545" spans="6:6">
      <c r="F545" s="25"/>
    </row>
    <row r="546" spans="6:6">
      <c r="F546" s="25"/>
    </row>
    <row r="547" spans="6:6">
      <c r="F547" s="25"/>
    </row>
    <row r="548" spans="6:6">
      <c r="F548" s="25"/>
    </row>
    <row r="549" spans="6:6">
      <c r="F549" s="25"/>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3E00-000000000000}">
      <formula1>"0%,10%,20%,30%,40%,50%,60%,70%,80%,90%,100%"</formula1>
    </dataValidation>
    <dataValidation type="list" allowBlank="1" showErrorMessage="1" sqref="J8:J9" xr:uid="{00000000-0002-0000-3E00-000001000000}">
      <formula1>"SI,NO,NA"</formula1>
    </dataValidation>
  </dataValidation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00B050"/>
  </sheetPr>
  <dimension ref="A1:P13"/>
  <sheetViews>
    <sheetView workbookViewId="0">
      <selection sqref="A1:C3"/>
    </sheetView>
  </sheetViews>
  <sheetFormatPr baseColWidth="10" defaultColWidth="11.44140625" defaultRowHeight="13.2"/>
  <cols>
    <col min="1" max="1" width="20.44140625" customWidth="1"/>
    <col min="2" max="2" width="21.44140625" customWidth="1"/>
    <col min="3" max="3" width="25.44140625" customWidth="1"/>
    <col min="4" max="5" width="22.109375" customWidth="1"/>
    <col min="6" max="6" width="64.5546875" customWidth="1"/>
    <col min="7" max="7" width="20.5546875" customWidth="1"/>
    <col min="8" max="8" width="15.44140625" customWidth="1"/>
    <col min="9" max="9" width="21.44140625" customWidth="1"/>
    <col min="10" max="10" width="17.44140625" customWidth="1"/>
    <col min="11" max="11" width="20.109375" customWidth="1"/>
    <col min="12" max="12" width="20.44140625" customWidth="1"/>
    <col min="13" max="13" width="18.44140625" customWidth="1"/>
    <col min="14" max="14" width="16.88671875" customWidth="1"/>
  </cols>
  <sheetData>
    <row r="1" spans="1:16" ht="24"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2.05" customHeight="1">
      <c r="A2" s="1006"/>
      <c r="B2" s="1007"/>
      <c r="C2" s="1008"/>
      <c r="D2" s="970"/>
      <c r="E2" s="971"/>
      <c r="F2" s="971"/>
      <c r="G2" s="971"/>
      <c r="H2" s="971"/>
      <c r="I2" s="971"/>
      <c r="J2" s="971"/>
      <c r="K2" s="971"/>
      <c r="L2" s="972"/>
      <c r="M2" s="743" t="s">
        <v>3</v>
      </c>
      <c r="N2" s="748">
        <v>2</v>
      </c>
    </row>
    <row r="3" spans="1:16" ht="21.6" customHeight="1">
      <c r="A3" s="1009"/>
      <c r="B3" s="1010"/>
      <c r="C3" s="1011"/>
      <c r="D3" s="1017"/>
      <c r="E3" s="1018"/>
      <c r="F3" s="1018"/>
      <c r="G3" s="1018"/>
      <c r="H3" s="1018"/>
      <c r="I3" s="1018"/>
      <c r="J3" s="1018"/>
      <c r="K3" s="1018"/>
      <c r="L3" s="1019"/>
      <c r="M3" s="744" t="s">
        <v>4</v>
      </c>
      <c r="N3" s="893">
        <v>46272</v>
      </c>
    </row>
    <row r="4" spans="1:16" ht="6.15" customHeight="1">
      <c r="A4" s="291"/>
      <c r="B4" s="291"/>
      <c r="C4" s="291"/>
      <c r="D4" s="286"/>
      <c r="E4" s="288"/>
      <c r="F4" s="288"/>
      <c r="G4" s="288"/>
      <c r="H4" s="288"/>
      <c r="I4" s="288"/>
      <c r="J4" s="288"/>
      <c r="K4" s="288"/>
      <c r="L4" s="288"/>
      <c r="M4" s="288"/>
      <c r="N4" s="289"/>
    </row>
    <row r="5" spans="1:16" ht="52.8" customHeight="1">
      <c r="A5" s="292" t="s">
        <v>780</v>
      </c>
      <c r="B5" s="292" t="s">
        <v>868</v>
      </c>
      <c r="C5" s="292" t="s">
        <v>7</v>
      </c>
      <c r="D5" s="292" t="s">
        <v>9</v>
      </c>
      <c r="E5" s="303" t="s">
        <v>782</v>
      </c>
      <c r="F5" s="147" t="s">
        <v>783</v>
      </c>
      <c r="G5" s="147" t="s">
        <v>784</v>
      </c>
      <c r="H5" s="147" t="s">
        <v>785</v>
      </c>
      <c r="I5" s="147" t="s">
        <v>786</v>
      </c>
      <c r="J5" s="147" t="s">
        <v>787</v>
      </c>
      <c r="K5" s="147" t="s">
        <v>869</v>
      </c>
      <c r="L5" s="147" t="s">
        <v>788</v>
      </c>
      <c r="M5" s="147" t="s">
        <v>789</v>
      </c>
      <c r="N5" s="147" t="s">
        <v>790</v>
      </c>
    </row>
    <row r="6" spans="1:16" ht="109.05" customHeight="1">
      <c r="A6" s="1049" t="s">
        <v>223</v>
      </c>
      <c r="B6" s="1048">
        <v>45429</v>
      </c>
      <c r="C6" s="1047" t="s">
        <v>1640</v>
      </c>
      <c r="D6" s="1046" t="s">
        <v>1641</v>
      </c>
      <c r="E6" s="323" t="s">
        <v>918</v>
      </c>
      <c r="F6" s="549" t="s">
        <v>1642</v>
      </c>
      <c r="G6" s="180" t="s">
        <v>1643</v>
      </c>
      <c r="H6" s="13" t="s">
        <v>873</v>
      </c>
      <c r="I6" s="183" t="s">
        <v>1644</v>
      </c>
      <c r="J6" s="185" t="s">
        <v>914</v>
      </c>
      <c r="K6" s="186">
        <v>1</v>
      </c>
      <c r="L6" s="180" t="s">
        <v>1645</v>
      </c>
      <c r="M6" s="839" t="s">
        <v>1646</v>
      </c>
      <c r="N6" s="871"/>
      <c r="P6" s="175"/>
    </row>
    <row r="7" spans="1:16" ht="327.45" customHeight="1">
      <c r="A7" s="1049"/>
      <c r="B7" s="1048"/>
      <c r="C7" s="1047"/>
      <c r="D7" s="1046"/>
      <c r="E7" s="323" t="s">
        <v>925</v>
      </c>
      <c r="F7" s="549" t="s">
        <v>1647</v>
      </c>
      <c r="G7" s="180" t="s">
        <v>1643</v>
      </c>
      <c r="H7" s="13" t="s">
        <v>873</v>
      </c>
      <c r="I7" s="183" t="s">
        <v>1644</v>
      </c>
      <c r="J7" s="185" t="s">
        <v>914</v>
      </c>
      <c r="K7" s="186">
        <v>1</v>
      </c>
      <c r="L7" s="180" t="s">
        <v>1645</v>
      </c>
      <c r="M7" s="839" t="s">
        <v>1646</v>
      </c>
      <c r="N7" s="871"/>
      <c r="P7" s="175"/>
    </row>
    <row r="8" spans="1:16" ht="63.75" customHeight="1">
      <c r="A8" s="1049"/>
      <c r="B8" s="1048"/>
      <c r="C8" s="1047"/>
      <c r="D8" s="1046"/>
      <c r="E8" s="323" t="s">
        <v>1648</v>
      </c>
      <c r="F8" s="549" t="s">
        <v>1649</v>
      </c>
      <c r="G8" s="180" t="s">
        <v>1643</v>
      </c>
      <c r="H8" s="13" t="s">
        <v>873</v>
      </c>
      <c r="I8" s="183" t="s">
        <v>1644</v>
      </c>
      <c r="J8" s="185" t="s">
        <v>914</v>
      </c>
      <c r="K8" s="213">
        <v>1</v>
      </c>
      <c r="L8" s="180" t="s">
        <v>1645</v>
      </c>
      <c r="M8" s="839" t="s">
        <v>1646</v>
      </c>
      <c r="N8" s="871"/>
      <c r="P8" s="175"/>
    </row>
    <row r="9" spans="1:16" ht="19.649999999999999" customHeight="1">
      <c r="A9" s="295"/>
      <c r="B9" s="296"/>
      <c r="C9" s="297"/>
      <c r="D9" s="298"/>
      <c r="E9" s="298"/>
      <c r="F9" s="299"/>
      <c r="G9" s="298"/>
      <c r="H9" s="234"/>
      <c r="I9" s="297"/>
      <c r="J9" s="300"/>
      <c r="K9" s="285">
        <v>1</v>
      </c>
      <c r="L9" s="298"/>
      <c r="M9" s="841"/>
      <c r="N9" s="870"/>
      <c r="P9" s="175"/>
    </row>
    <row r="10" spans="1:16" ht="21.15" customHeight="1">
      <c r="A10" s="101"/>
      <c r="B10" s="101"/>
      <c r="C10" s="1113" t="s">
        <v>861</v>
      </c>
      <c r="D10" s="1114"/>
      <c r="E10" s="1115"/>
      <c r="F10" s="677" t="s">
        <v>862</v>
      </c>
      <c r="G10" s="1113" t="s">
        <v>863</v>
      </c>
      <c r="H10" s="1115"/>
      <c r="I10" s="757"/>
      <c r="J10" s="752"/>
      <c r="K10" s="752"/>
      <c r="L10" s="752"/>
      <c r="M10" s="752"/>
      <c r="N10" s="752"/>
    </row>
    <row r="11" spans="1:16" ht="22.05" customHeight="1">
      <c r="A11" s="101"/>
      <c r="B11" s="101"/>
      <c r="C11" s="1116" t="s">
        <v>864</v>
      </c>
      <c r="D11" s="1117"/>
      <c r="E11" s="1118"/>
      <c r="F11" s="78" t="s">
        <v>865</v>
      </c>
      <c r="G11" s="1119" t="s">
        <v>866</v>
      </c>
      <c r="H11" s="1120"/>
      <c r="I11" s="757"/>
      <c r="J11" s="752"/>
      <c r="K11" s="752"/>
      <c r="L11" s="752"/>
      <c r="M11" s="752"/>
      <c r="N11" s="752"/>
    </row>
    <row r="12" spans="1:16" ht="106.05" customHeight="1">
      <c r="A12" s="101"/>
      <c r="B12" s="101"/>
      <c r="C12" s="1110" t="s">
        <v>867</v>
      </c>
      <c r="D12" s="1111"/>
      <c r="E12" s="1112"/>
      <c r="F12" s="85" t="s">
        <v>867</v>
      </c>
      <c r="G12" s="1110" t="s">
        <v>867</v>
      </c>
      <c r="H12" s="1112"/>
      <c r="I12" s="757"/>
      <c r="J12" s="752"/>
      <c r="K12" s="752"/>
    </row>
    <row r="13" spans="1:16" ht="21.6" customHeight="1"/>
  </sheetData>
  <mergeCells count="12">
    <mergeCell ref="A1:C3"/>
    <mergeCell ref="A6:A8"/>
    <mergeCell ref="B6:B8"/>
    <mergeCell ref="C6:C8"/>
    <mergeCell ref="D6:D8"/>
    <mergeCell ref="D1:L3"/>
    <mergeCell ref="C10:E10"/>
    <mergeCell ref="G10:H10"/>
    <mergeCell ref="C11:E11"/>
    <mergeCell ref="G11:H11"/>
    <mergeCell ref="C12:E12"/>
    <mergeCell ref="G12:H12"/>
  </mergeCells>
  <dataValidations count="2">
    <dataValidation type="list" allowBlank="1" showErrorMessage="1" sqref="K10:K11" xr:uid="{00000000-0002-0000-3F00-000000000000}">
      <formula1>"0%,10%,20%,30%,40%,50%,60%,70%,80%,90%,100%"</formula1>
    </dataValidation>
    <dataValidation type="list" allowBlank="1" showErrorMessage="1" sqref="J10:J11" xr:uid="{00000000-0002-0000-3F00-000001000000}">
      <formula1>"SI,NO,NA"</formula1>
    </dataValidation>
  </dataValidation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00B050"/>
  </sheetPr>
  <dimension ref="A1:N18"/>
  <sheetViews>
    <sheetView workbookViewId="0">
      <selection sqref="A1:C3"/>
    </sheetView>
  </sheetViews>
  <sheetFormatPr baseColWidth="10" defaultColWidth="11.44140625" defaultRowHeight="13.8"/>
  <cols>
    <col min="1" max="2" width="17.88671875" style="37" customWidth="1"/>
    <col min="3" max="3" width="18.44140625" style="37" customWidth="1"/>
    <col min="4" max="4" width="21.44140625" style="37" customWidth="1"/>
    <col min="5" max="5" width="17.109375" style="37" customWidth="1"/>
    <col min="6" max="6" width="49.109375" style="37" customWidth="1"/>
    <col min="7" max="7" width="20.44140625" style="37" customWidth="1"/>
    <col min="8" max="8" width="17.5546875" style="37" customWidth="1"/>
    <col min="9" max="9" width="32.88671875" style="37" customWidth="1"/>
    <col min="10" max="10" width="18.88671875" style="37" customWidth="1"/>
    <col min="11" max="11" width="19" style="37" customWidth="1"/>
    <col min="12" max="12" width="18.44140625" style="37" customWidth="1"/>
    <col min="13" max="13" width="17.5546875" style="37" customWidth="1"/>
    <col min="14" max="14" width="18.109375" style="37" customWidth="1"/>
    <col min="15" max="16384" width="11.44140625" style="37"/>
  </cols>
  <sheetData>
    <row r="1" spans="1:14" s="5" customFormat="1"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5.85" customHeight="1">
      <c r="A4" s="262"/>
      <c r="B4" s="262"/>
      <c r="C4" s="262"/>
      <c r="D4" s="258"/>
      <c r="E4" s="258"/>
      <c r="F4" s="259"/>
      <c r="G4" s="259"/>
      <c r="H4" s="259"/>
      <c r="I4" s="259"/>
      <c r="J4" s="259"/>
      <c r="K4" s="259"/>
      <c r="L4" s="259"/>
      <c r="M4" s="259"/>
      <c r="N4" s="260"/>
    </row>
    <row r="5" spans="1:14" s="5" customFormat="1" ht="43.2" customHeight="1">
      <c r="A5" s="264" t="s">
        <v>780</v>
      </c>
      <c r="B5" s="264" t="s">
        <v>868</v>
      </c>
      <c r="C5" s="264" t="s">
        <v>7</v>
      </c>
      <c r="D5" s="264" t="s">
        <v>9</v>
      </c>
      <c r="E5" s="264" t="s">
        <v>782</v>
      </c>
      <c r="F5" s="263" t="s">
        <v>783</v>
      </c>
      <c r="G5" s="47" t="s">
        <v>784</v>
      </c>
      <c r="H5" s="47" t="s">
        <v>785</v>
      </c>
      <c r="I5" s="47" t="s">
        <v>786</v>
      </c>
      <c r="J5" s="47" t="s">
        <v>787</v>
      </c>
      <c r="K5" s="47" t="s">
        <v>869</v>
      </c>
      <c r="L5" s="47" t="s">
        <v>788</v>
      </c>
      <c r="M5" s="47" t="s">
        <v>789</v>
      </c>
      <c r="N5" s="47" t="s">
        <v>790</v>
      </c>
    </row>
    <row r="6" spans="1:14" ht="85.35" customHeight="1">
      <c r="A6" s="1174" t="s">
        <v>226</v>
      </c>
      <c r="B6" s="1175">
        <v>30033</v>
      </c>
      <c r="C6" s="1025" t="s">
        <v>1650</v>
      </c>
      <c r="D6" s="1025" t="s">
        <v>1651</v>
      </c>
      <c r="E6" s="275" t="s">
        <v>1652</v>
      </c>
      <c r="F6" s="278" t="s">
        <v>1653</v>
      </c>
      <c r="G6" s="34" t="s">
        <v>1654</v>
      </c>
      <c r="H6" s="13" t="s">
        <v>873</v>
      </c>
      <c r="I6" s="114" t="s">
        <v>1655</v>
      </c>
      <c r="J6" s="17" t="s">
        <v>914</v>
      </c>
      <c r="K6" s="100">
        <v>1</v>
      </c>
      <c r="L6" s="17" t="s">
        <v>1656</v>
      </c>
      <c r="M6" s="22" t="s">
        <v>1657</v>
      </c>
      <c r="N6" s="135"/>
    </row>
    <row r="7" spans="1:14" ht="73.05" customHeight="1">
      <c r="A7" s="1174"/>
      <c r="B7" s="1176"/>
      <c r="C7" s="1025"/>
      <c r="D7" s="1025"/>
      <c r="E7" s="275" t="s">
        <v>1443</v>
      </c>
      <c r="F7" s="278" t="s">
        <v>1658</v>
      </c>
      <c r="G7" s="34" t="s">
        <v>1654</v>
      </c>
      <c r="H7" s="13" t="s">
        <v>873</v>
      </c>
      <c r="I7" s="114" t="s">
        <v>1655</v>
      </c>
      <c r="J7" s="17" t="s">
        <v>914</v>
      </c>
      <c r="K7" s="22">
        <v>1</v>
      </c>
      <c r="L7" s="17" t="s">
        <v>1656</v>
      </c>
      <c r="M7" s="22" t="s">
        <v>1657</v>
      </c>
      <c r="N7" s="135"/>
    </row>
    <row r="8" spans="1:14" ht="148.35" customHeight="1">
      <c r="A8" s="1174"/>
      <c r="B8" s="1176"/>
      <c r="C8" s="1025"/>
      <c r="D8" s="1025"/>
      <c r="E8" s="275" t="s">
        <v>1659</v>
      </c>
      <c r="F8" s="278" t="s">
        <v>1660</v>
      </c>
      <c r="G8" s="34" t="s">
        <v>1654</v>
      </c>
      <c r="H8" s="13" t="s">
        <v>873</v>
      </c>
      <c r="I8" s="114" t="s">
        <v>1655</v>
      </c>
      <c r="J8" s="102" t="s">
        <v>914</v>
      </c>
      <c r="K8" s="22">
        <v>1</v>
      </c>
      <c r="L8" s="17" t="s">
        <v>1656</v>
      </c>
      <c r="M8" s="22" t="s">
        <v>1657</v>
      </c>
      <c r="N8" s="135"/>
    </row>
    <row r="9" spans="1:14" ht="87.45" customHeight="1">
      <c r="A9" s="1174"/>
      <c r="B9" s="1176"/>
      <c r="C9" s="1025"/>
      <c r="D9" s="1025"/>
      <c r="E9" s="275" t="s">
        <v>1661</v>
      </c>
      <c r="F9" s="278" t="s">
        <v>1662</v>
      </c>
      <c r="G9" s="34" t="s">
        <v>1654</v>
      </c>
      <c r="H9" s="13" t="s">
        <v>873</v>
      </c>
      <c r="I9" s="274" t="s">
        <v>1655</v>
      </c>
      <c r="J9" s="275" t="s">
        <v>914</v>
      </c>
      <c r="K9" s="570">
        <v>1</v>
      </c>
      <c r="L9" s="17" t="s">
        <v>1656</v>
      </c>
      <c r="M9" s="22" t="s">
        <v>1657</v>
      </c>
      <c r="N9" s="135"/>
    </row>
    <row r="10" spans="1:14" ht="20.55" customHeight="1">
      <c r="A10" s="73"/>
      <c r="B10" s="437"/>
      <c r="C10" s="33"/>
      <c r="D10" s="56"/>
      <c r="E10" s="56"/>
      <c r="F10" s="358"/>
      <c r="G10" s="57"/>
      <c r="H10" s="234"/>
      <c r="I10" s="339"/>
      <c r="J10" s="33"/>
      <c r="K10" s="285">
        <v>1</v>
      </c>
      <c r="L10" s="33"/>
      <c r="M10" s="33"/>
      <c r="N10" s="33"/>
    </row>
    <row r="11" spans="1:14" ht="21.15" customHeight="1">
      <c r="A11" s="101"/>
      <c r="B11" s="101"/>
      <c r="C11" s="1113" t="s">
        <v>861</v>
      </c>
      <c r="D11" s="1114"/>
      <c r="E11" s="1115"/>
      <c r="F11" s="677" t="s">
        <v>862</v>
      </c>
      <c r="G11" s="1113" t="s">
        <v>863</v>
      </c>
      <c r="H11" s="1115"/>
      <c r="I11" s="757"/>
      <c r="J11" s="752"/>
      <c r="K11" s="752"/>
      <c r="L11" s="752"/>
      <c r="M11" s="752"/>
      <c r="N11" s="752"/>
    </row>
    <row r="12" spans="1:14" ht="22.05" customHeight="1">
      <c r="A12" s="101"/>
      <c r="B12" s="101"/>
      <c r="C12" s="1116" t="s">
        <v>864</v>
      </c>
      <c r="D12" s="1117"/>
      <c r="E12" s="1118"/>
      <c r="F12" s="78" t="s">
        <v>865</v>
      </c>
      <c r="G12" s="1119" t="s">
        <v>866</v>
      </c>
      <c r="H12" s="1120"/>
      <c r="I12" s="757"/>
      <c r="J12" s="752"/>
      <c r="K12" s="752"/>
      <c r="L12" s="752"/>
      <c r="M12" s="752"/>
      <c r="N12" s="752"/>
    </row>
    <row r="13" spans="1:14" ht="106.05" customHeight="1">
      <c r="A13" s="101"/>
      <c r="B13" s="101"/>
      <c r="C13" s="1110" t="s">
        <v>867</v>
      </c>
      <c r="D13" s="1111"/>
      <c r="E13" s="1112"/>
      <c r="F13" s="85" t="s">
        <v>867</v>
      </c>
      <c r="G13" s="1110" t="s">
        <v>867</v>
      </c>
      <c r="H13" s="1112"/>
      <c r="I13" s="757"/>
      <c r="J13" s="752"/>
      <c r="K13" s="752"/>
    </row>
    <row r="14" spans="1:14">
      <c r="A14" s="32"/>
      <c r="B14" s="32"/>
      <c r="C14" s="56"/>
      <c r="D14" s="33"/>
      <c r="E14" s="33"/>
      <c r="F14" s="52"/>
      <c r="G14" s="57"/>
      <c r="H14" s="57"/>
      <c r="I14" s="52"/>
      <c r="J14" s="33"/>
      <c r="K14" s="38"/>
      <c r="L14" s="33"/>
      <c r="M14" s="38"/>
      <c r="N14" s="38"/>
    </row>
    <row r="15" spans="1:14">
      <c r="A15" s="24"/>
      <c r="B15" s="24"/>
      <c r="C15" s="59"/>
      <c r="D15" s="23"/>
      <c r="E15" s="23"/>
      <c r="F15" s="50"/>
      <c r="G15" s="60"/>
      <c r="H15" s="60"/>
      <c r="I15" s="50"/>
      <c r="J15" s="23"/>
      <c r="K15" s="23"/>
      <c r="L15" s="23"/>
    </row>
    <row r="16" spans="1:14">
      <c r="A16" s="24"/>
      <c r="B16" s="24"/>
      <c r="C16" s="59"/>
      <c r="D16" s="23"/>
      <c r="E16" s="23"/>
      <c r="F16" s="50"/>
      <c r="G16" s="60"/>
      <c r="H16" s="60"/>
      <c r="I16" s="50"/>
      <c r="J16" s="23"/>
      <c r="K16" s="23"/>
      <c r="L16" s="23"/>
    </row>
    <row r="17" spans="1:12">
      <c r="A17" s="24"/>
      <c r="B17" s="24"/>
      <c r="C17" s="59"/>
      <c r="D17" s="23"/>
      <c r="E17" s="23"/>
      <c r="F17" s="50"/>
      <c r="G17" s="60"/>
      <c r="H17" s="60"/>
      <c r="I17" s="50"/>
      <c r="J17" s="23"/>
      <c r="K17" s="23"/>
      <c r="L17" s="23"/>
    </row>
    <row r="18" spans="1:12">
      <c r="A18" s="24"/>
      <c r="B18" s="24"/>
      <c r="C18" s="59"/>
      <c r="D18" s="23"/>
      <c r="E18" s="23"/>
      <c r="F18" s="50"/>
      <c r="G18" s="60"/>
      <c r="H18" s="60"/>
      <c r="I18" s="50"/>
      <c r="J18" s="23"/>
      <c r="K18" s="23"/>
      <c r="L18" s="23"/>
    </row>
  </sheetData>
  <mergeCells count="12">
    <mergeCell ref="D1:L3"/>
    <mergeCell ref="A1:C3"/>
    <mergeCell ref="A6:A9"/>
    <mergeCell ref="C6:C9"/>
    <mergeCell ref="B6:B9"/>
    <mergeCell ref="D6:D9"/>
    <mergeCell ref="C11:E11"/>
    <mergeCell ref="G11:H11"/>
    <mergeCell ref="C12:E12"/>
    <mergeCell ref="G12:H12"/>
    <mergeCell ref="C13:E13"/>
    <mergeCell ref="G13:H13"/>
  </mergeCells>
  <dataValidations count="2">
    <dataValidation type="list" allowBlank="1" showErrorMessage="1" sqref="K11:K12" xr:uid="{00000000-0002-0000-4000-000000000000}">
      <formula1>"0%,10%,20%,30%,40%,50%,60%,70%,80%,90%,100%"</formula1>
    </dataValidation>
    <dataValidation type="list" allowBlank="1" showErrorMessage="1" sqref="J11:J12" xr:uid="{00000000-0002-0000-4000-000001000000}">
      <formula1>"SI,NO,NA"</formula1>
    </dataValidation>
  </dataValidation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00B050"/>
  </sheetPr>
  <dimension ref="A1:N209"/>
  <sheetViews>
    <sheetView workbookViewId="0">
      <selection sqref="A1:C3"/>
    </sheetView>
  </sheetViews>
  <sheetFormatPr baseColWidth="10" defaultColWidth="11.44140625" defaultRowHeight="13.8"/>
  <cols>
    <col min="1" max="1" width="17.44140625" style="37" customWidth="1"/>
    <col min="2" max="2" width="15.109375" style="37" customWidth="1"/>
    <col min="3" max="3" width="23.109375" style="37" customWidth="1"/>
    <col min="4" max="4" width="20.88671875" style="37" customWidth="1"/>
    <col min="5" max="5" width="21.109375" style="37" customWidth="1"/>
    <col min="6" max="6" width="85.44140625" style="37" customWidth="1"/>
    <col min="7" max="7" width="19.109375" style="37" customWidth="1"/>
    <col min="8" max="8" width="16.109375" style="58" customWidth="1"/>
    <col min="9" max="9" width="21" style="37" customWidth="1"/>
    <col min="10" max="10" width="18.44140625" style="37" customWidth="1"/>
    <col min="11" max="11" width="17.5546875" style="37" customWidth="1"/>
    <col min="12" max="12" width="19.5546875" style="37" customWidth="1"/>
    <col min="13" max="13" width="15.88671875" style="37" customWidth="1"/>
    <col min="14" max="14" width="16.44140625" style="37" customWidth="1"/>
    <col min="15" max="16384" width="11.44140625" style="37"/>
  </cols>
  <sheetData>
    <row r="1" spans="1:14" s="5" customFormat="1" ht="22.0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1.15"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5.25" customHeight="1">
      <c r="A4" s="262"/>
      <c r="B4" s="262"/>
      <c r="C4" s="262"/>
      <c r="D4" s="258"/>
      <c r="E4" s="258"/>
      <c r="F4" s="259"/>
      <c r="G4" s="259"/>
      <c r="H4" s="259"/>
      <c r="I4" s="259"/>
      <c r="J4" s="259"/>
      <c r="K4" s="259"/>
      <c r="L4" s="259"/>
      <c r="M4" s="259"/>
      <c r="N4" s="260"/>
    </row>
    <row r="5" spans="1:14" s="5" customFormat="1" ht="43.65" customHeight="1">
      <c r="A5" s="264" t="s">
        <v>780</v>
      </c>
      <c r="B5" s="264" t="s">
        <v>868</v>
      </c>
      <c r="C5" s="264" t="s">
        <v>7</v>
      </c>
      <c r="D5" s="264" t="s">
        <v>9</v>
      </c>
      <c r="E5" s="264" t="s">
        <v>782</v>
      </c>
      <c r="F5" s="263" t="s">
        <v>783</v>
      </c>
      <c r="G5" s="47" t="s">
        <v>784</v>
      </c>
      <c r="H5" s="47" t="s">
        <v>785</v>
      </c>
      <c r="I5" s="47" t="s">
        <v>786</v>
      </c>
      <c r="J5" s="47" t="s">
        <v>787</v>
      </c>
      <c r="K5" s="47" t="s">
        <v>10</v>
      </c>
      <c r="L5" s="47" t="s">
        <v>788</v>
      </c>
      <c r="M5" s="47" t="s">
        <v>789</v>
      </c>
      <c r="N5" s="47" t="s">
        <v>790</v>
      </c>
    </row>
    <row r="6" spans="1:14" ht="189.6" customHeight="1">
      <c r="A6" s="1036" t="s">
        <v>229</v>
      </c>
      <c r="B6" s="1035">
        <v>36641</v>
      </c>
      <c r="C6" s="1034" t="s">
        <v>1663</v>
      </c>
      <c r="D6" s="1034" t="s">
        <v>1664</v>
      </c>
      <c r="E6" s="1034" t="s">
        <v>925</v>
      </c>
      <c r="F6" s="1022" t="s">
        <v>1665</v>
      </c>
      <c r="G6" s="1061" t="s">
        <v>1666</v>
      </c>
      <c r="H6" s="1180" t="s">
        <v>873</v>
      </c>
      <c r="I6" s="1062" t="s">
        <v>1667</v>
      </c>
      <c r="J6" s="1060" t="s">
        <v>914</v>
      </c>
      <c r="K6" s="1062">
        <v>1</v>
      </c>
      <c r="L6" s="1060" t="s">
        <v>1668</v>
      </c>
      <c r="M6" s="1060" t="s">
        <v>1669</v>
      </c>
      <c r="N6" s="1089"/>
    </row>
    <row r="7" spans="1:14" ht="225.15" customHeight="1">
      <c r="A7" s="1021"/>
      <c r="B7" s="1013"/>
      <c r="C7" s="1020"/>
      <c r="D7" s="1020"/>
      <c r="E7" s="1020"/>
      <c r="F7" s="1022"/>
      <c r="G7" s="1178"/>
      <c r="H7" s="1181"/>
      <c r="I7" s="1063"/>
      <c r="J7" s="1020"/>
      <c r="K7" s="1063"/>
      <c r="L7" s="1020"/>
      <c r="M7" s="1020"/>
      <c r="N7" s="1177"/>
    </row>
    <row r="8" spans="1:14" ht="105.15" customHeight="1">
      <c r="A8" s="1059"/>
      <c r="B8" s="1058"/>
      <c r="C8" s="1057"/>
      <c r="D8" s="1026"/>
      <c r="E8" s="275" t="s">
        <v>1670</v>
      </c>
      <c r="F8" s="278" t="s">
        <v>1671</v>
      </c>
      <c r="G8" s="1002"/>
      <c r="H8" s="1182"/>
      <c r="I8" s="1179"/>
      <c r="J8" s="1057"/>
      <c r="K8" s="1063"/>
      <c r="L8" s="1057"/>
      <c r="M8" s="1057"/>
      <c r="N8" s="1090"/>
    </row>
    <row r="9" spans="1:14" ht="19.649999999999999" customHeight="1">
      <c r="A9" s="438"/>
      <c r="B9" s="411"/>
      <c r="C9" s="412"/>
      <c r="D9" s="412"/>
      <c r="E9" s="412"/>
      <c r="F9" s="439"/>
      <c r="G9" s="440"/>
      <c r="H9" s="234"/>
      <c r="I9" s="441"/>
      <c r="J9" s="364"/>
      <c r="K9" s="285">
        <v>1</v>
      </c>
      <c r="L9" s="364"/>
      <c r="M9" s="364"/>
      <c r="N9" s="442"/>
    </row>
    <row r="10" spans="1:14" ht="21.15" customHeight="1">
      <c r="A10" s="101"/>
      <c r="B10" s="101"/>
      <c r="C10" s="1113" t="s">
        <v>861</v>
      </c>
      <c r="D10" s="1114"/>
      <c r="E10" s="1115"/>
      <c r="F10" s="677" t="s">
        <v>862</v>
      </c>
      <c r="G10" s="1113" t="s">
        <v>863</v>
      </c>
      <c r="H10" s="1115"/>
      <c r="I10" s="757"/>
      <c r="J10" s="752"/>
      <c r="K10" s="752"/>
      <c r="L10" s="752"/>
      <c r="M10" s="752"/>
      <c r="N10" s="752"/>
    </row>
    <row r="11" spans="1:14" ht="22.05" customHeight="1">
      <c r="A11" s="101"/>
      <c r="B11" s="101"/>
      <c r="C11" s="1116" t="s">
        <v>864</v>
      </c>
      <c r="D11" s="1117"/>
      <c r="E11" s="1118"/>
      <c r="F11" s="78" t="s">
        <v>865</v>
      </c>
      <c r="G11" s="1119" t="s">
        <v>866</v>
      </c>
      <c r="H11" s="1120"/>
      <c r="I11" s="757"/>
      <c r="J11" s="752"/>
      <c r="K11" s="752"/>
      <c r="L11" s="752"/>
      <c r="M11" s="752"/>
      <c r="N11" s="752"/>
    </row>
    <row r="12" spans="1:14" ht="106.05" customHeight="1">
      <c r="A12" s="101"/>
      <c r="B12" s="101"/>
      <c r="C12" s="1110" t="s">
        <v>867</v>
      </c>
      <c r="D12" s="1111"/>
      <c r="E12" s="1112"/>
      <c r="F12" s="85" t="s">
        <v>867</v>
      </c>
      <c r="G12" s="1110" t="s">
        <v>867</v>
      </c>
      <c r="H12" s="1112"/>
      <c r="I12" s="757"/>
      <c r="J12" s="752"/>
      <c r="K12" s="752"/>
    </row>
    <row r="13" spans="1:14">
      <c r="A13" s="32"/>
      <c r="B13" s="32"/>
      <c r="C13" s="56"/>
      <c r="D13" s="33"/>
      <c r="E13" s="33"/>
      <c r="F13" s="56"/>
      <c r="G13" s="57"/>
      <c r="H13" s="57"/>
      <c r="I13" s="53"/>
      <c r="J13" s="33"/>
      <c r="K13" s="38"/>
      <c r="L13" s="33"/>
      <c r="M13" s="38"/>
      <c r="N13" s="38"/>
    </row>
    <row r="14" spans="1:14" ht="10.199999999999999" customHeight="1">
      <c r="A14" s="1050"/>
      <c r="B14" s="24"/>
      <c r="C14" s="1051"/>
      <c r="D14" s="1052"/>
      <c r="E14" s="23"/>
      <c r="F14" s="1051"/>
      <c r="G14" s="1053"/>
      <c r="H14" s="1053"/>
      <c r="I14" s="1054"/>
      <c r="J14" s="1052"/>
      <c r="K14" s="1054"/>
      <c r="L14" s="1052"/>
    </row>
    <row r="15" spans="1:14">
      <c r="A15" s="1050"/>
      <c r="B15" s="24"/>
      <c r="C15" s="1051"/>
      <c r="D15" s="1052"/>
      <c r="E15" s="23"/>
      <c r="F15" s="1051"/>
      <c r="G15" s="1053"/>
      <c r="H15" s="1053"/>
      <c r="I15" s="1052"/>
      <c r="J15" s="1052"/>
      <c r="K15" s="1052"/>
      <c r="L15" s="1052"/>
    </row>
    <row r="16" spans="1:14" ht="10.199999999999999" customHeight="1">
      <c r="A16" s="1050"/>
      <c r="B16" s="24"/>
      <c r="C16" s="1051"/>
      <c r="D16" s="1052"/>
      <c r="E16" s="23"/>
      <c r="F16" s="1051"/>
      <c r="G16" s="1053"/>
      <c r="H16" s="1053"/>
      <c r="I16" s="1054"/>
      <c r="J16" s="1052"/>
      <c r="K16" s="1054"/>
      <c r="L16" s="1052"/>
    </row>
    <row r="17" spans="1:12">
      <c r="A17" s="1050"/>
      <c r="B17" s="24"/>
      <c r="C17" s="1051"/>
      <c r="D17" s="1052"/>
      <c r="E17" s="23"/>
      <c r="F17" s="1051"/>
      <c r="G17" s="1053"/>
      <c r="H17" s="1053"/>
      <c r="I17" s="1052"/>
      <c r="J17" s="1052"/>
      <c r="K17" s="1052"/>
      <c r="L17" s="1052"/>
    </row>
    <row r="18" spans="1:12" ht="10.199999999999999" customHeight="1">
      <c r="A18" s="1050"/>
      <c r="B18" s="24"/>
      <c r="C18" s="1051"/>
      <c r="D18" s="1052"/>
      <c r="E18" s="23"/>
      <c r="F18" s="1051"/>
      <c r="G18" s="1053"/>
      <c r="H18" s="1053"/>
      <c r="I18" s="1054"/>
      <c r="J18" s="1052"/>
      <c r="K18" s="1054"/>
      <c r="L18" s="1052"/>
    </row>
    <row r="19" spans="1:12">
      <c r="A19" s="1050"/>
      <c r="B19" s="24"/>
      <c r="C19" s="1051"/>
      <c r="D19" s="1052"/>
      <c r="E19" s="23"/>
      <c r="F19" s="1051"/>
      <c r="G19" s="1053"/>
      <c r="H19" s="1053"/>
      <c r="I19" s="1052"/>
      <c r="J19" s="1052"/>
      <c r="K19" s="1052"/>
      <c r="L19" s="1052"/>
    </row>
    <row r="20" spans="1:12" ht="10.199999999999999" customHeight="1">
      <c r="A20" s="1050"/>
      <c r="B20" s="24"/>
      <c r="C20" s="1051"/>
      <c r="D20" s="1052"/>
      <c r="E20" s="23"/>
      <c r="F20" s="1051"/>
      <c r="G20" s="1053"/>
      <c r="H20" s="1053"/>
      <c r="I20" s="1054"/>
      <c r="J20" s="1052"/>
      <c r="K20" s="1054"/>
      <c r="L20" s="1052"/>
    </row>
    <row r="21" spans="1:12">
      <c r="A21" s="1050"/>
      <c r="B21" s="24"/>
      <c r="C21" s="1051"/>
      <c r="D21" s="1052"/>
      <c r="E21" s="23"/>
      <c r="F21" s="1051"/>
      <c r="G21" s="1053"/>
      <c r="H21" s="1053"/>
      <c r="I21" s="1052"/>
      <c r="J21" s="1052"/>
      <c r="K21" s="1052"/>
      <c r="L21" s="1052"/>
    </row>
    <row r="22" spans="1:12" ht="10.199999999999999" customHeight="1">
      <c r="A22" s="1050"/>
      <c r="B22" s="24"/>
      <c r="C22" s="1051"/>
      <c r="D22" s="1052"/>
      <c r="E22" s="23"/>
      <c r="F22" s="1051"/>
      <c r="G22" s="1053"/>
      <c r="H22" s="1053"/>
      <c r="I22" s="1054"/>
      <c r="J22" s="1052"/>
      <c r="K22" s="1054"/>
      <c r="L22" s="1052"/>
    </row>
    <row r="23" spans="1:12">
      <c r="A23" s="1050"/>
      <c r="B23" s="24"/>
      <c r="C23" s="1051"/>
      <c r="D23" s="1052"/>
      <c r="E23" s="23"/>
      <c r="F23" s="1051"/>
      <c r="G23" s="1053"/>
      <c r="H23" s="1053"/>
      <c r="I23" s="1052"/>
      <c r="J23" s="1052"/>
      <c r="K23" s="1052"/>
      <c r="L23" s="1052"/>
    </row>
    <row r="24" spans="1:12" ht="10.199999999999999" customHeight="1">
      <c r="A24" s="1050"/>
      <c r="B24" s="24"/>
      <c r="C24" s="1051"/>
      <c r="D24" s="1052"/>
      <c r="E24" s="23"/>
      <c r="F24" s="1051"/>
      <c r="G24" s="1053"/>
      <c r="H24" s="1053"/>
      <c r="I24" s="1054"/>
      <c r="J24" s="1052"/>
      <c r="K24" s="1054"/>
      <c r="L24" s="1052"/>
    </row>
    <row r="25" spans="1:12">
      <c r="A25" s="1050"/>
      <c r="B25" s="24"/>
      <c r="C25" s="1051"/>
      <c r="D25" s="1052"/>
      <c r="E25" s="23"/>
      <c r="F25" s="1051"/>
      <c r="G25" s="1053"/>
      <c r="H25" s="1053"/>
      <c r="I25" s="1052"/>
      <c r="J25" s="1052"/>
      <c r="K25" s="1052"/>
      <c r="L25" s="1052"/>
    </row>
    <row r="26" spans="1:12" ht="10.199999999999999" customHeight="1">
      <c r="A26" s="1050"/>
      <c r="B26" s="24"/>
      <c r="C26" s="1051"/>
      <c r="D26" s="1052"/>
      <c r="E26" s="23"/>
      <c r="F26" s="1051"/>
      <c r="G26" s="1053"/>
      <c r="H26" s="1053"/>
      <c r="I26" s="1054"/>
      <c r="J26" s="1052"/>
      <c r="K26" s="1054"/>
      <c r="L26" s="1052"/>
    </row>
    <row r="27" spans="1:12">
      <c r="A27" s="1050"/>
      <c r="B27" s="24"/>
      <c r="C27" s="1051"/>
      <c r="D27" s="1052"/>
      <c r="E27" s="23"/>
      <c r="F27" s="1051"/>
      <c r="G27" s="1053"/>
      <c r="H27" s="1053"/>
      <c r="I27" s="1052"/>
      <c r="J27" s="1052"/>
      <c r="K27" s="1052"/>
      <c r="L27" s="1052"/>
    </row>
    <row r="28" spans="1:12" ht="10.199999999999999" customHeight="1">
      <c r="A28" s="1050"/>
      <c r="B28" s="24"/>
      <c r="C28" s="1051"/>
      <c r="D28" s="1052"/>
      <c r="E28" s="23"/>
      <c r="F28" s="1051"/>
      <c r="G28" s="1053"/>
      <c r="H28" s="1053"/>
      <c r="I28" s="1054"/>
      <c r="J28" s="1052"/>
      <c r="K28" s="1054"/>
      <c r="L28" s="1052"/>
    </row>
    <row r="29" spans="1:12">
      <c r="A29" s="1050"/>
      <c r="B29" s="24"/>
      <c r="C29" s="1051"/>
      <c r="D29" s="1052"/>
      <c r="E29" s="23"/>
      <c r="F29" s="1051"/>
      <c r="G29" s="1053"/>
      <c r="H29" s="1053"/>
      <c r="I29" s="1052"/>
      <c r="J29" s="1052"/>
      <c r="K29" s="1052"/>
      <c r="L29" s="1052"/>
    </row>
    <row r="30" spans="1:12" ht="16.2" customHeight="1">
      <c r="A30" s="61"/>
      <c r="B30" s="61"/>
      <c r="C30" s="61"/>
      <c r="D30" s="61"/>
      <c r="E30" s="61"/>
      <c r="F30" s="61"/>
      <c r="G30" s="61"/>
      <c r="H30" s="61"/>
      <c r="I30" s="61"/>
      <c r="J30" s="61"/>
      <c r="K30" s="61"/>
    </row>
    <row r="31" spans="1:12" ht="16.2" customHeight="1">
      <c r="A31" s="61"/>
      <c r="B31" s="61"/>
      <c r="C31" s="61"/>
      <c r="D31" s="61"/>
      <c r="E31" s="61"/>
      <c r="F31" s="61"/>
      <c r="G31" s="61"/>
      <c r="H31" s="61"/>
      <c r="I31" s="61"/>
      <c r="J31" s="61"/>
      <c r="K31" s="61"/>
    </row>
    <row r="32" spans="1:12" ht="16.2" customHeight="1">
      <c r="A32" s="61"/>
      <c r="B32" s="61"/>
      <c r="C32" s="61"/>
      <c r="D32" s="61"/>
      <c r="E32" s="61"/>
      <c r="F32" s="61"/>
      <c r="G32" s="61"/>
      <c r="H32" s="61"/>
      <c r="I32" s="61"/>
      <c r="J32" s="61"/>
      <c r="K32" s="61"/>
    </row>
    <row r="33" spans="1:11" ht="12.6" customHeight="1">
      <c r="A33" s="61"/>
      <c r="B33" s="61"/>
      <c r="C33" s="61"/>
      <c r="D33" s="61"/>
      <c r="E33" s="61"/>
      <c r="F33" s="61"/>
      <c r="G33" s="61"/>
      <c r="H33" s="61"/>
      <c r="I33" s="61"/>
      <c r="J33" s="61"/>
      <c r="K33" s="61"/>
    </row>
    <row r="34" spans="1:11" ht="10.199999999999999" customHeight="1">
      <c r="A34" s="61"/>
      <c r="B34" s="61"/>
      <c r="C34" s="61"/>
      <c r="D34" s="61"/>
      <c r="E34" s="61"/>
      <c r="F34" s="61"/>
      <c r="G34" s="61"/>
      <c r="H34" s="61"/>
      <c r="I34" s="61"/>
      <c r="J34" s="61"/>
      <c r="K34" s="61"/>
    </row>
    <row r="35" spans="1:11" ht="10.199999999999999" customHeight="1">
      <c r="A35" s="61"/>
      <c r="B35" s="61"/>
      <c r="C35" s="61"/>
      <c r="D35" s="61"/>
      <c r="E35" s="61"/>
      <c r="F35" s="61"/>
      <c r="G35" s="61"/>
      <c r="H35" s="61"/>
      <c r="I35" s="61"/>
      <c r="J35" s="61"/>
      <c r="K35" s="61"/>
    </row>
    <row r="36" spans="1:11" ht="10.199999999999999" customHeight="1">
      <c r="A36" s="61"/>
      <c r="B36" s="61"/>
      <c r="C36" s="61"/>
      <c r="D36" s="61"/>
      <c r="E36" s="61"/>
      <c r="F36" s="61"/>
      <c r="G36" s="61"/>
      <c r="H36" s="61"/>
      <c r="I36" s="61"/>
      <c r="J36" s="61"/>
      <c r="K36" s="61"/>
    </row>
    <row r="37" spans="1:11" ht="10.199999999999999" customHeight="1">
      <c r="A37" s="61"/>
      <c r="B37" s="61"/>
      <c r="C37" s="61"/>
      <c r="D37" s="61"/>
      <c r="E37" s="61"/>
      <c r="F37" s="61"/>
      <c r="G37" s="61"/>
      <c r="H37" s="61"/>
      <c r="I37" s="61"/>
      <c r="J37" s="61"/>
      <c r="K37" s="61"/>
    </row>
    <row r="38" spans="1:11" ht="10.199999999999999" customHeight="1">
      <c r="A38" s="61"/>
      <c r="B38" s="61"/>
      <c r="C38" s="61"/>
      <c r="D38" s="61"/>
      <c r="E38" s="61"/>
      <c r="F38" s="61"/>
      <c r="G38" s="61"/>
      <c r="H38" s="61"/>
      <c r="I38" s="61"/>
      <c r="J38" s="61"/>
      <c r="K38" s="61"/>
    </row>
    <row r="39" spans="1:11" ht="10.199999999999999" customHeight="1">
      <c r="A39" s="61"/>
      <c r="B39" s="61"/>
      <c r="C39" s="61"/>
      <c r="D39" s="61"/>
      <c r="E39" s="61"/>
      <c r="F39" s="61"/>
      <c r="G39" s="61"/>
      <c r="H39" s="61"/>
      <c r="I39" s="61"/>
      <c r="J39" s="61"/>
      <c r="K39" s="61"/>
    </row>
    <row r="40" spans="1:11" ht="46.2" customHeight="1">
      <c r="A40" s="61"/>
      <c r="B40" s="61"/>
      <c r="C40" s="61"/>
      <c r="D40" s="61"/>
      <c r="E40" s="61"/>
      <c r="F40" s="61"/>
      <c r="G40" s="61"/>
      <c r="H40" s="61"/>
      <c r="I40" s="61"/>
      <c r="J40" s="61"/>
      <c r="K40" s="61"/>
    </row>
    <row r="41" spans="1:11" ht="10.199999999999999" hidden="1" customHeight="1">
      <c r="A41" s="61"/>
      <c r="B41" s="61"/>
      <c r="C41" s="61"/>
      <c r="D41" s="61"/>
      <c r="E41" s="61"/>
      <c r="F41" s="61"/>
      <c r="G41" s="61"/>
      <c r="H41" s="61"/>
      <c r="I41" s="61"/>
      <c r="J41" s="61"/>
      <c r="K41" s="61"/>
    </row>
    <row r="42" spans="1:11" ht="10.199999999999999" hidden="1" customHeight="1">
      <c r="A42" s="61"/>
      <c r="B42" s="61"/>
      <c r="C42" s="61"/>
      <c r="D42" s="61"/>
      <c r="E42" s="61"/>
      <c r="F42" s="61"/>
      <c r="G42" s="61"/>
      <c r="H42" s="61"/>
      <c r="I42" s="61"/>
      <c r="J42" s="61"/>
      <c r="K42" s="61"/>
    </row>
    <row r="43" spans="1:11" ht="10.199999999999999" hidden="1" customHeight="1">
      <c r="A43" s="61"/>
      <c r="B43" s="61"/>
      <c r="C43" s="61"/>
      <c r="D43" s="61"/>
      <c r="E43" s="61"/>
      <c r="F43" s="61"/>
      <c r="G43" s="61"/>
      <c r="H43" s="61"/>
      <c r="I43" s="61"/>
      <c r="J43" s="61"/>
      <c r="K43" s="61"/>
    </row>
    <row r="44" spans="1:11" ht="10.199999999999999" hidden="1" customHeight="1">
      <c r="A44" s="61"/>
      <c r="B44" s="61"/>
      <c r="C44" s="61"/>
      <c r="D44" s="61"/>
      <c r="E44" s="61"/>
      <c r="F44" s="61"/>
      <c r="G44" s="61"/>
      <c r="H44" s="61"/>
      <c r="I44" s="61"/>
      <c r="J44" s="61"/>
      <c r="K44" s="61"/>
    </row>
    <row r="45" spans="1:11" ht="10.199999999999999" hidden="1" customHeight="1">
      <c r="A45" s="61"/>
      <c r="B45" s="61"/>
      <c r="C45" s="61"/>
      <c r="D45" s="61"/>
      <c r="E45" s="61"/>
      <c r="F45" s="61"/>
      <c r="G45" s="61"/>
      <c r="H45" s="61"/>
      <c r="I45" s="61"/>
      <c r="J45" s="61"/>
      <c r="K45" s="61"/>
    </row>
    <row r="46" spans="1:11" ht="10.199999999999999" hidden="1" customHeight="1">
      <c r="A46" s="61"/>
      <c r="B46" s="61"/>
      <c r="C46" s="61"/>
      <c r="D46" s="61"/>
      <c r="E46" s="61"/>
      <c r="F46" s="61"/>
      <c r="G46" s="61"/>
      <c r="H46" s="61"/>
      <c r="I46" s="61"/>
      <c r="J46" s="61"/>
      <c r="K46" s="61"/>
    </row>
    <row r="47" spans="1:11" ht="0.6" hidden="1" customHeight="1">
      <c r="A47" s="61"/>
      <c r="B47" s="61"/>
      <c r="C47" s="61"/>
      <c r="D47" s="61"/>
      <c r="E47" s="61"/>
      <c r="F47" s="61"/>
      <c r="G47" s="61"/>
      <c r="H47" s="61"/>
      <c r="I47" s="61"/>
      <c r="J47" s="61"/>
      <c r="K47" s="61"/>
    </row>
    <row r="48" spans="1:11" ht="10.199999999999999" customHeight="1">
      <c r="A48" s="61"/>
      <c r="B48" s="61"/>
      <c r="C48" s="61"/>
      <c r="D48" s="61"/>
      <c r="E48" s="61"/>
      <c r="F48" s="61"/>
      <c r="G48" s="61"/>
      <c r="H48" s="61"/>
      <c r="I48" s="61"/>
      <c r="J48" s="61"/>
      <c r="K48" s="61"/>
    </row>
    <row r="49" spans="1:11" ht="10.199999999999999" customHeight="1">
      <c r="A49" s="61"/>
      <c r="B49" s="61"/>
      <c r="C49" s="61"/>
      <c r="D49" s="61"/>
      <c r="E49" s="61"/>
      <c r="F49" s="61"/>
      <c r="G49" s="61"/>
      <c r="H49" s="61"/>
      <c r="I49" s="61"/>
      <c r="J49" s="61"/>
      <c r="K49" s="61"/>
    </row>
    <row r="50" spans="1:11" ht="10.199999999999999" customHeight="1">
      <c r="A50" s="61"/>
      <c r="B50" s="61"/>
      <c r="C50" s="61"/>
      <c r="D50" s="61"/>
      <c r="E50" s="61"/>
      <c r="F50" s="61"/>
      <c r="G50" s="61"/>
      <c r="H50" s="61"/>
      <c r="I50" s="61"/>
      <c r="J50" s="61"/>
      <c r="K50" s="61"/>
    </row>
    <row r="51" spans="1:11" ht="10.199999999999999" customHeight="1">
      <c r="A51" s="61"/>
      <c r="B51" s="61"/>
      <c r="C51" s="61"/>
      <c r="D51" s="61"/>
      <c r="E51" s="61"/>
      <c r="F51" s="61"/>
      <c r="G51" s="61"/>
      <c r="H51" s="61"/>
      <c r="I51" s="61"/>
      <c r="J51" s="61"/>
      <c r="K51" s="61"/>
    </row>
    <row r="52" spans="1:11" ht="10.199999999999999" customHeight="1">
      <c r="A52" s="61"/>
      <c r="B52" s="61"/>
      <c r="C52" s="61"/>
      <c r="D52" s="61"/>
      <c r="E52" s="61"/>
      <c r="F52" s="61"/>
      <c r="G52" s="61"/>
      <c r="H52" s="61"/>
      <c r="I52" s="61"/>
      <c r="J52" s="61"/>
      <c r="K52" s="61"/>
    </row>
    <row r="53" spans="1:11" ht="10.199999999999999" customHeight="1">
      <c r="A53" s="61"/>
      <c r="B53" s="61"/>
      <c r="C53" s="61"/>
      <c r="D53" s="61"/>
      <c r="E53" s="61"/>
      <c r="F53" s="61"/>
      <c r="G53" s="61"/>
      <c r="H53" s="61"/>
      <c r="I53" s="61"/>
      <c r="J53" s="61"/>
      <c r="K53" s="61"/>
    </row>
    <row r="54" spans="1:11" ht="10.199999999999999" customHeight="1">
      <c r="A54" s="61"/>
      <c r="B54" s="61"/>
      <c r="C54" s="61"/>
      <c r="D54" s="61"/>
      <c r="E54" s="61"/>
      <c r="F54" s="61"/>
      <c r="G54" s="61"/>
      <c r="H54" s="61"/>
      <c r="I54" s="61"/>
      <c r="J54" s="61"/>
      <c r="K54" s="61"/>
    </row>
    <row r="55" spans="1:11" ht="10.199999999999999" customHeight="1">
      <c r="A55" s="61"/>
      <c r="B55" s="61"/>
      <c r="C55" s="61"/>
      <c r="D55" s="61"/>
      <c r="E55" s="61"/>
      <c r="F55" s="61"/>
      <c r="G55" s="61"/>
      <c r="H55" s="61"/>
      <c r="I55" s="61"/>
      <c r="J55" s="61"/>
      <c r="K55" s="61"/>
    </row>
    <row r="56" spans="1:11" ht="10.199999999999999" customHeight="1">
      <c r="A56" s="61"/>
      <c r="B56" s="61"/>
      <c r="C56" s="61"/>
      <c r="D56" s="61"/>
      <c r="E56" s="61"/>
      <c r="F56" s="61"/>
      <c r="G56" s="61"/>
      <c r="H56" s="61"/>
      <c r="I56" s="61"/>
      <c r="J56" s="61"/>
      <c r="K56" s="61"/>
    </row>
    <row r="57" spans="1:11" ht="40.799999999999997" customHeight="1">
      <c r="A57" s="61"/>
      <c r="B57" s="61"/>
      <c r="C57" s="61"/>
      <c r="D57" s="61"/>
      <c r="E57" s="61"/>
      <c r="F57" s="61"/>
      <c r="G57" s="61"/>
      <c r="H57" s="61"/>
      <c r="I57" s="61"/>
      <c r="J57" s="61"/>
      <c r="K57" s="61"/>
    </row>
    <row r="58" spans="1:11" ht="10.199999999999999" customHeight="1">
      <c r="A58" s="61"/>
      <c r="B58" s="61"/>
      <c r="C58" s="61"/>
      <c r="D58" s="61"/>
      <c r="E58" s="61"/>
      <c r="F58" s="61"/>
      <c r="G58" s="61"/>
      <c r="H58" s="61"/>
      <c r="I58" s="61"/>
      <c r="J58" s="61"/>
      <c r="K58" s="61"/>
    </row>
    <row r="59" spans="1:11" ht="10.199999999999999" customHeight="1">
      <c r="A59" s="61"/>
      <c r="B59" s="61"/>
      <c r="C59" s="61"/>
      <c r="D59" s="61"/>
      <c r="E59" s="61"/>
      <c r="F59" s="61"/>
      <c r="G59" s="61"/>
      <c r="H59" s="61"/>
      <c r="I59" s="61"/>
      <c r="J59" s="61"/>
      <c r="K59" s="61"/>
    </row>
    <row r="60" spans="1:11" ht="10.199999999999999" customHeight="1">
      <c r="A60" s="61"/>
      <c r="B60" s="61"/>
      <c r="C60" s="61"/>
      <c r="D60" s="61"/>
      <c r="E60" s="61"/>
      <c r="F60" s="61"/>
      <c r="G60" s="61"/>
      <c r="H60" s="61"/>
      <c r="I60" s="61"/>
      <c r="J60" s="61"/>
      <c r="K60" s="61"/>
    </row>
    <row r="61" spans="1:11" ht="10.199999999999999" customHeight="1">
      <c r="A61" s="61"/>
      <c r="B61" s="61"/>
      <c r="C61" s="61"/>
      <c r="D61" s="61"/>
      <c r="E61" s="61"/>
      <c r="F61" s="61"/>
      <c r="G61" s="61"/>
      <c r="H61" s="61"/>
      <c r="I61" s="61"/>
      <c r="J61" s="61"/>
      <c r="K61" s="61"/>
    </row>
    <row r="62" spans="1:11" ht="3.6" customHeight="1">
      <c r="A62" s="61"/>
      <c r="B62" s="61"/>
      <c r="C62" s="61"/>
      <c r="D62" s="61"/>
      <c r="E62" s="61"/>
      <c r="F62" s="61"/>
      <c r="G62" s="61"/>
      <c r="H62" s="61"/>
      <c r="I62" s="61"/>
      <c r="J62" s="61"/>
      <c r="K62" s="61"/>
    </row>
    <row r="63" spans="1:11" ht="10.199999999999999" hidden="1" customHeight="1">
      <c r="A63" s="61"/>
      <c r="B63" s="61"/>
      <c r="C63" s="61"/>
      <c r="D63" s="61"/>
      <c r="E63" s="61"/>
      <c r="F63" s="61"/>
      <c r="G63" s="61"/>
      <c r="H63" s="61"/>
      <c r="I63" s="61"/>
      <c r="J63" s="61"/>
      <c r="K63" s="61"/>
    </row>
    <row r="64" spans="1:11" ht="10.199999999999999" hidden="1" customHeight="1">
      <c r="A64" s="61"/>
      <c r="B64" s="61"/>
      <c r="C64" s="61"/>
      <c r="D64" s="61"/>
      <c r="E64" s="61"/>
      <c r="F64" s="61"/>
      <c r="G64" s="61"/>
      <c r="H64" s="61"/>
      <c r="I64" s="61"/>
      <c r="J64" s="61"/>
      <c r="K64" s="61"/>
    </row>
    <row r="65" spans="1:11" ht="39" customHeight="1">
      <c r="A65" s="61"/>
      <c r="B65" s="61"/>
      <c r="C65" s="61"/>
      <c r="D65" s="61"/>
      <c r="E65" s="61"/>
      <c r="F65" s="61"/>
      <c r="G65" s="61"/>
      <c r="H65" s="61"/>
      <c r="I65" s="61"/>
      <c r="J65" s="61"/>
      <c r="K65" s="61"/>
    </row>
    <row r="66" spans="1:11" ht="0.6" hidden="1" customHeight="1">
      <c r="A66" s="61"/>
      <c r="B66" s="61"/>
      <c r="C66" s="61"/>
      <c r="D66" s="61"/>
      <c r="E66" s="61"/>
      <c r="F66" s="61"/>
      <c r="G66" s="61"/>
      <c r="H66" s="61"/>
      <c r="I66" s="61"/>
      <c r="J66" s="61"/>
      <c r="K66" s="61"/>
    </row>
    <row r="67" spans="1:11" ht="10.199999999999999" hidden="1" customHeight="1">
      <c r="A67" s="61"/>
      <c r="B67" s="61"/>
      <c r="C67" s="61"/>
      <c r="D67" s="61"/>
      <c r="E67" s="61"/>
      <c r="F67" s="61"/>
      <c r="G67" s="61"/>
      <c r="H67" s="61"/>
      <c r="I67" s="61"/>
      <c r="J67" s="61"/>
      <c r="K67" s="61"/>
    </row>
    <row r="68" spans="1:11" ht="10.199999999999999" customHeight="1">
      <c r="A68" s="61"/>
      <c r="B68" s="61"/>
      <c r="C68" s="61"/>
      <c r="D68" s="61"/>
      <c r="E68" s="61"/>
      <c r="F68" s="61"/>
      <c r="G68" s="61"/>
      <c r="H68" s="61"/>
      <c r="I68" s="61"/>
      <c r="J68" s="61"/>
      <c r="K68" s="61"/>
    </row>
    <row r="69" spans="1:11" ht="10.199999999999999" customHeight="1">
      <c r="A69" s="61"/>
      <c r="B69" s="61"/>
      <c r="C69" s="61"/>
      <c r="D69" s="61"/>
      <c r="E69" s="61"/>
      <c r="F69" s="61"/>
      <c r="G69" s="61"/>
      <c r="H69" s="61"/>
      <c r="I69" s="61"/>
      <c r="J69" s="61"/>
      <c r="K69" s="61"/>
    </row>
    <row r="70" spans="1:11" ht="10.199999999999999" customHeight="1">
      <c r="A70" s="61"/>
      <c r="B70" s="61"/>
      <c r="C70" s="61"/>
      <c r="D70" s="61"/>
      <c r="E70" s="61"/>
      <c r="F70" s="61"/>
      <c r="G70" s="61"/>
      <c r="H70" s="61"/>
      <c r="I70" s="61"/>
      <c r="J70" s="61"/>
      <c r="K70" s="61"/>
    </row>
    <row r="71" spans="1:11" ht="10.199999999999999" customHeight="1">
      <c r="A71" s="61"/>
      <c r="B71" s="61"/>
      <c r="C71" s="61"/>
      <c r="D71" s="61"/>
      <c r="E71" s="61"/>
      <c r="F71" s="61"/>
      <c r="G71" s="61"/>
      <c r="H71" s="61"/>
      <c r="I71" s="61"/>
      <c r="J71" s="61"/>
      <c r="K71" s="61"/>
    </row>
    <row r="72" spans="1:11" ht="10.199999999999999" customHeight="1">
      <c r="A72" s="61"/>
      <c r="B72" s="61"/>
      <c r="C72" s="61"/>
      <c r="D72" s="61"/>
      <c r="E72" s="61"/>
      <c r="F72" s="61"/>
      <c r="G72" s="61"/>
      <c r="H72" s="61"/>
      <c r="I72" s="61"/>
      <c r="J72" s="61"/>
      <c r="K72" s="61"/>
    </row>
    <row r="73" spans="1:11" ht="10.199999999999999" customHeight="1">
      <c r="A73" s="61"/>
      <c r="B73" s="61"/>
      <c r="C73" s="61"/>
      <c r="D73" s="61"/>
      <c r="E73" s="61"/>
      <c r="F73" s="61"/>
      <c r="G73" s="61"/>
      <c r="H73" s="61"/>
      <c r="I73" s="61"/>
      <c r="J73" s="61"/>
      <c r="K73" s="61"/>
    </row>
    <row r="74" spans="1:11" ht="10.199999999999999" customHeight="1">
      <c r="A74" s="61"/>
      <c r="B74" s="61"/>
      <c r="C74" s="61"/>
      <c r="D74" s="61"/>
      <c r="E74" s="61"/>
      <c r="F74" s="61"/>
      <c r="G74" s="61"/>
      <c r="H74" s="61"/>
      <c r="I74" s="61"/>
      <c r="J74" s="61"/>
      <c r="K74" s="61"/>
    </row>
    <row r="75" spans="1:11" ht="10.199999999999999" customHeight="1">
      <c r="A75" s="61"/>
      <c r="B75" s="61"/>
      <c r="C75" s="61"/>
      <c r="D75" s="61"/>
      <c r="E75" s="61"/>
      <c r="F75" s="61"/>
      <c r="G75" s="61"/>
      <c r="H75" s="61"/>
      <c r="I75" s="61"/>
      <c r="J75" s="61"/>
      <c r="K75" s="61"/>
    </row>
    <row r="76" spans="1:11" ht="10.199999999999999" customHeight="1">
      <c r="A76" s="61"/>
      <c r="B76" s="61"/>
      <c r="C76" s="61"/>
      <c r="D76" s="61"/>
      <c r="E76" s="61"/>
      <c r="F76" s="61"/>
      <c r="G76" s="61"/>
      <c r="H76" s="61"/>
      <c r="I76" s="61"/>
      <c r="J76" s="61"/>
      <c r="K76" s="61"/>
    </row>
    <row r="77" spans="1:11" ht="72.599999999999994" customHeight="1">
      <c r="A77" s="61"/>
      <c r="B77" s="61"/>
      <c r="C77" s="61"/>
      <c r="D77" s="61"/>
      <c r="E77" s="61"/>
      <c r="F77" s="61"/>
      <c r="G77" s="61"/>
      <c r="H77" s="61"/>
      <c r="I77" s="61"/>
      <c r="J77" s="61"/>
      <c r="K77" s="61"/>
    </row>
    <row r="78" spans="1:11" ht="10.199999999999999" customHeight="1">
      <c r="A78" s="61"/>
      <c r="B78" s="61"/>
      <c r="C78" s="61"/>
      <c r="D78" s="61"/>
      <c r="E78" s="61"/>
      <c r="F78" s="61"/>
      <c r="G78" s="61"/>
      <c r="H78" s="61"/>
      <c r="I78" s="61"/>
      <c r="J78" s="61"/>
      <c r="K78" s="61"/>
    </row>
    <row r="79" spans="1:11" ht="10.199999999999999" customHeight="1">
      <c r="A79" s="61"/>
      <c r="B79" s="61"/>
      <c r="C79" s="61"/>
      <c r="D79" s="61"/>
      <c r="E79" s="61"/>
      <c r="F79" s="61"/>
      <c r="G79" s="61"/>
      <c r="H79" s="61"/>
      <c r="I79" s="61"/>
      <c r="J79" s="61"/>
      <c r="K79" s="61"/>
    </row>
    <row r="80" spans="1:11" ht="10.199999999999999" customHeight="1">
      <c r="A80" s="61"/>
      <c r="B80" s="61"/>
      <c r="C80" s="61"/>
      <c r="D80" s="61"/>
      <c r="E80" s="61"/>
      <c r="F80" s="61"/>
      <c r="G80" s="61"/>
      <c r="H80" s="61"/>
      <c r="I80" s="61"/>
      <c r="J80" s="61"/>
      <c r="K80" s="61"/>
    </row>
    <row r="81" spans="1:11" ht="10.199999999999999" customHeight="1">
      <c r="A81" s="61"/>
      <c r="B81" s="61"/>
      <c r="C81" s="61"/>
      <c r="D81" s="61"/>
      <c r="E81" s="61"/>
      <c r="F81" s="61"/>
      <c r="G81" s="61"/>
      <c r="H81" s="61"/>
      <c r="I81" s="61"/>
      <c r="J81" s="61"/>
      <c r="K81" s="61"/>
    </row>
    <row r="82" spans="1:11" ht="9.6" customHeight="1">
      <c r="A82" s="61"/>
      <c r="B82" s="61"/>
      <c r="C82" s="61"/>
      <c r="D82" s="61"/>
      <c r="E82" s="61"/>
      <c r="F82" s="61"/>
      <c r="G82" s="61"/>
      <c r="H82" s="61"/>
      <c r="I82" s="61"/>
      <c r="J82" s="61"/>
      <c r="K82" s="61"/>
    </row>
    <row r="83" spans="1:11" ht="7.8" hidden="1" customHeight="1">
      <c r="A83" s="61"/>
      <c r="B83" s="61"/>
      <c r="C83" s="61"/>
      <c r="D83" s="61"/>
      <c r="E83" s="61"/>
      <c r="F83" s="61"/>
      <c r="G83" s="61"/>
      <c r="H83" s="61"/>
      <c r="I83" s="61"/>
      <c r="J83" s="61"/>
      <c r="K83" s="61"/>
    </row>
    <row r="84" spans="1:11" ht="10.199999999999999" hidden="1" customHeight="1">
      <c r="A84" s="61"/>
      <c r="B84" s="61"/>
      <c r="C84" s="61"/>
      <c r="D84" s="61"/>
      <c r="E84" s="61"/>
      <c r="F84" s="61"/>
      <c r="G84" s="61"/>
      <c r="H84" s="61"/>
      <c r="I84" s="61"/>
      <c r="J84" s="61"/>
      <c r="K84" s="61"/>
    </row>
    <row r="85" spans="1:11" ht="6" hidden="1" customHeight="1">
      <c r="A85" s="61"/>
      <c r="B85" s="61"/>
      <c r="C85" s="61"/>
      <c r="D85" s="61"/>
      <c r="E85" s="61"/>
      <c r="F85" s="61"/>
      <c r="G85" s="61"/>
      <c r="H85" s="61"/>
      <c r="I85" s="61"/>
      <c r="J85" s="61"/>
      <c r="K85" s="61"/>
    </row>
    <row r="86" spans="1:11" ht="10.199999999999999" hidden="1" customHeight="1">
      <c r="A86" s="61"/>
      <c r="B86" s="61"/>
      <c r="C86" s="61"/>
      <c r="D86" s="61"/>
      <c r="E86" s="61"/>
      <c r="F86" s="61"/>
      <c r="G86" s="61"/>
      <c r="H86" s="61"/>
      <c r="I86" s="61"/>
      <c r="J86" s="61"/>
      <c r="K86" s="61"/>
    </row>
    <row r="87" spans="1:11" ht="10.199999999999999" hidden="1" customHeight="1">
      <c r="A87" s="61"/>
      <c r="B87" s="61"/>
      <c r="C87" s="61"/>
      <c r="D87" s="61"/>
      <c r="E87" s="61"/>
      <c r="F87" s="61"/>
      <c r="G87" s="61"/>
      <c r="H87" s="61"/>
      <c r="I87" s="61"/>
      <c r="J87" s="61"/>
      <c r="K87" s="61"/>
    </row>
    <row r="88" spans="1:11" ht="10.199999999999999" customHeight="1">
      <c r="A88" s="61"/>
      <c r="B88" s="61"/>
      <c r="C88" s="61"/>
      <c r="D88" s="61"/>
      <c r="E88" s="61"/>
      <c r="F88" s="61"/>
      <c r="G88" s="61"/>
      <c r="H88" s="61"/>
      <c r="I88" s="61"/>
      <c r="J88" s="61"/>
      <c r="K88" s="61"/>
    </row>
    <row r="89" spans="1:11" ht="10.199999999999999" customHeight="1">
      <c r="A89" s="61"/>
      <c r="B89" s="61"/>
      <c r="C89" s="61"/>
      <c r="D89" s="61"/>
      <c r="E89" s="61"/>
      <c r="F89" s="61"/>
      <c r="G89" s="61"/>
      <c r="H89" s="61"/>
      <c r="I89" s="61"/>
      <c r="J89" s="61"/>
      <c r="K89" s="61"/>
    </row>
    <row r="90" spans="1:11" ht="10.199999999999999" customHeight="1">
      <c r="A90" s="61"/>
      <c r="B90" s="61"/>
      <c r="C90" s="61"/>
      <c r="D90" s="61"/>
      <c r="E90" s="61"/>
      <c r="F90" s="61"/>
      <c r="G90" s="61"/>
      <c r="H90" s="61"/>
      <c r="I90" s="61"/>
      <c r="J90" s="61"/>
      <c r="K90" s="61"/>
    </row>
    <row r="91" spans="1:11" ht="10.199999999999999" customHeight="1">
      <c r="A91" s="61"/>
      <c r="B91" s="61"/>
      <c r="C91" s="61"/>
      <c r="D91" s="61"/>
      <c r="E91" s="61"/>
      <c r="F91" s="61"/>
      <c r="G91" s="61"/>
      <c r="H91" s="61"/>
      <c r="I91" s="61"/>
      <c r="J91" s="61"/>
      <c r="K91" s="61"/>
    </row>
    <row r="92" spans="1:11" ht="10.199999999999999" customHeight="1">
      <c r="A92" s="61"/>
      <c r="B92" s="61"/>
      <c r="C92" s="61"/>
      <c r="D92" s="61"/>
      <c r="E92" s="61"/>
      <c r="F92" s="61"/>
      <c r="G92" s="61"/>
      <c r="H92" s="61"/>
      <c r="I92" s="61"/>
      <c r="J92" s="61"/>
      <c r="K92" s="61"/>
    </row>
    <row r="93" spans="1:11" ht="10.199999999999999" customHeight="1">
      <c r="A93" s="61"/>
      <c r="B93" s="61"/>
      <c r="C93" s="61"/>
      <c r="D93" s="61"/>
      <c r="E93" s="61"/>
      <c r="F93" s="61"/>
      <c r="G93" s="61"/>
      <c r="H93" s="61"/>
      <c r="I93" s="61"/>
      <c r="J93" s="61"/>
      <c r="K93" s="61"/>
    </row>
    <row r="94" spans="1:11" ht="10.199999999999999" customHeight="1">
      <c r="A94" s="61"/>
      <c r="B94" s="61"/>
      <c r="C94" s="61"/>
      <c r="D94" s="61"/>
      <c r="E94" s="61"/>
      <c r="F94" s="61"/>
      <c r="G94" s="61"/>
      <c r="H94" s="61"/>
      <c r="I94" s="61"/>
      <c r="J94" s="61"/>
      <c r="K94" s="61"/>
    </row>
    <row r="95" spans="1:11" ht="10.199999999999999" customHeight="1">
      <c r="A95" s="61"/>
      <c r="B95" s="61"/>
      <c r="C95" s="61"/>
      <c r="D95" s="61"/>
      <c r="E95" s="61"/>
      <c r="F95" s="61"/>
      <c r="G95" s="61"/>
      <c r="H95" s="61"/>
      <c r="I95" s="61"/>
      <c r="J95" s="61"/>
      <c r="K95" s="61"/>
    </row>
    <row r="96" spans="1:11" ht="10.199999999999999" customHeight="1">
      <c r="A96" s="61"/>
      <c r="B96" s="61"/>
      <c r="C96" s="61"/>
      <c r="D96" s="61"/>
      <c r="E96" s="61"/>
      <c r="F96" s="61"/>
      <c r="G96" s="61"/>
      <c r="H96" s="61"/>
      <c r="I96" s="61"/>
      <c r="J96" s="61"/>
      <c r="K96" s="61"/>
    </row>
    <row r="97" spans="1:11" ht="75" customHeight="1">
      <c r="A97" s="61"/>
      <c r="B97" s="61"/>
      <c r="C97" s="61"/>
      <c r="D97" s="61"/>
      <c r="E97" s="61"/>
      <c r="F97" s="61"/>
      <c r="G97" s="61"/>
      <c r="H97" s="61"/>
      <c r="I97" s="61"/>
      <c r="J97" s="61"/>
      <c r="K97" s="61"/>
    </row>
    <row r="98" spans="1:11" ht="10.199999999999999" customHeight="1">
      <c r="A98" s="61"/>
      <c r="B98" s="61"/>
      <c r="C98" s="61"/>
      <c r="D98" s="61"/>
      <c r="E98" s="61"/>
      <c r="F98" s="61"/>
      <c r="G98" s="61"/>
      <c r="H98" s="61"/>
      <c r="I98" s="61"/>
      <c r="J98" s="61"/>
      <c r="K98" s="61"/>
    </row>
    <row r="99" spans="1:11" ht="10.199999999999999" customHeight="1">
      <c r="A99" s="61"/>
      <c r="B99" s="61"/>
      <c r="C99" s="61"/>
      <c r="D99" s="61"/>
      <c r="E99" s="61"/>
      <c r="F99" s="61"/>
      <c r="G99" s="61"/>
      <c r="H99" s="61"/>
      <c r="I99" s="61"/>
      <c r="J99" s="61"/>
      <c r="K99" s="61"/>
    </row>
    <row r="100" spans="1:11" ht="10.199999999999999" customHeight="1">
      <c r="A100" s="61"/>
      <c r="B100" s="61"/>
      <c r="C100" s="61"/>
      <c r="D100" s="61"/>
      <c r="E100" s="61"/>
      <c r="F100" s="61"/>
      <c r="G100" s="61"/>
      <c r="H100" s="61"/>
      <c r="I100" s="61"/>
      <c r="J100" s="61"/>
      <c r="K100" s="61"/>
    </row>
    <row r="101" spans="1:11" ht="10.199999999999999" customHeight="1">
      <c r="A101" s="61"/>
      <c r="B101" s="61"/>
      <c r="C101" s="61"/>
      <c r="D101" s="61"/>
      <c r="E101" s="61"/>
      <c r="F101" s="61"/>
      <c r="G101" s="61"/>
      <c r="H101" s="61"/>
      <c r="I101" s="61"/>
      <c r="J101" s="61"/>
      <c r="K101" s="61"/>
    </row>
    <row r="102" spans="1:11" ht="10.199999999999999" customHeight="1">
      <c r="A102" s="61"/>
      <c r="B102" s="61"/>
      <c r="C102" s="61"/>
      <c r="D102" s="61"/>
      <c r="E102" s="61"/>
      <c r="F102" s="61"/>
      <c r="G102" s="61"/>
      <c r="H102" s="61"/>
      <c r="I102" s="61"/>
      <c r="J102" s="61"/>
      <c r="K102" s="61"/>
    </row>
    <row r="103" spans="1:11" ht="10.199999999999999" customHeight="1">
      <c r="A103" s="61"/>
      <c r="B103" s="61"/>
      <c r="C103" s="61"/>
      <c r="D103" s="61"/>
      <c r="E103" s="61"/>
      <c r="F103" s="61"/>
      <c r="G103" s="61"/>
      <c r="H103" s="61"/>
      <c r="I103" s="61"/>
      <c r="J103" s="61"/>
      <c r="K103" s="61"/>
    </row>
    <row r="104" spans="1:11" ht="10.199999999999999" hidden="1" customHeight="1">
      <c r="A104" s="61"/>
      <c r="B104" s="61"/>
      <c r="C104" s="61"/>
      <c r="D104" s="61"/>
      <c r="E104" s="61"/>
      <c r="F104" s="61"/>
      <c r="G104" s="61"/>
      <c r="H104" s="61"/>
      <c r="I104" s="61"/>
      <c r="J104" s="61"/>
      <c r="K104" s="61"/>
    </row>
    <row r="105" spans="1:11" ht="21.6" hidden="1" customHeight="1">
      <c r="A105" s="61"/>
      <c r="B105" s="61"/>
      <c r="C105" s="61"/>
      <c r="D105" s="61"/>
      <c r="E105" s="61"/>
      <c r="F105" s="61"/>
      <c r="G105" s="61"/>
      <c r="H105" s="61"/>
      <c r="I105" s="61"/>
      <c r="J105" s="61"/>
      <c r="K105" s="61"/>
    </row>
    <row r="106" spans="1:11" ht="10.199999999999999" hidden="1" customHeight="1">
      <c r="A106" s="61"/>
      <c r="B106" s="61"/>
      <c r="C106" s="61"/>
      <c r="D106" s="61"/>
      <c r="E106" s="61"/>
      <c r="F106" s="61"/>
      <c r="G106" s="61"/>
      <c r="H106" s="61"/>
      <c r="I106" s="61"/>
      <c r="J106" s="61"/>
      <c r="K106" s="61"/>
    </row>
    <row r="107" spans="1:11" ht="10.199999999999999" hidden="1" customHeight="1">
      <c r="A107" s="61"/>
      <c r="B107" s="61"/>
      <c r="C107" s="61"/>
      <c r="D107" s="61"/>
      <c r="E107" s="61"/>
      <c r="F107" s="61"/>
      <c r="G107" s="61"/>
      <c r="H107" s="61"/>
      <c r="I107" s="61"/>
      <c r="J107" s="61"/>
      <c r="K107" s="61"/>
    </row>
    <row r="108" spans="1:11" ht="10.199999999999999" customHeight="1">
      <c r="A108" s="61"/>
      <c r="B108" s="61"/>
      <c r="C108" s="61"/>
      <c r="D108" s="61"/>
      <c r="E108" s="61"/>
      <c r="F108" s="61"/>
      <c r="G108" s="61"/>
      <c r="H108" s="61"/>
      <c r="I108" s="61"/>
      <c r="J108" s="61"/>
      <c r="K108" s="61"/>
    </row>
    <row r="109" spans="1:11" ht="10.199999999999999" customHeight="1">
      <c r="A109" s="61"/>
      <c r="B109" s="61"/>
      <c r="C109" s="61"/>
      <c r="D109" s="61"/>
      <c r="E109" s="61"/>
      <c r="F109" s="61"/>
      <c r="G109" s="61"/>
      <c r="H109" s="61"/>
      <c r="I109" s="61"/>
      <c r="J109" s="61"/>
      <c r="K109" s="61"/>
    </row>
    <row r="110" spans="1:11" ht="10.199999999999999" customHeight="1">
      <c r="A110" s="61"/>
      <c r="B110" s="61"/>
      <c r="C110" s="61"/>
      <c r="D110" s="61"/>
      <c r="E110" s="61"/>
      <c r="F110" s="61"/>
      <c r="G110" s="61"/>
      <c r="H110" s="61"/>
      <c r="I110" s="61"/>
      <c r="J110" s="61"/>
      <c r="K110" s="61"/>
    </row>
    <row r="111" spans="1:11" ht="3.6" customHeight="1">
      <c r="A111" s="61"/>
      <c r="B111" s="61"/>
      <c r="C111" s="61"/>
      <c r="D111" s="61"/>
      <c r="E111" s="61"/>
      <c r="F111" s="61"/>
      <c r="G111" s="61"/>
      <c r="H111" s="61"/>
      <c r="I111" s="61"/>
      <c r="J111" s="61"/>
      <c r="K111" s="61"/>
    </row>
    <row r="112" spans="1:11" ht="10.199999999999999" hidden="1" customHeight="1">
      <c r="A112" s="61"/>
      <c r="B112" s="61"/>
      <c r="C112" s="61"/>
      <c r="D112" s="61"/>
      <c r="E112" s="61"/>
      <c r="F112" s="61"/>
      <c r="G112" s="61"/>
      <c r="H112" s="61"/>
      <c r="I112" s="61"/>
      <c r="J112" s="61"/>
      <c r="K112" s="61"/>
    </row>
    <row r="113" spans="1:11" ht="0.6" hidden="1" customHeight="1">
      <c r="A113" s="61"/>
      <c r="B113" s="61"/>
      <c r="C113" s="61"/>
      <c r="D113" s="61"/>
      <c r="E113" s="61"/>
      <c r="F113" s="61"/>
      <c r="G113" s="61"/>
      <c r="H113" s="61"/>
      <c r="I113" s="61"/>
      <c r="J113" s="61"/>
      <c r="K113" s="61"/>
    </row>
    <row r="114" spans="1:11" ht="10.199999999999999" hidden="1" customHeight="1">
      <c r="A114" s="61"/>
      <c r="B114" s="61"/>
      <c r="C114" s="61"/>
      <c r="D114" s="61"/>
      <c r="E114" s="61"/>
      <c r="F114" s="61"/>
      <c r="G114" s="61"/>
      <c r="H114" s="61"/>
      <c r="I114" s="61"/>
      <c r="J114" s="61"/>
      <c r="K114" s="61"/>
    </row>
    <row r="115" spans="1:11" ht="10.199999999999999" hidden="1" customHeight="1">
      <c r="A115" s="61"/>
      <c r="B115" s="61"/>
      <c r="C115" s="61"/>
      <c r="D115" s="61"/>
      <c r="E115" s="61"/>
      <c r="F115" s="61"/>
      <c r="G115" s="61"/>
      <c r="H115" s="61"/>
      <c r="I115" s="61"/>
      <c r="J115" s="61"/>
      <c r="K115" s="61"/>
    </row>
    <row r="116" spans="1:11" ht="10.199999999999999" hidden="1" customHeight="1">
      <c r="A116" s="61"/>
      <c r="B116" s="61"/>
      <c r="C116" s="61"/>
      <c r="D116" s="61"/>
      <c r="E116" s="61"/>
      <c r="F116" s="61"/>
      <c r="G116" s="61"/>
      <c r="H116" s="61"/>
      <c r="I116" s="61"/>
      <c r="J116" s="61"/>
      <c r="K116" s="61"/>
    </row>
    <row r="117" spans="1:11" ht="10.199999999999999" hidden="1" customHeight="1">
      <c r="A117" s="61"/>
      <c r="B117" s="61"/>
      <c r="C117" s="61"/>
      <c r="D117" s="61"/>
      <c r="E117" s="61"/>
      <c r="F117" s="61"/>
      <c r="G117" s="61"/>
      <c r="H117" s="61"/>
      <c r="I117" s="61"/>
      <c r="J117" s="61"/>
      <c r="K117" s="61"/>
    </row>
    <row r="118" spans="1:11" ht="10.199999999999999" customHeight="1">
      <c r="A118" s="61"/>
      <c r="B118" s="61"/>
      <c r="C118" s="61"/>
      <c r="D118" s="61"/>
      <c r="E118" s="61"/>
      <c r="F118" s="61"/>
      <c r="G118" s="61"/>
      <c r="H118" s="61"/>
      <c r="I118" s="61"/>
      <c r="J118" s="61"/>
      <c r="K118" s="61"/>
    </row>
    <row r="119" spans="1:11" ht="10.199999999999999" customHeight="1">
      <c r="A119" s="61"/>
      <c r="B119" s="61"/>
      <c r="C119" s="61"/>
      <c r="D119" s="61"/>
      <c r="E119" s="61"/>
      <c r="F119" s="61"/>
      <c r="G119" s="61"/>
      <c r="H119" s="61"/>
      <c r="I119" s="61"/>
      <c r="J119" s="61"/>
      <c r="K119" s="61"/>
    </row>
    <row r="120" spans="1:11" ht="10.199999999999999" customHeight="1">
      <c r="A120" s="61"/>
      <c r="B120" s="61"/>
      <c r="C120" s="61"/>
      <c r="D120" s="61"/>
      <c r="E120" s="61"/>
      <c r="F120" s="61"/>
      <c r="G120" s="61"/>
      <c r="H120" s="61"/>
      <c r="I120" s="61"/>
      <c r="J120" s="61"/>
      <c r="K120" s="61"/>
    </row>
    <row r="121" spans="1:11" ht="10.199999999999999" customHeight="1">
      <c r="A121" s="61"/>
      <c r="B121" s="61"/>
      <c r="C121" s="61"/>
      <c r="D121" s="61"/>
      <c r="E121" s="61"/>
      <c r="F121" s="61"/>
      <c r="G121" s="61"/>
      <c r="H121" s="61"/>
      <c r="I121" s="61"/>
      <c r="J121" s="61"/>
      <c r="K121" s="61"/>
    </row>
    <row r="122" spans="1:11" ht="10.199999999999999" customHeight="1">
      <c r="A122" s="61"/>
      <c r="B122" s="61"/>
      <c r="C122" s="61"/>
      <c r="D122" s="61"/>
      <c r="E122" s="61"/>
      <c r="F122" s="61"/>
      <c r="G122" s="61"/>
      <c r="H122" s="61"/>
      <c r="I122" s="61"/>
      <c r="J122" s="61"/>
      <c r="K122" s="61"/>
    </row>
    <row r="123" spans="1:11" ht="10.199999999999999" customHeight="1">
      <c r="A123" s="61"/>
      <c r="B123" s="61"/>
      <c r="C123" s="61"/>
      <c r="D123" s="61"/>
      <c r="E123" s="61"/>
      <c r="F123" s="61"/>
      <c r="G123" s="61"/>
      <c r="H123" s="61"/>
      <c r="I123" s="61"/>
      <c r="J123" s="61"/>
      <c r="K123" s="61"/>
    </row>
    <row r="124" spans="1:11" ht="10.199999999999999" customHeight="1">
      <c r="A124" s="61"/>
      <c r="B124" s="61"/>
      <c r="C124" s="61"/>
      <c r="D124" s="61"/>
      <c r="E124" s="61"/>
      <c r="F124" s="61"/>
      <c r="G124" s="61"/>
      <c r="H124" s="61"/>
      <c r="I124" s="61"/>
      <c r="J124" s="61"/>
      <c r="K124" s="61"/>
    </row>
    <row r="125" spans="1:11" ht="10.199999999999999" customHeight="1">
      <c r="A125" s="61"/>
      <c r="B125" s="61"/>
      <c r="C125" s="61"/>
      <c r="D125" s="61"/>
      <c r="E125" s="61"/>
      <c r="F125" s="61"/>
      <c r="G125" s="61"/>
      <c r="H125" s="61"/>
      <c r="I125" s="61"/>
      <c r="J125" s="61"/>
      <c r="K125" s="61"/>
    </row>
    <row r="126" spans="1:11" ht="10.199999999999999" customHeight="1">
      <c r="A126" s="61"/>
      <c r="B126" s="61"/>
      <c r="C126" s="61"/>
      <c r="D126" s="61"/>
      <c r="E126" s="61"/>
      <c r="F126" s="61"/>
      <c r="G126" s="61"/>
      <c r="H126" s="61"/>
      <c r="I126" s="61"/>
      <c r="J126" s="61"/>
      <c r="K126" s="61"/>
    </row>
    <row r="127" spans="1:11" ht="40.799999999999997" customHeight="1">
      <c r="A127" s="61"/>
      <c r="B127" s="61"/>
      <c r="C127" s="61"/>
      <c r="D127" s="61"/>
      <c r="E127" s="61"/>
      <c r="F127" s="61"/>
      <c r="G127" s="61"/>
      <c r="H127" s="61"/>
      <c r="I127" s="61"/>
      <c r="J127" s="61"/>
      <c r="K127" s="61"/>
    </row>
    <row r="128" spans="1:11" ht="10.199999999999999" customHeight="1">
      <c r="A128" s="61"/>
      <c r="B128" s="61"/>
      <c r="C128" s="61"/>
      <c r="D128" s="61"/>
      <c r="E128" s="61"/>
      <c r="F128" s="61"/>
      <c r="G128" s="61"/>
      <c r="H128" s="61"/>
      <c r="I128" s="61"/>
      <c r="J128" s="61"/>
      <c r="K128" s="61"/>
    </row>
    <row r="129" spans="1:11" ht="10.199999999999999" customHeight="1">
      <c r="A129" s="61"/>
      <c r="B129" s="61"/>
      <c r="C129" s="61"/>
      <c r="D129" s="61"/>
      <c r="E129" s="61"/>
      <c r="F129" s="61"/>
      <c r="G129" s="61"/>
      <c r="H129" s="61"/>
      <c r="I129" s="61"/>
      <c r="J129" s="61"/>
      <c r="K129" s="61"/>
    </row>
    <row r="130" spans="1:11" ht="10.199999999999999" customHeight="1">
      <c r="A130" s="61"/>
      <c r="B130" s="61"/>
      <c r="C130" s="61"/>
      <c r="D130" s="61"/>
      <c r="E130" s="61"/>
      <c r="F130" s="61"/>
      <c r="G130" s="61"/>
      <c r="H130" s="61"/>
      <c r="I130" s="61"/>
      <c r="J130" s="61"/>
      <c r="K130" s="61"/>
    </row>
    <row r="131" spans="1:11" ht="10.199999999999999" customHeight="1">
      <c r="A131" s="61"/>
      <c r="B131" s="61"/>
      <c r="C131" s="61"/>
      <c r="D131" s="61"/>
      <c r="E131" s="61"/>
      <c r="F131" s="61"/>
      <c r="G131" s="61"/>
      <c r="H131" s="61"/>
      <c r="I131" s="61"/>
      <c r="J131" s="61"/>
      <c r="K131" s="61"/>
    </row>
    <row r="132" spans="1:11" ht="10.199999999999999" customHeight="1">
      <c r="A132" s="61"/>
      <c r="B132" s="61"/>
      <c r="C132" s="61"/>
      <c r="D132" s="61"/>
      <c r="E132" s="61"/>
      <c r="F132" s="61"/>
      <c r="G132" s="61"/>
      <c r="H132" s="61"/>
      <c r="I132" s="61"/>
      <c r="J132" s="61"/>
      <c r="K132" s="61"/>
    </row>
    <row r="133" spans="1:11" ht="48.6" customHeight="1">
      <c r="A133" s="61"/>
      <c r="B133" s="61"/>
      <c r="C133" s="61"/>
      <c r="D133" s="61"/>
      <c r="E133" s="61"/>
      <c r="F133" s="61"/>
      <c r="G133" s="61"/>
      <c r="H133" s="61"/>
      <c r="I133" s="61"/>
      <c r="J133" s="61"/>
      <c r="K133" s="61"/>
    </row>
    <row r="134" spans="1:11" ht="3.6" hidden="1" customHeight="1">
      <c r="A134" s="61"/>
      <c r="B134" s="61"/>
      <c r="C134" s="61"/>
      <c r="D134" s="61"/>
      <c r="E134" s="61"/>
      <c r="F134" s="61"/>
      <c r="G134" s="61"/>
      <c r="H134" s="61"/>
      <c r="I134" s="61"/>
      <c r="J134" s="61"/>
      <c r="K134" s="61"/>
    </row>
    <row r="135" spans="1:11" ht="1.8" hidden="1" customHeight="1">
      <c r="A135" s="61"/>
      <c r="B135" s="61"/>
      <c r="C135" s="61"/>
      <c r="D135" s="61"/>
      <c r="E135" s="61"/>
      <c r="F135" s="61"/>
      <c r="G135" s="61"/>
      <c r="H135" s="61"/>
      <c r="I135" s="61"/>
      <c r="J135" s="61"/>
      <c r="K135" s="61"/>
    </row>
    <row r="136" spans="1:11" ht="10.199999999999999" hidden="1" customHeight="1">
      <c r="A136" s="61"/>
      <c r="B136" s="61"/>
      <c r="C136" s="61"/>
      <c r="D136" s="61"/>
      <c r="E136" s="61"/>
      <c r="F136" s="61"/>
      <c r="G136" s="61"/>
      <c r="H136" s="61"/>
      <c r="I136" s="61"/>
      <c r="J136" s="61"/>
      <c r="K136" s="61"/>
    </row>
    <row r="137" spans="1:11" ht="27.6" hidden="1" customHeight="1">
      <c r="A137" s="61"/>
      <c r="B137" s="61"/>
      <c r="C137" s="61"/>
      <c r="D137" s="61"/>
      <c r="E137" s="61"/>
      <c r="F137" s="61"/>
      <c r="G137" s="61"/>
      <c r="H137" s="61"/>
      <c r="I137" s="61"/>
      <c r="J137" s="61"/>
      <c r="K137" s="61"/>
    </row>
    <row r="138" spans="1:11" ht="10.199999999999999" customHeight="1">
      <c r="A138" s="61"/>
      <c r="B138" s="61"/>
      <c r="C138" s="61"/>
      <c r="D138" s="61"/>
      <c r="E138" s="61"/>
      <c r="F138" s="61"/>
      <c r="G138" s="61"/>
      <c r="H138" s="61"/>
      <c r="I138" s="61"/>
      <c r="J138" s="61"/>
      <c r="K138" s="61"/>
    </row>
    <row r="139" spans="1:11" ht="10.199999999999999" customHeight="1">
      <c r="A139" s="61"/>
      <c r="B139" s="61"/>
      <c r="C139" s="61"/>
      <c r="D139" s="61"/>
      <c r="E139" s="61"/>
      <c r="F139" s="61"/>
      <c r="G139" s="61"/>
      <c r="H139" s="61"/>
      <c r="I139" s="61"/>
      <c r="J139" s="61"/>
      <c r="K139" s="61"/>
    </row>
    <row r="140" spans="1:11" ht="10.199999999999999" customHeight="1">
      <c r="A140" s="61"/>
      <c r="B140" s="61"/>
      <c r="C140" s="61"/>
      <c r="D140" s="61"/>
      <c r="E140" s="61"/>
      <c r="F140" s="61"/>
      <c r="G140" s="61"/>
      <c r="H140" s="61"/>
      <c r="I140" s="61"/>
      <c r="J140" s="61"/>
      <c r="K140" s="61"/>
    </row>
    <row r="141" spans="1:11" ht="10.199999999999999" customHeight="1">
      <c r="A141" s="61"/>
      <c r="B141" s="61"/>
      <c r="C141" s="61"/>
      <c r="D141" s="61"/>
      <c r="E141" s="61"/>
      <c r="F141" s="61"/>
      <c r="G141" s="61"/>
      <c r="H141" s="61"/>
      <c r="I141" s="61"/>
      <c r="J141" s="61"/>
      <c r="K141" s="61"/>
    </row>
    <row r="142" spans="1:11" ht="10.199999999999999" customHeight="1">
      <c r="A142" s="61"/>
      <c r="B142" s="61"/>
      <c r="C142" s="61"/>
      <c r="D142" s="61"/>
      <c r="E142" s="61"/>
      <c r="F142" s="61"/>
      <c r="G142" s="61"/>
      <c r="H142" s="61"/>
      <c r="I142" s="61"/>
      <c r="J142" s="61"/>
      <c r="K142" s="61"/>
    </row>
    <row r="143" spans="1:11" ht="10.199999999999999" customHeight="1">
      <c r="A143" s="61"/>
      <c r="B143" s="61"/>
      <c r="C143" s="61"/>
      <c r="D143" s="61"/>
      <c r="E143" s="61"/>
      <c r="F143" s="61"/>
      <c r="G143" s="61"/>
      <c r="H143" s="61"/>
      <c r="I143" s="61"/>
      <c r="J143" s="61"/>
      <c r="K143" s="61"/>
    </row>
    <row r="144" spans="1:11" ht="10.199999999999999" customHeight="1">
      <c r="A144" s="61"/>
      <c r="B144" s="61"/>
      <c r="C144" s="61"/>
      <c r="D144" s="61"/>
      <c r="E144" s="61"/>
      <c r="F144" s="61"/>
      <c r="G144" s="61"/>
      <c r="H144" s="61"/>
      <c r="I144" s="61"/>
      <c r="J144" s="61"/>
      <c r="K144" s="61"/>
    </row>
    <row r="145" spans="1:11" ht="10.199999999999999" customHeight="1">
      <c r="A145" s="61"/>
      <c r="B145" s="61"/>
      <c r="C145" s="61"/>
      <c r="D145" s="61"/>
      <c r="E145" s="61"/>
      <c r="F145" s="61"/>
      <c r="G145" s="61"/>
      <c r="H145" s="61"/>
      <c r="I145" s="61"/>
      <c r="J145" s="61"/>
      <c r="K145" s="61"/>
    </row>
    <row r="146" spans="1:11" ht="10.199999999999999" customHeight="1">
      <c r="A146" s="61"/>
      <c r="B146" s="61"/>
      <c r="C146" s="61"/>
      <c r="D146" s="61"/>
      <c r="E146" s="61"/>
      <c r="F146" s="61"/>
      <c r="G146" s="61"/>
      <c r="H146" s="61"/>
      <c r="I146" s="61"/>
      <c r="J146" s="61"/>
      <c r="K146" s="61"/>
    </row>
    <row r="147" spans="1:11" ht="85.2" customHeight="1">
      <c r="A147" s="61"/>
      <c r="B147" s="61"/>
      <c r="C147" s="61"/>
      <c r="D147" s="61"/>
      <c r="E147" s="61"/>
      <c r="F147" s="61"/>
      <c r="G147" s="61"/>
      <c r="H147" s="61"/>
      <c r="I147" s="61"/>
      <c r="J147" s="61"/>
      <c r="K147" s="61"/>
    </row>
    <row r="148" spans="1:11" ht="10.199999999999999" customHeight="1">
      <c r="A148" s="61"/>
      <c r="B148" s="61"/>
      <c r="C148" s="61"/>
      <c r="D148" s="61"/>
      <c r="E148" s="61"/>
      <c r="F148" s="61"/>
      <c r="G148" s="61"/>
      <c r="H148" s="61"/>
      <c r="I148" s="61"/>
      <c r="J148" s="61"/>
      <c r="K148" s="61"/>
    </row>
    <row r="149" spans="1:11" ht="10.199999999999999" customHeight="1">
      <c r="A149" s="61"/>
      <c r="B149" s="61"/>
      <c r="C149" s="61"/>
      <c r="D149" s="61"/>
      <c r="E149" s="61"/>
      <c r="F149" s="61"/>
      <c r="G149" s="61"/>
      <c r="H149" s="61"/>
      <c r="I149" s="61"/>
      <c r="J149" s="61"/>
      <c r="K149" s="61"/>
    </row>
    <row r="150" spans="1:11" ht="10.199999999999999" customHeight="1">
      <c r="A150" s="61"/>
      <c r="B150" s="61"/>
      <c r="C150" s="61"/>
      <c r="D150" s="61"/>
      <c r="E150" s="61"/>
      <c r="F150" s="61"/>
      <c r="G150" s="61"/>
      <c r="H150" s="61"/>
      <c r="I150" s="61"/>
      <c r="J150" s="61"/>
      <c r="K150" s="61"/>
    </row>
    <row r="151" spans="1:11" ht="10.199999999999999" customHeight="1">
      <c r="A151" s="61"/>
      <c r="B151" s="61"/>
      <c r="C151" s="61"/>
      <c r="D151" s="61"/>
      <c r="E151" s="61"/>
      <c r="F151" s="61"/>
      <c r="G151" s="61"/>
      <c r="H151" s="61"/>
      <c r="I151" s="61"/>
      <c r="J151" s="61"/>
      <c r="K151" s="61"/>
    </row>
    <row r="152" spans="1:11" ht="10.199999999999999" customHeight="1">
      <c r="A152" s="61"/>
      <c r="B152" s="61"/>
      <c r="C152" s="61"/>
      <c r="D152" s="61"/>
      <c r="E152" s="61"/>
      <c r="F152" s="61"/>
      <c r="G152" s="61"/>
      <c r="H152" s="61"/>
      <c r="I152" s="61"/>
      <c r="J152" s="61"/>
      <c r="K152" s="61"/>
    </row>
    <row r="153" spans="1:11" ht="10.199999999999999" customHeight="1">
      <c r="A153" s="61"/>
      <c r="B153" s="61"/>
      <c r="C153" s="61"/>
      <c r="D153" s="61"/>
      <c r="E153" s="61"/>
      <c r="F153" s="61"/>
      <c r="G153" s="61"/>
      <c r="H153" s="61"/>
      <c r="I153" s="61"/>
      <c r="J153" s="61"/>
      <c r="K153" s="61"/>
    </row>
    <row r="154" spans="1:11" ht="10.199999999999999" customHeight="1">
      <c r="A154" s="61"/>
      <c r="B154" s="61"/>
      <c r="C154" s="61"/>
      <c r="D154" s="61"/>
      <c r="E154" s="61"/>
      <c r="F154" s="61"/>
      <c r="G154" s="61"/>
      <c r="H154" s="61"/>
      <c r="I154" s="61"/>
      <c r="J154" s="61"/>
      <c r="K154" s="61"/>
    </row>
    <row r="155" spans="1:11" ht="10.199999999999999" customHeight="1">
      <c r="A155" s="61"/>
      <c r="B155" s="61"/>
      <c r="C155" s="61"/>
      <c r="D155" s="61"/>
      <c r="E155" s="61"/>
      <c r="F155" s="61"/>
      <c r="G155" s="61"/>
      <c r="H155" s="61"/>
      <c r="I155" s="61"/>
      <c r="J155" s="61"/>
      <c r="K155" s="61"/>
    </row>
    <row r="156" spans="1:11" ht="10.199999999999999" customHeight="1">
      <c r="A156" s="61"/>
      <c r="B156" s="61"/>
      <c r="C156" s="61"/>
      <c r="D156" s="61"/>
      <c r="E156" s="61"/>
      <c r="F156" s="61"/>
      <c r="G156" s="61"/>
      <c r="H156" s="61"/>
      <c r="I156" s="61"/>
      <c r="J156" s="61"/>
      <c r="K156" s="61"/>
    </row>
    <row r="157" spans="1:11" ht="70.2" customHeight="1">
      <c r="A157" s="61"/>
      <c r="B157" s="61"/>
      <c r="C157" s="61"/>
      <c r="D157" s="61"/>
      <c r="E157" s="61"/>
      <c r="F157" s="61"/>
      <c r="G157" s="61"/>
      <c r="H157" s="61"/>
      <c r="I157" s="61"/>
      <c r="J157" s="61"/>
      <c r="K157" s="61"/>
    </row>
    <row r="158" spans="1:11" ht="10.199999999999999" customHeight="1">
      <c r="A158" s="61"/>
      <c r="B158" s="61"/>
      <c r="C158" s="61"/>
      <c r="D158" s="61"/>
      <c r="E158" s="61"/>
      <c r="F158" s="61"/>
      <c r="G158" s="61"/>
      <c r="H158" s="61"/>
      <c r="I158" s="61"/>
      <c r="J158" s="61"/>
      <c r="K158" s="61"/>
    </row>
    <row r="159" spans="1:11" ht="10.199999999999999" customHeight="1">
      <c r="A159" s="61"/>
      <c r="B159" s="61"/>
      <c r="C159" s="61"/>
      <c r="D159" s="61"/>
      <c r="E159" s="61"/>
      <c r="F159" s="61"/>
      <c r="G159" s="61"/>
      <c r="H159" s="61"/>
      <c r="I159" s="61"/>
      <c r="J159" s="61"/>
      <c r="K159" s="61"/>
    </row>
    <row r="160" spans="1:11" ht="10.199999999999999" customHeight="1">
      <c r="A160" s="61"/>
      <c r="B160" s="61"/>
      <c r="C160" s="61"/>
      <c r="D160" s="61"/>
      <c r="E160" s="61"/>
      <c r="F160" s="61"/>
      <c r="G160" s="61"/>
      <c r="H160" s="61"/>
      <c r="I160" s="61"/>
      <c r="J160" s="61"/>
      <c r="K160" s="61"/>
    </row>
    <row r="161" spans="1:11" ht="10.199999999999999" customHeight="1">
      <c r="A161" s="61"/>
      <c r="B161" s="61"/>
      <c r="C161" s="61"/>
      <c r="D161" s="61"/>
      <c r="E161" s="61"/>
      <c r="F161" s="61"/>
      <c r="G161" s="61"/>
      <c r="H161" s="61"/>
      <c r="I161" s="61"/>
      <c r="J161" s="61"/>
      <c r="K161" s="61"/>
    </row>
    <row r="162" spans="1:11" ht="10.199999999999999" customHeight="1">
      <c r="A162" s="61"/>
      <c r="B162" s="61"/>
      <c r="C162" s="61"/>
      <c r="D162" s="61"/>
      <c r="E162" s="61"/>
      <c r="F162" s="61"/>
      <c r="G162" s="61"/>
      <c r="H162" s="61"/>
      <c r="I162" s="61"/>
      <c r="J162" s="61"/>
      <c r="K162" s="61"/>
    </row>
    <row r="163" spans="1:11" ht="10.199999999999999" customHeight="1">
      <c r="A163" s="61"/>
      <c r="B163" s="61"/>
      <c r="C163" s="61"/>
      <c r="D163" s="61"/>
      <c r="E163" s="61"/>
      <c r="F163" s="61"/>
      <c r="G163" s="61"/>
      <c r="H163" s="61"/>
      <c r="I163" s="61"/>
      <c r="J163" s="61"/>
      <c r="K163" s="61"/>
    </row>
    <row r="164" spans="1:11" ht="10.199999999999999" customHeight="1">
      <c r="A164" s="61"/>
      <c r="B164" s="61"/>
      <c r="C164" s="61"/>
      <c r="D164" s="61"/>
      <c r="E164" s="61"/>
      <c r="F164" s="61"/>
      <c r="G164" s="61"/>
      <c r="H164" s="61"/>
      <c r="I164" s="61"/>
      <c r="J164" s="61"/>
      <c r="K164" s="61"/>
    </row>
    <row r="165" spans="1:11" ht="43.8" customHeight="1">
      <c r="A165" s="61"/>
      <c r="B165" s="61"/>
      <c r="C165" s="61"/>
      <c r="D165" s="61"/>
      <c r="E165" s="61"/>
      <c r="F165" s="61"/>
      <c r="G165" s="61"/>
      <c r="H165" s="61"/>
      <c r="I165" s="61"/>
      <c r="J165" s="61"/>
      <c r="K165" s="61"/>
    </row>
    <row r="166" spans="1:11" ht="10.199999999999999" hidden="1" customHeight="1">
      <c r="A166" s="61"/>
      <c r="B166" s="61"/>
      <c r="C166" s="61"/>
      <c r="D166" s="61"/>
      <c r="E166" s="61"/>
      <c r="F166" s="61"/>
      <c r="G166" s="61"/>
      <c r="H166" s="61"/>
      <c r="I166" s="61"/>
      <c r="J166" s="61"/>
      <c r="K166" s="61"/>
    </row>
    <row r="167" spans="1:11" ht="15" hidden="1" customHeight="1">
      <c r="A167" s="61"/>
      <c r="B167" s="61"/>
      <c r="C167" s="61"/>
      <c r="D167" s="61"/>
      <c r="E167" s="61"/>
      <c r="F167" s="61"/>
      <c r="G167" s="61"/>
      <c r="H167" s="61"/>
      <c r="I167" s="61"/>
      <c r="J167" s="61"/>
      <c r="K167" s="61"/>
    </row>
    <row r="168" spans="1:11" ht="10.199999999999999" customHeight="1">
      <c r="A168" s="61"/>
      <c r="B168" s="61"/>
      <c r="C168" s="61"/>
      <c r="D168" s="61"/>
      <c r="E168" s="61"/>
      <c r="F168" s="61"/>
      <c r="G168" s="61"/>
      <c r="H168" s="61"/>
      <c r="I168" s="61"/>
      <c r="J168" s="61"/>
      <c r="K168" s="61"/>
    </row>
    <row r="169" spans="1:11" ht="10.199999999999999" customHeight="1">
      <c r="A169" s="61"/>
      <c r="B169" s="61"/>
      <c r="C169" s="61"/>
      <c r="D169" s="61"/>
      <c r="E169" s="61"/>
      <c r="F169" s="61"/>
      <c r="G169" s="61"/>
      <c r="H169" s="61"/>
      <c r="I169" s="61"/>
      <c r="J169" s="61"/>
      <c r="K169" s="61"/>
    </row>
    <row r="170" spans="1:11" ht="10.199999999999999" customHeight="1">
      <c r="A170" s="61"/>
      <c r="B170" s="61"/>
      <c r="C170" s="61"/>
      <c r="D170" s="61"/>
      <c r="E170" s="61"/>
      <c r="F170" s="61"/>
      <c r="G170" s="61"/>
      <c r="H170" s="61"/>
      <c r="I170" s="61"/>
      <c r="J170" s="61"/>
      <c r="K170" s="61"/>
    </row>
    <row r="171" spans="1:11" ht="10.199999999999999" customHeight="1">
      <c r="A171" s="61"/>
      <c r="B171" s="61"/>
      <c r="C171" s="61"/>
      <c r="D171" s="61"/>
      <c r="E171" s="61"/>
      <c r="F171" s="61"/>
      <c r="G171" s="61"/>
      <c r="H171" s="61"/>
      <c r="I171" s="61"/>
      <c r="J171" s="61"/>
      <c r="K171" s="61"/>
    </row>
    <row r="172" spans="1:11" ht="10.199999999999999" customHeight="1">
      <c r="A172" s="61"/>
      <c r="B172" s="61"/>
      <c r="C172" s="61"/>
      <c r="D172" s="61"/>
      <c r="E172" s="61"/>
      <c r="F172" s="61"/>
      <c r="G172" s="61"/>
      <c r="H172" s="61"/>
      <c r="I172" s="61"/>
      <c r="J172" s="61"/>
      <c r="K172" s="61"/>
    </row>
    <row r="173" spans="1:11" ht="10.199999999999999" customHeight="1">
      <c r="A173" s="61"/>
      <c r="B173" s="61"/>
      <c r="C173" s="61"/>
      <c r="D173" s="61"/>
      <c r="E173" s="61"/>
      <c r="F173" s="61"/>
      <c r="G173" s="61"/>
      <c r="H173" s="61"/>
      <c r="I173" s="61"/>
      <c r="J173" s="61"/>
      <c r="K173" s="61"/>
    </row>
    <row r="174" spans="1:11" ht="9" hidden="1" customHeight="1">
      <c r="A174" s="61"/>
      <c r="B174" s="61"/>
      <c r="C174" s="61"/>
      <c r="D174" s="61"/>
      <c r="E174" s="61"/>
      <c r="F174" s="61"/>
      <c r="G174" s="61"/>
      <c r="H174" s="61"/>
      <c r="I174" s="61"/>
      <c r="J174" s="61"/>
      <c r="K174" s="61"/>
    </row>
    <row r="175" spans="1:11" ht="10.199999999999999" hidden="1" customHeight="1">
      <c r="A175" s="61"/>
      <c r="B175" s="61"/>
      <c r="C175" s="61"/>
      <c r="D175" s="61"/>
      <c r="E175" s="61"/>
      <c r="F175" s="61"/>
      <c r="G175" s="61"/>
      <c r="H175" s="61"/>
      <c r="I175" s="61"/>
      <c r="J175" s="61"/>
      <c r="K175" s="61"/>
    </row>
    <row r="176" spans="1:11" ht="10.199999999999999" hidden="1" customHeight="1">
      <c r="A176" s="61"/>
      <c r="B176" s="61"/>
      <c r="C176" s="61"/>
      <c r="D176" s="61"/>
      <c r="E176" s="61"/>
      <c r="F176" s="61"/>
      <c r="G176" s="61"/>
      <c r="H176" s="61"/>
      <c r="I176" s="61"/>
      <c r="J176" s="61"/>
      <c r="K176" s="61"/>
    </row>
    <row r="177" spans="1:11" ht="14.4" hidden="1" customHeight="1">
      <c r="A177" s="61"/>
      <c r="B177" s="61"/>
      <c r="C177" s="61"/>
      <c r="D177" s="61"/>
      <c r="E177" s="61"/>
      <c r="F177" s="61"/>
      <c r="G177" s="61"/>
      <c r="H177" s="61"/>
      <c r="I177" s="61"/>
      <c r="J177" s="61"/>
      <c r="K177" s="61"/>
    </row>
    <row r="178" spans="1:11" ht="10.199999999999999" customHeight="1">
      <c r="A178" s="61"/>
      <c r="B178" s="61"/>
      <c r="C178" s="61"/>
      <c r="D178" s="61"/>
      <c r="E178" s="61"/>
      <c r="F178" s="61"/>
      <c r="G178" s="61"/>
      <c r="H178" s="61"/>
      <c r="I178" s="61"/>
      <c r="J178" s="61"/>
      <c r="K178" s="61"/>
    </row>
    <row r="179" spans="1:11" ht="10.199999999999999" customHeight="1">
      <c r="A179" s="61"/>
      <c r="B179" s="61"/>
      <c r="C179" s="61"/>
      <c r="D179" s="61"/>
      <c r="E179" s="61"/>
      <c r="F179" s="61"/>
      <c r="G179" s="61"/>
      <c r="H179" s="61"/>
      <c r="I179" s="61"/>
      <c r="J179" s="61"/>
      <c r="K179" s="61"/>
    </row>
    <row r="180" spans="1:11" ht="10.199999999999999" customHeight="1">
      <c r="A180" s="61"/>
      <c r="B180" s="61"/>
      <c r="C180" s="61"/>
      <c r="D180" s="61"/>
      <c r="E180" s="61"/>
      <c r="F180" s="61"/>
      <c r="G180" s="61"/>
      <c r="H180" s="61"/>
      <c r="I180" s="61"/>
      <c r="J180" s="61"/>
      <c r="K180" s="61"/>
    </row>
    <row r="181" spans="1:11" ht="10.199999999999999" customHeight="1">
      <c r="A181" s="61"/>
      <c r="B181" s="61"/>
      <c r="C181" s="61"/>
      <c r="D181" s="61"/>
      <c r="E181" s="61"/>
      <c r="F181" s="61"/>
      <c r="G181" s="61"/>
      <c r="H181" s="61"/>
      <c r="I181" s="61"/>
      <c r="J181" s="61"/>
      <c r="K181" s="61"/>
    </row>
    <row r="182" spans="1:11" ht="10.199999999999999" customHeight="1">
      <c r="A182" s="61"/>
      <c r="B182" s="61"/>
      <c r="C182" s="61"/>
      <c r="D182" s="61"/>
      <c r="E182" s="61"/>
      <c r="F182" s="61"/>
      <c r="G182" s="61"/>
      <c r="H182" s="61"/>
      <c r="I182" s="61"/>
      <c r="J182" s="61"/>
      <c r="K182" s="61"/>
    </row>
    <row r="183" spans="1:11" ht="10.199999999999999" customHeight="1">
      <c r="A183" s="61"/>
      <c r="B183" s="61"/>
      <c r="C183" s="61"/>
      <c r="D183" s="61"/>
      <c r="E183" s="61"/>
      <c r="F183" s="61"/>
      <c r="G183" s="61"/>
      <c r="H183" s="61"/>
      <c r="I183" s="61"/>
      <c r="J183" s="61"/>
      <c r="K183" s="61"/>
    </row>
    <row r="184" spans="1:11" ht="10.199999999999999" customHeight="1">
      <c r="A184" s="61"/>
      <c r="B184" s="61"/>
      <c r="C184" s="61"/>
      <c r="D184" s="61"/>
      <c r="E184" s="61"/>
      <c r="F184" s="61"/>
      <c r="G184" s="61"/>
      <c r="H184" s="61"/>
      <c r="I184" s="61"/>
      <c r="J184" s="61"/>
      <c r="K184" s="61"/>
    </row>
    <row r="185" spans="1:11" ht="10.199999999999999" customHeight="1">
      <c r="A185" s="61"/>
      <c r="B185" s="61"/>
      <c r="C185" s="61"/>
      <c r="D185" s="61"/>
      <c r="E185" s="61"/>
      <c r="F185" s="61"/>
      <c r="G185" s="61"/>
      <c r="H185" s="61"/>
      <c r="I185" s="61"/>
      <c r="J185" s="61"/>
      <c r="K185" s="61"/>
    </row>
    <row r="186" spans="1:11" ht="10.199999999999999" customHeight="1">
      <c r="A186" s="61"/>
      <c r="B186" s="61"/>
      <c r="C186" s="61"/>
      <c r="D186" s="61"/>
      <c r="E186" s="61"/>
      <c r="F186" s="61"/>
      <c r="G186" s="61"/>
      <c r="H186" s="61"/>
      <c r="I186" s="61"/>
      <c r="J186" s="61"/>
      <c r="K186" s="61"/>
    </row>
    <row r="187" spans="1:11" ht="73.2" customHeight="1">
      <c r="A187" s="61"/>
      <c r="B187" s="61"/>
      <c r="C187" s="61"/>
      <c r="D187" s="61"/>
      <c r="E187" s="61"/>
      <c r="F187" s="61"/>
      <c r="G187" s="61"/>
      <c r="H187" s="61"/>
      <c r="I187" s="61"/>
      <c r="J187" s="61"/>
      <c r="K187" s="61"/>
    </row>
    <row r="188" spans="1:11" ht="13.2" customHeight="1">
      <c r="A188" s="61"/>
      <c r="B188" s="61"/>
      <c r="C188" s="61"/>
      <c r="D188" s="61"/>
      <c r="E188" s="61"/>
      <c r="F188" s="61"/>
      <c r="G188" s="61"/>
      <c r="H188" s="61"/>
      <c r="I188" s="61"/>
      <c r="J188" s="61"/>
      <c r="K188" s="61"/>
    </row>
    <row r="189" spans="1:11" ht="10.199999999999999" hidden="1" customHeight="1">
      <c r="A189" s="61"/>
      <c r="B189" s="61"/>
      <c r="C189" s="61"/>
      <c r="D189" s="61"/>
      <c r="E189" s="61"/>
      <c r="F189" s="61"/>
      <c r="G189" s="61"/>
      <c r="H189" s="61"/>
      <c r="I189" s="61"/>
      <c r="J189" s="61"/>
      <c r="K189" s="61"/>
    </row>
    <row r="190" spans="1:11" ht="10.199999999999999" hidden="1" customHeight="1">
      <c r="A190" s="61"/>
      <c r="B190" s="61"/>
      <c r="C190" s="61"/>
      <c r="D190" s="61"/>
      <c r="E190" s="61"/>
      <c r="F190" s="61"/>
      <c r="G190" s="61"/>
      <c r="H190" s="61"/>
      <c r="I190" s="61"/>
      <c r="J190" s="61"/>
      <c r="K190" s="61"/>
    </row>
    <row r="191" spans="1:11" ht="10.199999999999999" hidden="1" customHeight="1">
      <c r="A191" s="61"/>
      <c r="B191" s="61"/>
      <c r="C191" s="61"/>
      <c r="D191" s="61"/>
      <c r="E191" s="61"/>
      <c r="F191" s="61"/>
      <c r="G191" s="61"/>
      <c r="H191" s="61"/>
      <c r="I191" s="61"/>
      <c r="J191" s="61"/>
      <c r="K191" s="61"/>
    </row>
    <row r="192" spans="1:11" ht="10.199999999999999" hidden="1" customHeight="1">
      <c r="A192" s="61"/>
      <c r="B192" s="61"/>
      <c r="C192" s="61"/>
      <c r="D192" s="61"/>
      <c r="E192" s="61"/>
      <c r="F192" s="61"/>
      <c r="G192" s="61"/>
      <c r="H192" s="61"/>
      <c r="I192" s="61"/>
      <c r="J192" s="61"/>
      <c r="K192" s="61"/>
    </row>
    <row r="193" spans="1:11" ht="10.199999999999999" hidden="1" customHeight="1">
      <c r="A193" s="61"/>
      <c r="B193" s="61"/>
      <c r="C193" s="61"/>
      <c r="D193" s="61"/>
      <c r="E193" s="61"/>
      <c r="F193" s="61"/>
      <c r="G193" s="61"/>
      <c r="H193" s="61"/>
      <c r="I193" s="61"/>
      <c r="J193" s="61"/>
      <c r="K193" s="61"/>
    </row>
    <row r="194" spans="1:11" ht="10.199999999999999" hidden="1" customHeight="1">
      <c r="A194" s="61"/>
      <c r="B194" s="61"/>
      <c r="C194" s="61"/>
      <c r="D194" s="61"/>
      <c r="E194" s="61"/>
      <c r="F194" s="61"/>
      <c r="G194" s="61"/>
      <c r="H194" s="61"/>
      <c r="I194" s="61"/>
      <c r="J194" s="61"/>
      <c r="K194" s="61"/>
    </row>
    <row r="195" spans="1:11" ht="10.199999999999999" hidden="1" customHeight="1">
      <c r="A195" s="61"/>
      <c r="B195" s="61"/>
      <c r="C195" s="61"/>
      <c r="D195" s="61"/>
      <c r="E195" s="61"/>
      <c r="F195" s="61"/>
      <c r="G195" s="61"/>
      <c r="H195" s="61"/>
      <c r="I195" s="61"/>
      <c r="J195" s="61"/>
      <c r="K195" s="61"/>
    </row>
    <row r="196" spans="1:11" ht="10.199999999999999" hidden="1" customHeight="1">
      <c r="A196" s="61"/>
      <c r="B196" s="61"/>
      <c r="C196" s="61"/>
      <c r="D196" s="61"/>
      <c r="E196" s="61"/>
      <c r="F196" s="61"/>
      <c r="G196" s="61"/>
      <c r="H196" s="61"/>
      <c r="I196" s="61"/>
      <c r="J196" s="61"/>
      <c r="K196" s="61"/>
    </row>
    <row r="197" spans="1:11" ht="10.199999999999999" hidden="1" customHeight="1">
      <c r="A197" s="61"/>
      <c r="B197" s="61"/>
      <c r="C197" s="61"/>
      <c r="D197" s="61"/>
      <c r="E197" s="61"/>
      <c r="F197" s="61"/>
      <c r="G197" s="61"/>
      <c r="H197" s="61"/>
      <c r="I197" s="61"/>
      <c r="J197" s="61"/>
      <c r="K197" s="61"/>
    </row>
    <row r="198" spans="1:11" ht="10.199999999999999" customHeight="1">
      <c r="A198" s="61"/>
      <c r="B198" s="61"/>
      <c r="C198" s="61"/>
      <c r="D198" s="61"/>
      <c r="E198" s="61"/>
      <c r="F198" s="61"/>
      <c r="G198" s="61"/>
      <c r="H198" s="61"/>
      <c r="I198" s="61"/>
      <c r="J198" s="61"/>
      <c r="K198" s="61"/>
    </row>
    <row r="199" spans="1:11" ht="10.199999999999999" customHeight="1">
      <c r="A199" s="61"/>
      <c r="B199" s="61"/>
      <c r="C199" s="61"/>
      <c r="D199" s="61"/>
      <c r="E199" s="61"/>
      <c r="F199" s="61"/>
      <c r="G199" s="61"/>
      <c r="H199" s="61"/>
      <c r="I199" s="61"/>
      <c r="J199" s="61"/>
      <c r="K199" s="61"/>
    </row>
    <row r="200" spans="1:11" ht="10.199999999999999" customHeight="1">
      <c r="A200" s="61"/>
      <c r="B200" s="61"/>
      <c r="C200" s="61"/>
      <c r="D200" s="61"/>
      <c r="E200" s="61"/>
      <c r="F200" s="61"/>
      <c r="G200" s="61"/>
      <c r="H200" s="61"/>
      <c r="I200" s="61"/>
      <c r="J200" s="61"/>
      <c r="K200" s="61"/>
    </row>
    <row r="201" spans="1:11" ht="10.199999999999999" customHeight="1">
      <c r="A201" s="61"/>
      <c r="B201" s="61"/>
      <c r="C201" s="61"/>
      <c r="D201" s="61"/>
      <c r="E201" s="61"/>
      <c r="F201" s="61"/>
      <c r="G201" s="61"/>
      <c r="H201" s="61"/>
      <c r="I201" s="61"/>
      <c r="J201" s="61"/>
      <c r="K201" s="61"/>
    </row>
    <row r="202" spans="1:11" ht="9.6" customHeight="1">
      <c r="A202" s="61"/>
      <c r="B202" s="61"/>
      <c r="C202" s="61"/>
      <c r="D202" s="61"/>
      <c r="E202" s="61"/>
      <c r="F202" s="61"/>
      <c r="G202" s="61"/>
      <c r="H202" s="61"/>
      <c r="I202" s="61"/>
      <c r="J202" s="61"/>
      <c r="K202" s="61"/>
    </row>
    <row r="203" spans="1:11" ht="0.6" hidden="1" customHeight="1">
      <c r="A203" s="61"/>
      <c r="B203" s="61"/>
      <c r="C203" s="61"/>
      <c r="D203" s="61"/>
      <c r="E203" s="61"/>
      <c r="F203" s="61"/>
      <c r="G203" s="61"/>
      <c r="H203" s="61"/>
      <c r="I203" s="61"/>
      <c r="J203" s="61"/>
      <c r="K203" s="61"/>
    </row>
    <row r="204" spans="1:11" ht="9" hidden="1" customHeight="1">
      <c r="A204" s="61"/>
      <c r="B204" s="61"/>
      <c r="C204" s="61"/>
      <c r="D204" s="61"/>
      <c r="E204" s="61"/>
      <c r="F204" s="61"/>
      <c r="G204" s="61"/>
      <c r="H204" s="61"/>
      <c r="I204" s="61"/>
      <c r="J204" s="61"/>
      <c r="K204" s="61"/>
    </row>
    <row r="205" spans="1:11" ht="10.199999999999999" hidden="1" customHeight="1">
      <c r="A205" s="61"/>
      <c r="B205" s="61"/>
      <c r="C205" s="61"/>
      <c r="D205" s="61"/>
      <c r="E205" s="61"/>
      <c r="F205" s="61"/>
      <c r="G205" s="61"/>
      <c r="H205" s="61"/>
      <c r="I205" s="61"/>
      <c r="J205" s="61"/>
      <c r="K205" s="61"/>
    </row>
    <row r="206" spans="1:11" ht="10.199999999999999" customHeight="1">
      <c r="A206" s="61"/>
      <c r="B206" s="61"/>
      <c r="C206" s="61"/>
      <c r="D206" s="61"/>
      <c r="E206" s="61"/>
      <c r="F206" s="61"/>
      <c r="G206" s="61"/>
      <c r="H206" s="61"/>
      <c r="I206" s="61"/>
      <c r="J206" s="61"/>
      <c r="K206" s="61"/>
    </row>
    <row r="207" spans="1:11" ht="1.8" customHeight="1">
      <c r="A207" s="61"/>
      <c r="B207" s="61"/>
      <c r="C207" s="61"/>
      <c r="D207" s="61"/>
      <c r="E207" s="61"/>
      <c r="F207" s="61"/>
      <c r="G207" s="61"/>
      <c r="H207" s="61"/>
      <c r="I207" s="61"/>
      <c r="J207" s="61"/>
      <c r="K207" s="61"/>
    </row>
    <row r="208" spans="1:11" ht="13.2" customHeight="1">
      <c r="A208" s="61"/>
      <c r="B208" s="61"/>
      <c r="C208" s="61"/>
      <c r="D208" s="61"/>
      <c r="E208" s="61"/>
      <c r="F208" s="61"/>
      <c r="G208" s="61"/>
      <c r="H208" s="61"/>
      <c r="I208" s="61"/>
      <c r="J208" s="61"/>
      <c r="K208" s="61"/>
    </row>
    <row r="209" spans="1:11" ht="13.2" customHeight="1">
      <c r="A209" s="61"/>
      <c r="B209" s="61"/>
      <c r="C209" s="61"/>
      <c r="D209" s="61"/>
      <c r="E209" s="61"/>
      <c r="F209" s="61"/>
      <c r="G209" s="61"/>
      <c r="H209" s="61"/>
      <c r="I209" s="61"/>
      <c r="J209" s="61"/>
      <c r="K209" s="61"/>
    </row>
  </sheetData>
  <mergeCells count="102">
    <mergeCell ref="G12:H12"/>
    <mergeCell ref="B6:B8"/>
    <mergeCell ref="C6:C8"/>
    <mergeCell ref="D6:D8"/>
    <mergeCell ref="E6:E7"/>
    <mergeCell ref="C10:E10"/>
    <mergeCell ref="G10:H10"/>
    <mergeCell ref="L6:L8"/>
    <mergeCell ref="F6:F7"/>
    <mergeCell ref="H6:H8"/>
    <mergeCell ref="K14:K15"/>
    <mergeCell ref="L14:L15"/>
    <mergeCell ref="M6:M8"/>
    <mergeCell ref="N6:N8"/>
    <mergeCell ref="H18:H19"/>
    <mergeCell ref="A16:A17"/>
    <mergeCell ref="C16:C17"/>
    <mergeCell ref="D16:D17"/>
    <mergeCell ref="A14:A15"/>
    <mergeCell ref="C14:C15"/>
    <mergeCell ref="D14:D15"/>
    <mergeCell ref="F14:F15"/>
    <mergeCell ref="G14:G15"/>
    <mergeCell ref="G6:G8"/>
    <mergeCell ref="I6:I8"/>
    <mergeCell ref="J6:J8"/>
    <mergeCell ref="K6:K8"/>
    <mergeCell ref="A6:A8"/>
    <mergeCell ref="C11:E11"/>
    <mergeCell ref="G11:H11"/>
    <mergeCell ref="C12:E12"/>
    <mergeCell ref="K16:K17"/>
    <mergeCell ref="L16:L17"/>
    <mergeCell ref="I14:I15"/>
    <mergeCell ref="J14:J15"/>
    <mergeCell ref="H14:H15"/>
    <mergeCell ref="F16:F17"/>
    <mergeCell ref="G16:G17"/>
    <mergeCell ref="H16:H17"/>
    <mergeCell ref="I16:I17"/>
    <mergeCell ref="J16:J17"/>
    <mergeCell ref="J18:J19"/>
    <mergeCell ref="I18:I19"/>
    <mergeCell ref="L22:L23"/>
    <mergeCell ref="I20:I21"/>
    <mergeCell ref="J20:J21"/>
    <mergeCell ref="K20:K21"/>
    <mergeCell ref="L20:L21"/>
    <mergeCell ref="K18:K19"/>
    <mergeCell ref="L18:L19"/>
    <mergeCell ref="I22:I23"/>
    <mergeCell ref="J22:J23"/>
    <mergeCell ref="K22:K23"/>
    <mergeCell ref="H22:H23"/>
    <mergeCell ref="H20:H21"/>
    <mergeCell ref="A22:A23"/>
    <mergeCell ref="C22:C23"/>
    <mergeCell ref="D22:D23"/>
    <mergeCell ref="F22:F23"/>
    <mergeCell ref="G22:G23"/>
    <mergeCell ref="A20:A21"/>
    <mergeCell ref="C20:C21"/>
    <mergeCell ref="D20:D21"/>
    <mergeCell ref="F20:F21"/>
    <mergeCell ref="G20:G21"/>
    <mergeCell ref="A18:A19"/>
    <mergeCell ref="C18:C19"/>
    <mergeCell ref="D18:D19"/>
    <mergeCell ref="F18:F19"/>
    <mergeCell ref="G18:G19"/>
    <mergeCell ref="D24:D25"/>
    <mergeCell ref="F24:F25"/>
    <mergeCell ref="G24:G25"/>
    <mergeCell ref="A26:A27"/>
    <mergeCell ref="C26:C27"/>
    <mergeCell ref="D26:D27"/>
    <mergeCell ref="F26:F27"/>
    <mergeCell ref="G26:G27"/>
    <mergeCell ref="H24:H25"/>
    <mergeCell ref="A28:A29"/>
    <mergeCell ref="C28:C29"/>
    <mergeCell ref="D28:D29"/>
    <mergeCell ref="F28:F29"/>
    <mergeCell ref="G28:G29"/>
    <mergeCell ref="A24:A25"/>
    <mergeCell ref="C24:C25"/>
    <mergeCell ref="A1:C3"/>
    <mergeCell ref="D1:L3"/>
    <mergeCell ref="H28:H29"/>
    <mergeCell ref="L26:L27"/>
    <mergeCell ref="I24:I25"/>
    <mergeCell ref="J24:J25"/>
    <mergeCell ref="K24:K25"/>
    <mergeCell ref="L24:L25"/>
    <mergeCell ref="H26:H27"/>
    <mergeCell ref="I26:I27"/>
    <mergeCell ref="J26:J27"/>
    <mergeCell ref="I28:I29"/>
    <mergeCell ref="J28:J29"/>
    <mergeCell ref="K28:K29"/>
    <mergeCell ref="L28:L29"/>
    <mergeCell ref="K26:K27"/>
  </mergeCells>
  <dataValidations count="2">
    <dataValidation type="list" allowBlank="1" showErrorMessage="1" sqref="K10:K11" xr:uid="{00000000-0002-0000-4100-000000000000}">
      <formula1>"0%,10%,20%,30%,40%,50%,60%,70%,80%,90%,100%"</formula1>
    </dataValidation>
    <dataValidation type="list" allowBlank="1" showErrorMessage="1" sqref="J10:J11" xr:uid="{00000000-0002-0000-4100-000001000000}">
      <formula1>"SI,NO,NA"</formula1>
    </dataValidation>
  </dataValidation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A1:N26"/>
  <sheetViews>
    <sheetView workbookViewId="0">
      <selection sqref="A1:C3"/>
    </sheetView>
  </sheetViews>
  <sheetFormatPr baseColWidth="10" defaultColWidth="11.44140625" defaultRowHeight="13.8"/>
  <cols>
    <col min="1" max="1" width="14" style="37" customWidth="1"/>
    <col min="2" max="2" width="17.88671875" style="37" customWidth="1"/>
    <col min="3" max="3" width="15.109375" style="37" customWidth="1"/>
    <col min="4" max="5" width="19.88671875" style="37" customWidth="1"/>
    <col min="6" max="6" width="64.44140625" style="37" customWidth="1"/>
    <col min="7" max="8" width="20.5546875" style="37" customWidth="1"/>
    <col min="9" max="9" width="18.44140625" style="37" customWidth="1"/>
    <col min="10" max="10" width="15.44140625" style="37" customWidth="1"/>
    <col min="11" max="11" width="18.5546875" style="37" customWidth="1"/>
    <col min="12" max="12" width="19.88671875" style="37" customWidth="1"/>
    <col min="13" max="13" width="17.109375" style="37" customWidth="1"/>
    <col min="14" max="14" width="16.5546875" style="37" customWidth="1"/>
    <col min="15" max="16384" width="11.44140625" style="37"/>
  </cols>
  <sheetData>
    <row r="1" spans="1:14" s="5" customFormat="1" ht="21.1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1.15" customHeight="1">
      <c r="A2" s="1006"/>
      <c r="B2" s="1007"/>
      <c r="C2" s="1008"/>
      <c r="D2" s="970"/>
      <c r="E2" s="971"/>
      <c r="F2" s="971"/>
      <c r="G2" s="971"/>
      <c r="H2" s="971"/>
      <c r="I2" s="971"/>
      <c r="J2" s="971"/>
      <c r="K2" s="971"/>
      <c r="L2" s="972"/>
      <c r="M2" s="743" t="s">
        <v>3</v>
      </c>
      <c r="N2" s="748">
        <v>2</v>
      </c>
    </row>
    <row r="3" spans="1:14" s="5" customFormat="1" ht="19.2" customHeight="1">
      <c r="A3" s="1009"/>
      <c r="B3" s="1010"/>
      <c r="C3" s="1011"/>
      <c r="D3" s="1017"/>
      <c r="E3" s="1018"/>
      <c r="F3" s="1018"/>
      <c r="G3" s="1018"/>
      <c r="H3" s="1018"/>
      <c r="I3" s="1018"/>
      <c r="J3" s="1018"/>
      <c r="K3" s="1018"/>
      <c r="L3" s="1019"/>
      <c r="M3" s="744" t="s">
        <v>4</v>
      </c>
      <c r="N3" s="893">
        <v>46272</v>
      </c>
    </row>
    <row r="4" spans="1:14" s="5" customFormat="1" ht="4.3499999999999996" customHeight="1">
      <c r="A4" s="262"/>
      <c r="B4" s="262"/>
      <c r="C4" s="262"/>
      <c r="D4" s="258"/>
      <c r="E4" s="258"/>
      <c r="F4" s="259"/>
      <c r="G4" s="259"/>
      <c r="H4" s="259"/>
      <c r="I4" s="259"/>
      <c r="J4" s="259"/>
      <c r="K4" s="259"/>
      <c r="L4" s="259"/>
      <c r="M4" s="259"/>
      <c r="N4" s="260"/>
    </row>
    <row r="5" spans="1:14" s="5" customFormat="1" ht="39.75" customHeight="1">
      <c r="A5" s="264" t="s">
        <v>780</v>
      </c>
      <c r="B5" s="264" t="s">
        <v>868</v>
      </c>
      <c r="C5" s="264" t="s">
        <v>7</v>
      </c>
      <c r="D5" s="264" t="s">
        <v>9</v>
      </c>
      <c r="E5" s="264" t="s">
        <v>782</v>
      </c>
      <c r="F5" s="304" t="s">
        <v>783</v>
      </c>
      <c r="G5" s="47" t="s">
        <v>784</v>
      </c>
      <c r="H5" s="47" t="s">
        <v>785</v>
      </c>
      <c r="I5" s="47" t="s">
        <v>786</v>
      </c>
      <c r="J5" s="47" t="s">
        <v>787</v>
      </c>
      <c r="K5" s="47" t="s">
        <v>869</v>
      </c>
      <c r="L5" s="47" t="s">
        <v>788</v>
      </c>
      <c r="M5" s="47" t="s">
        <v>789</v>
      </c>
      <c r="N5" s="47" t="s">
        <v>790</v>
      </c>
    </row>
    <row r="6" spans="1:14" ht="94.65" customHeight="1">
      <c r="A6" s="1166" t="s">
        <v>1672</v>
      </c>
      <c r="B6" s="1167">
        <v>42458</v>
      </c>
      <c r="C6" s="1168" t="s">
        <v>765</v>
      </c>
      <c r="D6" s="1169" t="s">
        <v>1673</v>
      </c>
      <c r="E6" s="325" t="s">
        <v>918</v>
      </c>
      <c r="F6" s="503" t="s">
        <v>1674</v>
      </c>
      <c r="G6" s="563" t="s">
        <v>1675</v>
      </c>
      <c r="H6" s="17" t="s">
        <v>797</v>
      </c>
      <c r="I6" s="12" t="s">
        <v>1676</v>
      </c>
      <c r="J6" s="11" t="s">
        <v>914</v>
      </c>
      <c r="K6" s="136">
        <v>1</v>
      </c>
      <c r="L6" s="13" t="s">
        <v>1677</v>
      </c>
      <c r="M6" s="873" t="s">
        <v>1678</v>
      </c>
      <c r="N6" s="874"/>
    </row>
    <row r="7" spans="1:14" ht="199.2" customHeight="1">
      <c r="A7" s="1166"/>
      <c r="B7" s="1167"/>
      <c r="C7" s="1168"/>
      <c r="D7" s="1169"/>
      <c r="E7" s="325" t="s">
        <v>925</v>
      </c>
      <c r="F7" s="484" t="s">
        <v>1679</v>
      </c>
      <c r="G7" s="563" t="s">
        <v>1675</v>
      </c>
      <c r="H7" s="17" t="s">
        <v>797</v>
      </c>
      <c r="I7" s="12" t="s">
        <v>1680</v>
      </c>
      <c r="J7" s="11" t="s">
        <v>914</v>
      </c>
      <c r="K7" s="136">
        <v>1</v>
      </c>
      <c r="L7" s="13" t="s">
        <v>1681</v>
      </c>
      <c r="M7" s="873" t="s">
        <v>1678</v>
      </c>
      <c r="N7" s="874"/>
    </row>
    <row r="8" spans="1:14" ht="127.65" customHeight="1">
      <c r="A8" s="1166"/>
      <c r="B8" s="1167"/>
      <c r="C8" s="1168"/>
      <c r="D8" s="1169"/>
      <c r="E8" s="325" t="s">
        <v>986</v>
      </c>
      <c r="F8" s="503" t="s">
        <v>1682</v>
      </c>
      <c r="G8" s="563" t="s">
        <v>1675</v>
      </c>
      <c r="H8" s="17" t="s">
        <v>797</v>
      </c>
      <c r="I8" s="12" t="s">
        <v>1676</v>
      </c>
      <c r="J8" s="11" t="s">
        <v>914</v>
      </c>
      <c r="K8" s="136">
        <v>1</v>
      </c>
      <c r="L8" s="13" t="s">
        <v>1683</v>
      </c>
      <c r="M8" s="873" t="s">
        <v>1678</v>
      </c>
      <c r="N8" s="874"/>
    </row>
    <row r="9" spans="1:14" ht="86.4" customHeight="1">
      <c r="A9" s="1166"/>
      <c r="B9" s="1167"/>
      <c r="C9" s="1168"/>
      <c r="D9" s="1169"/>
      <c r="E9" s="325" t="s">
        <v>958</v>
      </c>
      <c r="F9" s="503" t="s">
        <v>1684</v>
      </c>
      <c r="G9" s="563" t="s">
        <v>1675</v>
      </c>
      <c r="H9" s="17" t="s">
        <v>797</v>
      </c>
      <c r="I9" s="12" t="s">
        <v>1676</v>
      </c>
      <c r="J9" s="11" t="s">
        <v>914</v>
      </c>
      <c r="K9" s="136">
        <v>1</v>
      </c>
      <c r="L9" s="13" t="s">
        <v>1683</v>
      </c>
      <c r="M9" s="873" t="s">
        <v>1678</v>
      </c>
      <c r="N9" s="874"/>
    </row>
    <row r="10" spans="1:14" ht="68.25" customHeight="1">
      <c r="A10" s="1166" t="s">
        <v>1672</v>
      </c>
      <c r="B10" s="1167">
        <v>42458</v>
      </c>
      <c r="C10" s="1168" t="s">
        <v>765</v>
      </c>
      <c r="D10" s="1169" t="s">
        <v>1673</v>
      </c>
      <c r="E10" s="325" t="s">
        <v>930</v>
      </c>
      <c r="F10" s="503" t="s">
        <v>1685</v>
      </c>
      <c r="G10" s="563" t="s">
        <v>1675</v>
      </c>
      <c r="H10" s="17" t="s">
        <v>797</v>
      </c>
      <c r="I10" s="12" t="s">
        <v>1680</v>
      </c>
      <c r="J10" s="11" t="s">
        <v>914</v>
      </c>
      <c r="K10" s="136">
        <v>1</v>
      </c>
      <c r="L10" s="13" t="s">
        <v>1681</v>
      </c>
      <c r="M10" s="873" t="s">
        <v>1678</v>
      </c>
      <c r="N10" s="874"/>
    </row>
    <row r="11" spans="1:14" ht="58.65" customHeight="1">
      <c r="A11" s="1166"/>
      <c r="B11" s="1167"/>
      <c r="C11" s="1168"/>
      <c r="D11" s="1169"/>
      <c r="E11" s="325" t="s">
        <v>885</v>
      </c>
      <c r="F11" s="503" t="s">
        <v>1686</v>
      </c>
      <c r="G11" s="563" t="s">
        <v>1675</v>
      </c>
      <c r="H11" s="17" t="s">
        <v>797</v>
      </c>
      <c r="I11" s="12" t="s">
        <v>1680</v>
      </c>
      <c r="J11" s="11" t="s">
        <v>914</v>
      </c>
      <c r="K11" s="136">
        <v>1</v>
      </c>
      <c r="L11" s="13" t="s">
        <v>1681</v>
      </c>
      <c r="M11" s="873" t="s">
        <v>1678</v>
      </c>
      <c r="N11" s="874"/>
    </row>
    <row r="12" spans="1:14" ht="126.15" customHeight="1">
      <c r="A12" s="1166"/>
      <c r="B12" s="1167"/>
      <c r="C12" s="1168"/>
      <c r="D12" s="1169"/>
      <c r="E12" s="325" t="s">
        <v>937</v>
      </c>
      <c r="F12" s="503" t="s">
        <v>1687</v>
      </c>
      <c r="G12" s="563" t="s">
        <v>1675</v>
      </c>
      <c r="H12" s="17" t="s">
        <v>797</v>
      </c>
      <c r="I12" s="12" t="s">
        <v>1688</v>
      </c>
      <c r="J12" s="11" t="s">
        <v>914</v>
      </c>
      <c r="K12" s="136">
        <v>1</v>
      </c>
      <c r="L12" s="13" t="s">
        <v>1689</v>
      </c>
      <c r="M12" s="873" t="s">
        <v>1678</v>
      </c>
      <c r="N12" s="874"/>
    </row>
    <row r="13" spans="1:14" ht="177.6" customHeight="1">
      <c r="A13" s="1166"/>
      <c r="B13" s="1167"/>
      <c r="C13" s="1168"/>
      <c r="D13" s="1169"/>
      <c r="E13" s="325" t="s">
        <v>1690</v>
      </c>
      <c r="F13" s="503" t="s">
        <v>1691</v>
      </c>
      <c r="G13" s="563" t="s">
        <v>1675</v>
      </c>
      <c r="H13" s="17" t="s">
        <v>797</v>
      </c>
      <c r="I13" s="12" t="s">
        <v>1692</v>
      </c>
      <c r="J13" s="11" t="s">
        <v>914</v>
      </c>
      <c r="K13" s="136">
        <v>1</v>
      </c>
      <c r="L13" s="13" t="s">
        <v>1693</v>
      </c>
      <c r="M13" s="873" t="s">
        <v>1678</v>
      </c>
      <c r="N13" s="874"/>
    </row>
    <row r="14" spans="1:14" ht="70.650000000000006" customHeight="1">
      <c r="A14" s="1183" t="s">
        <v>1672</v>
      </c>
      <c r="B14" s="1184">
        <v>42458</v>
      </c>
      <c r="C14" s="1185" t="s">
        <v>765</v>
      </c>
      <c r="D14" s="1186" t="s">
        <v>1673</v>
      </c>
      <c r="E14" s="325" t="s">
        <v>988</v>
      </c>
      <c r="F14" s="503" t="s">
        <v>1694</v>
      </c>
      <c r="G14" s="563" t="s">
        <v>1675</v>
      </c>
      <c r="H14" s="17" t="s">
        <v>797</v>
      </c>
      <c r="I14" s="12" t="s">
        <v>1676</v>
      </c>
      <c r="J14" s="11" t="s">
        <v>914</v>
      </c>
      <c r="K14" s="136">
        <v>1</v>
      </c>
      <c r="L14" s="13" t="s">
        <v>1683</v>
      </c>
      <c r="M14" s="873" t="s">
        <v>1678</v>
      </c>
      <c r="N14" s="874"/>
    </row>
    <row r="15" spans="1:14" ht="70.95" customHeight="1">
      <c r="A15" s="1183"/>
      <c r="B15" s="1167"/>
      <c r="C15" s="1168"/>
      <c r="D15" s="1169"/>
      <c r="E15" s="325" t="s">
        <v>1023</v>
      </c>
      <c r="F15" s="503" t="s">
        <v>1695</v>
      </c>
      <c r="G15" s="563" t="s">
        <v>1675</v>
      </c>
      <c r="H15" s="17" t="s">
        <v>797</v>
      </c>
      <c r="I15" s="12" t="s">
        <v>1676</v>
      </c>
      <c r="J15" s="11" t="s">
        <v>914</v>
      </c>
      <c r="K15" s="136">
        <v>1</v>
      </c>
      <c r="L15" s="13" t="s">
        <v>1696</v>
      </c>
      <c r="M15" s="873" t="s">
        <v>1678</v>
      </c>
      <c r="N15" s="874"/>
    </row>
    <row r="16" spans="1:14" ht="109.35" customHeight="1">
      <c r="A16" s="1183"/>
      <c r="B16" s="1167"/>
      <c r="C16" s="1168"/>
      <c r="D16" s="1169"/>
      <c r="E16" s="325" t="s">
        <v>1106</v>
      </c>
      <c r="F16" s="503" t="s">
        <v>1697</v>
      </c>
      <c r="G16" s="563" t="s">
        <v>1675</v>
      </c>
      <c r="H16" s="17" t="s">
        <v>797</v>
      </c>
      <c r="I16" s="12" t="s">
        <v>1676</v>
      </c>
      <c r="J16" s="11" t="s">
        <v>914</v>
      </c>
      <c r="K16" s="136">
        <v>1</v>
      </c>
      <c r="L16" s="13" t="s">
        <v>1683</v>
      </c>
      <c r="M16" s="873" t="s">
        <v>1678</v>
      </c>
      <c r="N16" s="874"/>
    </row>
    <row r="17" spans="1:14" ht="41.25" customHeight="1">
      <c r="A17" s="1183"/>
      <c r="B17" s="1167"/>
      <c r="C17" s="1168"/>
      <c r="D17" s="1169"/>
      <c r="E17" s="325" t="s">
        <v>1339</v>
      </c>
      <c r="F17" s="503" t="s">
        <v>1698</v>
      </c>
      <c r="G17" s="563" t="s">
        <v>1675</v>
      </c>
      <c r="H17" s="17" t="s">
        <v>797</v>
      </c>
      <c r="I17" s="12" t="s">
        <v>1676</v>
      </c>
      <c r="J17" s="11" t="s">
        <v>914</v>
      </c>
      <c r="K17" s="136">
        <v>1</v>
      </c>
      <c r="L17" s="13" t="s">
        <v>1683</v>
      </c>
      <c r="M17" s="873" t="s">
        <v>1678</v>
      </c>
      <c r="N17" s="874"/>
    </row>
    <row r="18" spans="1:14" ht="38.85" customHeight="1">
      <c r="A18" s="1166" t="s">
        <v>1672</v>
      </c>
      <c r="B18" s="1167">
        <v>42458</v>
      </c>
      <c r="C18" s="1168" t="s">
        <v>765</v>
      </c>
      <c r="D18" s="1169" t="s">
        <v>1673</v>
      </c>
      <c r="E18" s="325" t="s">
        <v>962</v>
      </c>
      <c r="F18" s="503" t="s">
        <v>1699</v>
      </c>
      <c r="G18" s="563" t="s">
        <v>1675</v>
      </c>
      <c r="H18" s="17" t="s">
        <v>797</v>
      </c>
      <c r="I18" s="12" t="s">
        <v>1676</v>
      </c>
      <c r="J18" s="11" t="s">
        <v>914</v>
      </c>
      <c r="K18" s="136">
        <v>1</v>
      </c>
      <c r="L18" s="13" t="s">
        <v>1683</v>
      </c>
      <c r="M18" s="873" t="s">
        <v>1678</v>
      </c>
      <c r="N18" s="874"/>
    </row>
    <row r="19" spans="1:14" ht="75.75" customHeight="1">
      <c r="A19" s="1166"/>
      <c r="B19" s="1167"/>
      <c r="C19" s="1168"/>
      <c r="D19" s="1169"/>
      <c r="E19" s="325" t="s">
        <v>1700</v>
      </c>
      <c r="F19" s="503" t="s">
        <v>1701</v>
      </c>
      <c r="G19" s="563" t="s">
        <v>1675</v>
      </c>
      <c r="H19" s="17" t="s">
        <v>797</v>
      </c>
      <c r="I19" s="12" t="s">
        <v>1676</v>
      </c>
      <c r="J19" s="11" t="s">
        <v>914</v>
      </c>
      <c r="K19" s="136">
        <v>1</v>
      </c>
      <c r="L19" s="13" t="s">
        <v>1683</v>
      </c>
      <c r="M19" s="873" t="s">
        <v>1678</v>
      </c>
      <c r="N19" s="874"/>
    </row>
    <row r="20" spans="1:14" ht="46.95" customHeight="1">
      <c r="A20" s="1166"/>
      <c r="B20" s="1167"/>
      <c r="C20" s="1168"/>
      <c r="D20" s="1169"/>
      <c r="E20" s="325" t="s">
        <v>1702</v>
      </c>
      <c r="F20" s="503" t="s">
        <v>1703</v>
      </c>
      <c r="G20" s="563" t="s">
        <v>1675</v>
      </c>
      <c r="H20" s="17" t="s">
        <v>797</v>
      </c>
      <c r="I20" s="12" t="s">
        <v>1676</v>
      </c>
      <c r="J20" s="11" t="s">
        <v>914</v>
      </c>
      <c r="K20" s="136">
        <v>1</v>
      </c>
      <c r="L20" s="13" t="s">
        <v>1683</v>
      </c>
      <c r="M20" s="873" t="s">
        <v>1678</v>
      </c>
      <c r="N20" s="874"/>
    </row>
    <row r="21" spans="1:14" ht="81.599999999999994" customHeight="1">
      <c r="A21" s="1166"/>
      <c r="B21" s="1167"/>
      <c r="C21" s="1168"/>
      <c r="D21" s="1169"/>
      <c r="E21" s="325" t="s">
        <v>1704</v>
      </c>
      <c r="F21" s="503" t="s">
        <v>1705</v>
      </c>
      <c r="G21" s="563" t="s">
        <v>1675</v>
      </c>
      <c r="H21" s="17" t="s">
        <v>797</v>
      </c>
      <c r="I21" s="12" t="s">
        <v>1676</v>
      </c>
      <c r="J21" s="11" t="s">
        <v>914</v>
      </c>
      <c r="K21" s="571">
        <v>1</v>
      </c>
      <c r="L21" s="13" t="s">
        <v>1683</v>
      </c>
      <c r="M21" s="873" t="s">
        <v>1678</v>
      </c>
      <c r="N21" s="874"/>
    </row>
    <row r="22" spans="1:14" ht="22.65" customHeight="1">
      <c r="A22" s="432"/>
      <c r="B22" s="433"/>
      <c r="C22" s="395"/>
      <c r="D22" s="234"/>
      <c r="E22" s="234"/>
      <c r="F22" s="234"/>
      <c r="G22" s="234"/>
      <c r="H22" s="33"/>
      <c r="I22" s="395"/>
      <c r="J22" s="397"/>
      <c r="K22" s="285">
        <v>1</v>
      </c>
      <c r="L22" s="234"/>
      <c r="M22" s="852"/>
      <c r="N22" s="847"/>
    </row>
    <row r="23" spans="1:14" ht="21.15" customHeight="1">
      <c r="A23" s="101"/>
      <c r="B23" s="101"/>
      <c r="C23" s="1113" t="s">
        <v>861</v>
      </c>
      <c r="D23" s="1114"/>
      <c r="E23" s="1115"/>
      <c r="F23" s="677" t="s">
        <v>862</v>
      </c>
      <c r="G23" s="1113" t="s">
        <v>863</v>
      </c>
      <c r="H23" s="1115"/>
      <c r="I23" s="757"/>
      <c r="J23" s="752"/>
      <c r="K23" s="752"/>
      <c r="L23" s="752"/>
      <c r="M23" s="752"/>
      <c r="N23" s="752"/>
    </row>
    <row r="24" spans="1:14" ht="22.05" customHeight="1">
      <c r="A24" s="101"/>
      <c r="B24" s="101"/>
      <c r="C24" s="1116" t="s">
        <v>864</v>
      </c>
      <c r="D24" s="1117"/>
      <c r="E24" s="1118"/>
      <c r="F24" s="78" t="s">
        <v>865</v>
      </c>
      <c r="G24" s="1119" t="s">
        <v>866</v>
      </c>
      <c r="H24" s="1120"/>
      <c r="I24" s="757"/>
      <c r="J24" s="752"/>
      <c r="K24" s="752"/>
      <c r="L24" s="752"/>
      <c r="M24" s="752"/>
      <c r="N24" s="752"/>
    </row>
    <row r="25" spans="1:14" ht="106.05" customHeight="1">
      <c r="A25" s="101"/>
      <c r="B25" s="101"/>
      <c r="C25" s="1110" t="s">
        <v>867</v>
      </c>
      <c r="D25" s="1111"/>
      <c r="E25" s="1112"/>
      <c r="F25" s="85" t="s">
        <v>867</v>
      </c>
      <c r="G25" s="1110" t="s">
        <v>867</v>
      </c>
      <c r="H25" s="1112"/>
      <c r="I25" s="757"/>
      <c r="J25" s="752"/>
      <c r="K25" s="752"/>
    </row>
    <row r="26" spans="1:14">
      <c r="A26" s="38"/>
      <c r="B26" s="38"/>
      <c r="C26" s="38"/>
      <c r="D26" s="38"/>
      <c r="E26" s="38"/>
      <c r="F26" s="38"/>
      <c r="G26" s="38"/>
      <c r="H26" s="38"/>
      <c r="I26" s="38"/>
      <c r="J26" s="38"/>
      <c r="K26" s="38"/>
      <c r="L26" s="38"/>
      <c r="M26" s="38"/>
      <c r="N26" s="38"/>
    </row>
  </sheetData>
  <mergeCells count="24">
    <mergeCell ref="A18:A21"/>
    <mergeCell ref="B18:B21"/>
    <mergeCell ref="C18:C21"/>
    <mergeCell ref="D18:D21"/>
    <mergeCell ref="C23:E23"/>
    <mergeCell ref="G23:H23"/>
    <mergeCell ref="C24:E24"/>
    <mergeCell ref="G24:H24"/>
    <mergeCell ref="C25:E25"/>
    <mergeCell ref="G25:H25"/>
    <mergeCell ref="A10:A13"/>
    <mergeCell ref="B10:B13"/>
    <mergeCell ref="C10:C13"/>
    <mergeCell ref="D10:D13"/>
    <mergeCell ref="A14:A17"/>
    <mergeCell ref="B14:B17"/>
    <mergeCell ref="C14:C17"/>
    <mergeCell ref="D14:D17"/>
    <mergeCell ref="A1:C3"/>
    <mergeCell ref="D1:L3"/>
    <mergeCell ref="A6:A9"/>
    <mergeCell ref="B6:B9"/>
    <mergeCell ref="C6:C9"/>
    <mergeCell ref="D6:D9"/>
  </mergeCells>
  <dataValidations count="2">
    <dataValidation type="list" allowBlank="1" showErrorMessage="1" sqref="K23:K24" xr:uid="{00000000-0002-0000-4200-000000000000}">
      <formula1>"0%,10%,20%,30%,40%,50%,60%,70%,80%,90%,100%"</formula1>
    </dataValidation>
    <dataValidation type="list" allowBlank="1" showErrorMessage="1" sqref="J23:J24" xr:uid="{00000000-0002-0000-4200-000001000000}">
      <formula1>"SI,NO,NA"</formula1>
    </dataValidation>
  </dataValidation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00B050"/>
  </sheetPr>
  <dimension ref="A1:N13"/>
  <sheetViews>
    <sheetView workbookViewId="0">
      <selection sqref="A1:C3"/>
    </sheetView>
  </sheetViews>
  <sheetFormatPr baseColWidth="10" defaultColWidth="11.44140625" defaultRowHeight="14.4"/>
  <cols>
    <col min="1" max="1" width="14.5546875" style="87" customWidth="1"/>
    <col min="2" max="2" width="17.44140625" style="87" customWidth="1"/>
    <col min="3" max="3" width="18.88671875" style="87" customWidth="1"/>
    <col min="4" max="4" width="20.44140625" style="87" customWidth="1"/>
    <col min="5" max="5" width="13.88671875" style="87" customWidth="1"/>
    <col min="6" max="6" width="65.44140625" style="87" customWidth="1"/>
    <col min="7" max="7" width="17.88671875" style="87" customWidth="1"/>
    <col min="8" max="8" width="25.109375" style="87" customWidth="1"/>
    <col min="9" max="9" width="20.5546875" style="87" customWidth="1"/>
    <col min="10" max="10" width="12.44140625" style="87" customWidth="1"/>
    <col min="11" max="11" width="17.88671875" style="87" customWidth="1"/>
    <col min="12" max="12" width="18.5546875" style="87" customWidth="1"/>
    <col min="13" max="13" width="16.109375" style="87" customWidth="1"/>
    <col min="14" max="14" width="16.5546875" style="87" customWidth="1"/>
    <col min="15" max="15" width="13.5546875" style="87" customWidth="1"/>
    <col min="16" max="16" width="13.88671875" style="87" customWidth="1"/>
    <col min="17" max="17" width="14.5546875" style="87" customWidth="1"/>
    <col min="18" max="16384" width="11.44140625" style="87"/>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4.45" customHeight="1">
      <c r="A3" s="1009"/>
      <c r="B3" s="1010"/>
      <c r="C3" s="1011"/>
      <c r="D3" s="1017"/>
      <c r="E3" s="1018"/>
      <c r="F3" s="1018"/>
      <c r="G3" s="1018"/>
      <c r="H3" s="1018"/>
      <c r="I3" s="1018"/>
      <c r="J3" s="1018"/>
      <c r="K3" s="1018"/>
      <c r="L3" s="1019"/>
      <c r="M3" s="744" t="s">
        <v>4</v>
      </c>
      <c r="N3" s="893">
        <v>46272</v>
      </c>
    </row>
    <row r="4" spans="1:14" s="5" customFormat="1" ht="10.65" customHeight="1">
      <c r="A4" s="262"/>
      <c r="B4" s="262"/>
      <c r="C4" s="262"/>
      <c r="D4" s="259"/>
      <c r="E4" s="259"/>
      <c r="F4" s="259"/>
      <c r="G4" s="259"/>
      <c r="H4" s="259"/>
      <c r="I4" s="259"/>
      <c r="J4" s="259"/>
      <c r="K4" s="259"/>
      <c r="L4" s="259"/>
      <c r="M4" s="259"/>
      <c r="N4" s="260"/>
    </row>
    <row r="5" spans="1:14" s="5" customFormat="1" ht="36" customHeight="1">
      <c r="A5" s="264" t="s">
        <v>780</v>
      </c>
      <c r="B5" s="264" t="s">
        <v>868</v>
      </c>
      <c r="C5" s="264" t="s">
        <v>7</v>
      </c>
      <c r="D5" s="263" t="s">
        <v>9</v>
      </c>
      <c r="E5" s="264" t="s">
        <v>782</v>
      </c>
      <c r="F5" s="47" t="s">
        <v>783</v>
      </c>
      <c r="G5" s="47" t="s">
        <v>784</v>
      </c>
      <c r="H5" s="47" t="s">
        <v>785</v>
      </c>
      <c r="I5" s="47" t="s">
        <v>786</v>
      </c>
      <c r="J5" s="47" t="s">
        <v>787</v>
      </c>
      <c r="K5" s="47" t="s">
        <v>10</v>
      </c>
      <c r="L5" s="47" t="s">
        <v>788</v>
      </c>
      <c r="M5" s="47" t="s">
        <v>789</v>
      </c>
      <c r="N5" s="47" t="s">
        <v>790</v>
      </c>
    </row>
    <row r="6" spans="1:14" ht="96.45" customHeight="1">
      <c r="A6" s="1187" t="s">
        <v>235</v>
      </c>
      <c r="B6" s="1189">
        <v>43151</v>
      </c>
      <c r="C6" s="1182" t="s">
        <v>1706</v>
      </c>
      <c r="D6" s="1180" t="s">
        <v>1707</v>
      </c>
      <c r="E6" s="92" t="s">
        <v>918</v>
      </c>
      <c r="F6" s="108" t="s">
        <v>1708</v>
      </c>
      <c r="G6" s="13" t="s">
        <v>1709</v>
      </c>
      <c r="H6" s="13" t="s">
        <v>873</v>
      </c>
      <c r="I6" s="13" t="s">
        <v>1710</v>
      </c>
      <c r="J6" s="875" t="s">
        <v>914</v>
      </c>
      <c r="K6" s="876">
        <v>1</v>
      </c>
      <c r="L6" s="13" t="s">
        <v>1711</v>
      </c>
      <c r="M6" s="13" t="s">
        <v>801</v>
      </c>
      <c r="N6" s="877"/>
    </row>
    <row r="7" spans="1:14" ht="179.25" customHeight="1">
      <c r="A7" s="1187"/>
      <c r="B7" s="1187"/>
      <c r="C7" s="1190"/>
      <c r="D7" s="1170"/>
      <c r="E7" s="1169" t="s">
        <v>925</v>
      </c>
      <c r="F7" s="1198" t="s">
        <v>1712</v>
      </c>
      <c r="G7" s="1180" t="s">
        <v>1709</v>
      </c>
      <c r="H7" s="1200" t="s">
        <v>797</v>
      </c>
      <c r="I7" s="1180" t="s">
        <v>1710</v>
      </c>
      <c r="J7" s="1194" t="s">
        <v>914</v>
      </c>
      <c r="K7" s="1196">
        <v>1</v>
      </c>
      <c r="L7" s="1180" t="s">
        <v>1711</v>
      </c>
      <c r="M7" s="1180" t="s">
        <v>801</v>
      </c>
      <c r="N7" s="1192"/>
    </row>
    <row r="8" spans="1:14" ht="223.2" customHeight="1">
      <c r="A8" s="1188"/>
      <c r="B8" s="1188"/>
      <c r="C8" s="1190"/>
      <c r="D8" s="1191"/>
      <c r="E8" s="1169"/>
      <c r="F8" s="1199"/>
      <c r="G8" s="1182"/>
      <c r="H8" s="1201"/>
      <c r="I8" s="1182"/>
      <c r="J8" s="1195"/>
      <c r="K8" s="1197"/>
      <c r="L8" s="1182"/>
      <c r="M8" s="1182"/>
      <c r="N8" s="1193"/>
    </row>
    <row r="9" spans="1:14" ht="19.2" customHeight="1">
      <c r="A9" s="406"/>
      <c r="B9" s="406"/>
      <c r="C9" s="234"/>
      <c r="D9" s="234"/>
      <c r="E9" s="234"/>
      <c r="F9" s="572"/>
      <c r="G9" s="234"/>
      <c r="H9" s="852"/>
      <c r="I9" s="234"/>
      <c r="J9" s="861"/>
      <c r="K9" s="285">
        <v>1</v>
      </c>
      <c r="L9" s="234"/>
      <c r="M9" s="234"/>
      <c r="N9" s="878"/>
    </row>
    <row r="10" spans="1:14" ht="21.15" customHeight="1">
      <c r="A10" s="101"/>
      <c r="B10" s="101"/>
      <c r="C10" s="1113" t="s">
        <v>861</v>
      </c>
      <c r="D10" s="1114"/>
      <c r="E10" s="1115"/>
      <c r="F10" s="677" t="s">
        <v>862</v>
      </c>
      <c r="G10" s="1113" t="s">
        <v>863</v>
      </c>
      <c r="H10" s="1115"/>
      <c r="I10" s="757"/>
      <c r="J10" s="752"/>
      <c r="K10" s="752"/>
      <c r="L10" s="752"/>
      <c r="M10" s="752"/>
      <c r="N10" s="752"/>
    </row>
    <row r="11" spans="1:14" ht="22.05" customHeight="1">
      <c r="A11" s="101"/>
      <c r="B11" s="101"/>
      <c r="C11" s="1116" t="s">
        <v>864</v>
      </c>
      <c r="D11" s="1117"/>
      <c r="E11" s="1118"/>
      <c r="F11" s="78" t="s">
        <v>865</v>
      </c>
      <c r="G11" s="1119" t="s">
        <v>866</v>
      </c>
      <c r="H11" s="1120"/>
      <c r="I11" s="757"/>
      <c r="J11" s="752"/>
      <c r="K11" s="752"/>
      <c r="L11" s="752"/>
      <c r="M11" s="752"/>
      <c r="N11" s="752"/>
    </row>
    <row r="12" spans="1:14" ht="106.05" customHeight="1">
      <c r="A12" s="101"/>
      <c r="B12" s="101"/>
      <c r="C12" s="1110" t="s">
        <v>867</v>
      </c>
      <c r="D12" s="1111"/>
      <c r="E12" s="1112"/>
      <c r="F12" s="85" t="s">
        <v>867</v>
      </c>
      <c r="G12" s="1110" t="s">
        <v>867</v>
      </c>
      <c r="H12" s="1112"/>
      <c r="I12" s="757"/>
      <c r="J12" s="752"/>
      <c r="K12" s="752"/>
    </row>
    <row r="13" spans="1:14" ht="22.05" customHeight="1">
      <c r="A13" s="848"/>
      <c r="B13" s="848"/>
      <c r="C13" s="848"/>
      <c r="D13" s="848"/>
      <c r="E13" s="848"/>
      <c r="F13" s="848"/>
      <c r="G13" s="146"/>
      <c r="H13" s="848"/>
      <c r="I13" s="848"/>
      <c r="J13" s="848"/>
      <c r="K13" s="848"/>
      <c r="L13" s="848"/>
      <c r="M13" s="848"/>
      <c r="N13" s="848"/>
    </row>
  </sheetData>
  <mergeCells count="22">
    <mergeCell ref="C10:E10"/>
    <mergeCell ref="G10:H10"/>
    <mergeCell ref="C11:E11"/>
    <mergeCell ref="G11:H11"/>
    <mergeCell ref="C12:E12"/>
    <mergeCell ref="G12:H12"/>
    <mergeCell ref="N7:N8"/>
    <mergeCell ref="J7:J8"/>
    <mergeCell ref="K7:K8"/>
    <mergeCell ref="L7:L8"/>
    <mergeCell ref="D1:L3"/>
    <mergeCell ref="E7:E8"/>
    <mergeCell ref="F7:F8"/>
    <mergeCell ref="G7:G8"/>
    <mergeCell ref="H7:H8"/>
    <mergeCell ref="I7:I8"/>
    <mergeCell ref="M7:M8"/>
    <mergeCell ref="A6:A8"/>
    <mergeCell ref="B6:B8"/>
    <mergeCell ref="C6:C8"/>
    <mergeCell ref="D6:D8"/>
    <mergeCell ref="A1:C3"/>
  </mergeCells>
  <dataValidations count="2">
    <dataValidation type="list" allowBlank="1" showErrorMessage="1" sqref="K10:K11" xr:uid="{00000000-0002-0000-4300-000000000000}">
      <formula1>"0%,10%,20%,30%,40%,50%,60%,70%,80%,90%,100%"</formula1>
    </dataValidation>
    <dataValidation type="list" allowBlank="1" showErrorMessage="1" sqref="J10:J11" xr:uid="{00000000-0002-0000-4300-000001000000}">
      <formula1>"SI,NO,NA"</formula1>
    </dataValidation>
  </dataValidation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00B050"/>
  </sheetPr>
  <dimension ref="A1:O69"/>
  <sheetViews>
    <sheetView workbookViewId="0">
      <selection sqref="A1:C3"/>
    </sheetView>
  </sheetViews>
  <sheetFormatPr baseColWidth="10" defaultColWidth="11.44140625" defaultRowHeight="13.2"/>
  <cols>
    <col min="1" max="1" width="14" customWidth="1"/>
    <col min="2" max="3" width="18.109375" customWidth="1"/>
    <col min="4" max="5" width="19.5546875" customWidth="1"/>
    <col min="6" max="6" width="72.109375" customWidth="1"/>
    <col min="7" max="7" width="29.33203125" style="176" customWidth="1"/>
    <col min="8" max="8" width="29.33203125" customWidth="1"/>
    <col min="9" max="9" width="21.44140625" style="176" customWidth="1"/>
    <col min="10" max="11" width="20.109375" customWidth="1"/>
    <col min="12" max="12" width="20.44140625" style="176" customWidth="1"/>
    <col min="13" max="13" width="18.44140625" customWidth="1"/>
    <col min="14" max="14" width="16.88671875" customWidth="1"/>
  </cols>
  <sheetData>
    <row r="1" spans="1:15"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3.55" customHeight="1">
      <c r="A2" s="1006"/>
      <c r="B2" s="1007"/>
      <c r="C2" s="1008"/>
      <c r="D2" s="970"/>
      <c r="E2" s="971"/>
      <c r="F2" s="971"/>
      <c r="G2" s="971"/>
      <c r="H2" s="971"/>
      <c r="I2" s="971"/>
      <c r="J2" s="971"/>
      <c r="K2" s="971"/>
      <c r="L2" s="972"/>
      <c r="M2" s="743" t="s">
        <v>3</v>
      </c>
      <c r="N2" s="748">
        <v>2</v>
      </c>
    </row>
    <row r="3" spans="1:15" ht="25.05" customHeight="1">
      <c r="A3" s="1009"/>
      <c r="B3" s="1010"/>
      <c r="C3" s="1011"/>
      <c r="D3" s="1017"/>
      <c r="E3" s="1018"/>
      <c r="F3" s="1018"/>
      <c r="G3" s="1018"/>
      <c r="H3" s="1018"/>
      <c r="I3" s="1018"/>
      <c r="J3" s="1018"/>
      <c r="K3" s="1018"/>
      <c r="L3" s="1019"/>
      <c r="M3" s="744" t="s">
        <v>4</v>
      </c>
      <c r="N3" s="893">
        <v>46272</v>
      </c>
    </row>
    <row r="4" spans="1:15" ht="3.75" customHeight="1">
      <c r="A4" s="291"/>
      <c r="B4" s="291"/>
      <c r="C4" s="291"/>
      <c r="D4" s="286"/>
      <c r="E4" s="286"/>
      <c r="F4" s="286"/>
      <c r="G4" s="489"/>
      <c r="H4" s="286"/>
      <c r="I4" s="489"/>
      <c r="J4" s="286"/>
      <c r="K4" s="286"/>
      <c r="L4" s="489"/>
      <c r="M4" s="286"/>
      <c r="N4" s="287"/>
    </row>
    <row r="5" spans="1:15" ht="52.8" customHeight="1">
      <c r="A5" s="292" t="s">
        <v>780</v>
      </c>
      <c r="B5" s="292" t="s">
        <v>1713</v>
      </c>
      <c r="C5" s="292" t="s">
        <v>7</v>
      </c>
      <c r="D5" s="292" t="s">
        <v>9</v>
      </c>
      <c r="E5" s="292" t="s">
        <v>782</v>
      </c>
      <c r="F5" s="292" t="s">
        <v>783</v>
      </c>
      <c r="G5" s="292" t="s">
        <v>784</v>
      </c>
      <c r="H5" s="292" t="s">
        <v>785</v>
      </c>
      <c r="I5" s="292" t="s">
        <v>786</v>
      </c>
      <c r="J5" s="292" t="s">
        <v>787</v>
      </c>
      <c r="K5" s="292" t="s">
        <v>869</v>
      </c>
      <c r="L5" s="292" t="s">
        <v>788</v>
      </c>
      <c r="M5" s="292" t="s">
        <v>789</v>
      </c>
      <c r="N5" s="292" t="s">
        <v>790</v>
      </c>
    </row>
    <row r="6" spans="1:15" ht="93.15" customHeight="1">
      <c r="A6" s="1065" t="s">
        <v>235</v>
      </c>
      <c r="B6" s="1202">
        <v>45500</v>
      </c>
      <c r="C6" s="1069" t="s">
        <v>1714</v>
      </c>
      <c r="D6" s="1121" t="s">
        <v>1715</v>
      </c>
      <c r="E6" s="323" t="s">
        <v>918</v>
      </c>
      <c r="F6" s="589" t="s">
        <v>1716</v>
      </c>
      <c r="G6" s="497" t="s">
        <v>1717</v>
      </c>
      <c r="H6" s="325" t="s">
        <v>873</v>
      </c>
      <c r="I6" s="497" t="s">
        <v>1718</v>
      </c>
      <c r="J6" s="326" t="s">
        <v>914</v>
      </c>
      <c r="K6" s="327">
        <v>1</v>
      </c>
      <c r="L6" s="497" t="s">
        <v>1719</v>
      </c>
      <c r="M6" s="13" t="s">
        <v>801</v>
      </c>
      <c r="N6" s="588"/>
    </row>
    <row r="7" spans="1:15" ht="70.05" customHeight="1">
      <c r="A7" s="1066"/>
      <c r="B7" s="1203"/>
      <c r="C7" s="1070"/>
      <c r="D7" s="1122"/>
      <c r="E7" s="323" t="s">
        <v>928</v>
      </c>
      <c r="F7" s="589" t="s">
        <v>1720</v>
      </c>
      <c r="G7" s="497" t="s">
        <v>1717</v>
      </c>
      <c r="H7" s="325" t="s">
        <v>873</v>
      </c>
      <c r="I7" s="497" t="s">
        <v>1718</v>
      </c>
      <c r="J7" s="326" t="s">
        <v>914</v>
      </c>
      <c r="K7" s="327">
        <v>1</v>
      </c>
      <c r="L7" s="497" t="s">
        <v>1719</v>
      </c>
      <c r="M7" s="13" t="s">
        <v>801</v>
      </c>
      <c r="N7" s="879"/>
      <c r="O7" s="175"/>
    </row>
    <row r="8" spans="1:15" ht="81.150000000000006" customHeight="1">
      <c r="A8" s="1066"/>
      <c r="B8" s="1203"/>
      <c r="C8" s="1070"/>
      <c r="D8" s="1122"/>
      <c r="E8" s="323" t="s">
        <v>802</v>
      </c>
      <c r="F8" s="589" t="s">
        <v>1721</v>
      </c>
      <c r="G8" s="497" t="s">
        <v>1717</v>
      </c>
      <c r="H8" s="325" t="s">
        <v>873</v>
      </c>
      <c r="I8" s="497" t="s">
        <v>1722</v>
      </c>
      <c r="J8" s="326" t="s">
        <v>914</v>
      </c>
      <c r="K8" s="327">
        <v>1</v>
      </c>
      <c r="L8" s="497" t="s">
        <v>1723</v>
      </c>
      <c r="M8" s="13" t="s">
        <v>801</v>
      </c>
      <c r="N8" s="588"/>
    </row>
    <row r="9" spans="1:15" ht="327.45" customHeight="1">
      <c r="A9" s="1066"/>
      <c r="B9" s="1203"/>
      <c r="C9" s="1070"/>
      <c r="D9" s="1122"/>
      <c r="E9" s="323" t="s">
        <v>807</v>
      </c>
      <c r="F9" s="589" t="s">
        <v>1724</v>
      </c>
      <c r="G9" s="497" t="s">
        <v>1717</v>
      </c>
      <c r="H9" s="325" t="s">
        <v>873</v>
      </c>
      <c r="I9" s="322" t="s">
        <v>1725</v>
      </c>
      <c r="J9" s="326" t="s">
        <v>914</v>
      </c>
      <c r="K9" s="327">
        <v>1</v>
      </c>
      <c r="L9" s="392" t="s">
        <v>1726</v>
      </c>
      <c r="M9" s="13" t="s">
        <v>801</v>
      </c>
      <c r="N9" s="880"/>
    </row>
    <row r="10" spans="1:15" ht="72.45" customHeight="1">
      <c r="A10" s="1065" t="s">
        <v>235</v>
      </c>
      <c r="B10" s="1202">
        <v>45500</v>
      </c>
      <c r="C10" s="1069" t="s">
        <v>1714</v>
      </c>
      <c r="D10" s="1121" t="s">
        <v>1715</v>
      </c>
      <c r="E10" s="323" t="s">
        <v>812</v>
      </c>
      <c r="F10" s="589" t="s">
        <v>1727</v>
      </c>
      <c r="G10" s="497" t="s">
        <v>1717</v>
      </c>
      <c r="H10" s="325" t="s">
        <v>873</v>
      </c>
      <c r="I10" s="497" t="s">
        <v>1722</v>
      </c>
      <c r="J10" s="326" t="s">
        <v>914</v>
      </c>
      <c r="K10" s="327">
        <v>1</v>
      </c>
      <c r="L10" s="497" t="s">
        <v>1723</v>
      </c>
      <c r="M10" s="13" t="s">
        <v>801</v>
      </c>
      <c r="N10" s="879"/>
    </row>
    <row r="11" spans="1:15" ht="80.25" customHeight="1">
      <c r="A11" s="1066"/>
      <c r="B11" s="1203"/>
      <c r="C11" s="1070"/>
      <c r="D11" s="1122"/>
      <c r="E11" s="323" t="s">
        <v>986</v>
      </c>
      <c r="F11" s="589" t="s">
        <v>1728</v>
      </c>
      <c r="G11" s="497" t="s">
        <v>1717</v>
      </c>
      <c r="H11" s="325" t="s">
        <v>873</v>
      </c>
      <c r="I11" s="497" t="s">
        <v>1718</v>
      </c>
      <c r="J11" s="326" t="s">
        <v>914</v>
      </c>
      <c r="K11" s="327">
        <v>1</v>
      </c>
      <c r="L11" s="497" t="s">
        <v>1719</v>
      </c>
      <c r="M11" s="13" t="s">
        <v>801</v>
      </c>
      <c r="N11" s="879"/>
    </row>
    <row r="12" spans="1:15" ht="123.75" customHeight="1">
      <c r="A12" s="1066"/>
      <c r="B12" s="1203"/>
      <c r="C12" s="1070"/>
      <c r="D12" s="1122"/>
      <c r="E12" s="323" t="s">
        <v>958</v>
      </c>
      <c r="F12" s="589" t="s">
        <v>1729</v>
      </c>
      <c r="G12" s="497" t="s">
        <v>1717</v>
      </c>
      <c r="H12" s="325" t="s">
        <v>873</v>
      </c>
      <c r="I12" s="497" t="s">
        <v>1718</v>
      </c>
      <c r="J12" s="326" t="s">
        <v>914</v>
      </c>
      <c r="K12" s="327">
        <v>1</v>
      </c>
      <c r="L12" s="497" t="s">
        <v>1719</v>
      </c>
      <c r="M12" s="13" t="s">
        <v>801</v>
      </c>
      <c r="N12" s="588"/>
    </row>
    <row r="13" spans="1:15" ht="111.75" customHeight="1">
      <c r="A13" s="1066"/>
      <c r="B13" s="1203"/>
      <c r="C13" s="1070"/>
      <c r="D13" s="1122"/>
      <c r="E13" s="323" t="s">
        <v>1464</v>
      </c>
      <c r="F13" s="589" t="s">
        <v>1730</v>
      </c>
      <c r="G13" s="497" t="s">
        <v>1717</v>
      </c>
      <c r="H13" s="325" t="s">
        <v>873</v>
      </c>
      <c r="I13" s="322" t="s">
        <v>1731</v>
      </c>
      <c r="J13" s="326" t="s">
        <v>914</v>
      </c>
      <c r="K13" s="327">
        <v>1</v>
      </c>
      <c r="L13" s="392" t="s">
        <v>1732</v>
      </c>
      <c r="M13" s="13" t="s">
        <v>801</v>
      </c>
      <c r="N13" s="879"/>
    </row>
    <row r="14" spans="1:15" ht="104.25" customHeight="1">
      <c r="A14" s="1066"/>
      <c r="B14" s="1203"/>
      <c r="C14" s="1070"/>
      <c r="D14" s="1122"/>
      <c r="E14" s="323" t="s">
        <v>930</v>
      </c>
      <c r="F14" s="589" t="s">
        <v>1733</v>
      </c>
      <c r="G14" s="497" t="s">
        <v>1717</v>
      </c>
      <c r="H14" s="325" t="s">
        <v>873</v>
      </c>
      <c r="I14" s="322" t="s">
        <v>1734</v>
      </c>
      <c r="J14" s="326" t="s">
        <v>914</v>
      </c>
      <c r="K14" s="327">
        <v>1</v>
      </c>
      <c r="L14" s="392" t="s">
        <v>1735</v>
      </c>
      <c r="M14" s="13" t="s">
        <v>801</v>
      </c>
      <c r="N14" s="879"/>
    </row>
    <row r="15" spans="1:15" ht="104.25" customHeight="1">
      <c r="A15" s="1066"/>
      <c r="B15" s="1203"/>
      <c r="C15" s="1070"/>
      <c r="D15" s="1122"/>
      <c r="E15" s="323" t="s">
        <v>885</v>
      </c>
      <c r="F15" s="589" t="s">
        <v>1736</v>
      </c>
      <c r="G15" s="497" t="s">
        <v>1717</v>
      </c>
      <c r="H15" s="325" t="s">
        <v>873</v>
      </c>
      <c r="I15" s="322" t="s">
        <v>1731</v>
      </c>
      <c r="J15" s="326" t="s">
        <v>914</v>
      </c>
      <c r="K15" s="327">
        <v>1</v>
      </c>
      <c r="L15" s="392" t="s">
        <v>1737</v>
      </c>
      <c r="M15" s="13" t="s">
        <v>801</v>
      </c>
      <c r="N15" s="879"/>
    </row>
    <row r="16" spans="1:15" ht="149.25" customHeight="1">
      <c r="A16" s="1066"/>
      <c r="B16" s="1203"/>
      <c r="C16" s="1070"/>
      <c r="D16" s="1122"/>
      <c r="E16" s="323" t="s">
        <v>937</v>
      </c>
      <c r="F16" s="589" t="s">
        <v>1738</v>
      </c>
      <c r="G16" s="497" t="s">
        <v>1717</v>
      </c>
      <c r="H16" s="325" t="s">
        <v>873</v>
      </c>
      <c r="I16" s="497" t="s">
        <v>1739</v>
      </c>
      <c r="J16" s="326" t="s">
        <v>914</v>
      </c>
      <c r="K16" s="327">
        <v>1</v>
      </c>
      <c r="L16" s="497" t="s">
        <v>1740</v>
      </c>
      <c r="M16" s="13" t="s">
        <v>801</v>
      </c>
      <c r="N16" s="588"/>
    </row>
    <row r="17" spans="1:14" ht="63.75" customHeight="1">
      <c r="A17" s="1066"/>
      <c r="B17" s="1203"/>
      <c r="C17" s="1070"/>
      <c r="D17" s="1122"/>
      <c r="E17" s="323" t="s">
        <v>1690</v>
      </c>
      <c r="F17" s="589" t="s">
        <v>1741</v>
      </c>
      <c r="G17" s="497" t="s">
        <v>1717</v>
      </c>
      <c r="H17" s="325" t="s">
        <v>873</v>
      </c>
      <c r="I17" s="322" t="s">
        <v>1742</v>
      </c>
      <c r="J17" s="326" t="s">
        <v>914</v>
      </c>
      <c r="K17" s="327">
        <v>1</v>
      </c>
      <c r="L17" s="392" t="s">
        <v>1743</v>
      </c>
      <c r="M17" s="13" t="s">
        <v>801</v>
      </c>
      <c r="N17" s="879"/>
    </row>
    <row r="18" spans="1:14" ht="128.25" customHeight="1">
      <c r="A18" s="1065" t="s">
        <v>235</v>
      </c>
      <c r="B18" s="1202">
        <v>45500</v>
      </c>
      <c r="C18" s="1069" t="s">
        <v>1714</v>
      </c>
      <c r="D18" s="1204" t="s">
        <v>1715</v>
      </c>
      <c r="E18" s="323" t="s">
        <v>817</v>
      </c>
      <c r="F18" s="589" t="s">
        <v>1744</v>
      </c>
      <c r="G18" s="497" t="s">
        <v>1717</v>
      </c>
      <c r="H18" s="325" t="s">
        <v>873</v>
      </c>
      <c r="I18" s="497" t="s">
        <v>1745</v>
      </c>
      <c r="J18" s="326" t="s">
        <v>914</v>
      </c>
      <c r="K18" s="327">
        <v>1</v>
      </c>
      <c r="L18" s="497" t="s">
        <v>1746</v>
      </c>
      <c r="M18" s="13" t="s">
        <v>801</v>
      </c>
      <c r="N18" s="588"/>
    </row>
    <row r="19" spans="1:14" ht="95.55" customHeight="1">
      <c r="A19" s="1066"/>
      <c r="B19" s="1203"/>
      <c r="C19" s="1070"/>
      <c r="D19" s="1205"/>
      <c r="E19" s="323" t="s">
        <v>822</v>
      </c>
      <c r="F19" s="589" t="s">
        <v>1747</v>
      </c>
      <c r="G19" s="497" t="s">
        <v>1717</v>
      </c>
      <c r="H19" s="325" t="s">
        <v>873</v>
      </c>
      <c r="I19" s="322" t="s">
        <v>1748</v>
      </c>
      <c r="J19" s="326" t="s">
        <v>914</v>
      </c>
      <c r="K19" s="327">
        <v>1</v>
      </c>
      <c r="L19" s="392" t="s">
        <v>1749</v>
      </c>
      <c r="M19" s="13" t="s">
        <v>801</v>
      </c>
      <c r="N19" s="879"/>
    </row>
    <row r="20" spans="1:14" ht="102.75" customHeight="1">
      <c r="A20" s="1066"/>
      <c r="B20" s="1203"/>
      <c r="C20" s="1070"/>
      <c r="D20" s="1205"/>
      <c r="E20" s="323" t="s">
        <v>988</v>
      </c>
      <c r="F20" s="589" t="s">
        <v>1750</v>
      </c>
      <c r="G20" s="497" t="s">
        <v>1717</v>
      </c>
      <c r="H20" s="325" t="s">
        <v>873</v>
      </c>
      <c r="I20" s="392" t="s">
        <v>1751</v>
      </c>
      <c r="J20" s="326" t="s">
        <v>914</v>
      </c>
      <c r="K20" s="327">
        <v>1</v>
      </c>
      <c r="L20" s="392" t="s">
        <v>1752</v>
      </c>
      <c r="M20" s="13" t="s">
        <v>801</v>
      </c>
      <c r="N20" s="879"/>
    </row>
    <row r="21" spans="1:14" ht="137.85" customHeight="1">
      <c r="A21" s="1066"/>
      <c r="B21" s="1203"/>
      <c r="C21" s="1070"/>
      <c r="D21" s="1205"/>
      <c r="E21" s="323" t="s">
        <v>1023</v>
      </c>
      <c r="F21" s="589" t="s">
        <v>1753</v>
      </c>
      <c r="G21" s="497" t="s">
        <v>1717</v>
      </c>
      <c r="H21" s="325" t="s">
        <v>873</v>
      </c>
      <c r="I21" s="322" t="s">
        <v>1725</v>
      </c>
      <c r="J21" s="326" t="s">
        <v>914</v>
      </c>
      <c r="K21" s="327">
        <v>1</v>
      </c>
      <c r="L21" s="392" t="s">
        <v>1754</v>
      </c>
      <c r="M21" s="13" t="s">
        <v>801</v>
      </c>
      <c r="N21" s="879"/>
    </row>
    <row r="22" spans="1:14" ht="138.75" customHeight="1">
      <c r="A22" s="1066"/>
      <c r="B22" s="1203"/>
      <c r="C22" s="1070"/>
      <c r="D22" s="1205"/>
      <c r="E22" s="323" t="s">
        <v>1098</v>
      </c>
      <c r="F22" s="589" t="s">
        <v>1755</v>
      </c>
      <c r="G22" s="497" t="s">
        <v>1717</v>
      </c>
      <c r="H22" s="325" t="s">
        <v>873</v>
      </c>
      <c r="I22" s="497" t="s">
        <v>1756</v>
      </c>
      <c r="J22" s="326" t="s">
        <v>914</v>
      </c>
      <c r="K22" s="327">
        <v>1</v>
      </c>
      <c r="L22" s="497" t="s">
        <v>1757</v>
      </c>
      <c r="M22" s="13" t="s">
        <v>801</v>
      </c>
      <c r="N22" s="588"/>
    </row>
    <row r="23" spans="1:14" ht="77.849999999999994" customHeight="1">
      <c r="A23" s="1066"/>
      <c r="B23" s="1203"/>
      <c r="C23" s="1070"/>
      <c r="D23" s="1205"/>
      <c r="E23" s="323" t="s">
        <v>1106</v>
      </c>
      <c r="F23" s="589" t="s">
        <v>1758</v>
      </c>
      <c r="G23" s="497" t="s">
        <v>1717</v>
      </c>
      <c r="H23" s="325" t="s">
        <v>873</v>
      </c>
      <c r="I23" s="497" t="s">
        <v>1718</v>
      </c>
      <c r="J23" s="326" t="s">
        <v>914</v>
      </c>
      <c r="K23" s="327">
        <v>1</v>
      </c>
      <c r="L23" s="497" t="s">
        <v>1719</v>
      </c>
      <c r="M23" s="13" t="s">
        <v>801</v>
      </c>
      <c r="N23" s="588"/>
    </row>
    <row r="24" spans="1:14" ht="53.85" customHeight="1">
      <c r="A24" s="1066"/>
      <c r="B24" s="1203"/>
      <c r="C24" s="1070"/>
      <c r="D24" s="1205"/>
      <c r="E24" s="323" t="s">
        <v>1339</v>
      </c>
      <c r="F24" s="589" t="s">
        <v>1759</v>
      </c>
      <c r="G24" s="497" t="s">
        <v>1717</v>
      </c>
      <c r="H24" s="325" t="s">
        <v>873</v>
      </c>
      <c r="I24" s="497" t="s">
        <v>1718</v>
      </c>
      <c r="J24" s="326" t="s">
        <v>914</v>
      </c>
      <c r="K24" s="327">
        <v>1</v>
      </c>
      <c r="L24" s="497" t="s">
        <v>1719</v>
      </c>
      <c r="M24" s="13" t="s">
        <v>801</v>
      </c>
      <c r="N24" s="879"/>
    </row>
    <row r="25" spans="1:14" ht="104.25" customHeight="1">
      <c r="A25" s="1066"/>
      <c r="B25" s="1203"/>
      <c r="C25" s="1070"/>
      <c r="D25" s="1205"/>
      <c r="E25" s="323" t="s">
        <v>1760</v>
      </c>
      <c r="F25" s="590" t="s">
        <v>1761</v>
      </c>
      <c r="G25" s="497" t="s">
        <v>1762</v>
      </c>
      <c r="H25" s="325" t="s">
        <v>873</v>
      </c>
      <c r="I25" s="497" t="s">
        <v>1763</v>
      </c>
      <c r="J25" s="326" t="s">
        <v>914</v>
      </c>
      <c r="K25" s="327">
        <v>1</v>
      </c>
      <c r="L25" s="497" t="s">
        <v>1764</v>
      </c>
      <c r="M25" s="13" t="s">
        <v>801</v>
      </c>
      <c r="N25" s="588"/>
    </row>
    <row r="26" spans="1:14" ht="62.4" customHeight="1">
      <c r="A26" s="1066"/>
      <c r="B26" s="1203"/>
      <c r="C26" s="1070"/>
      <c r="D26" s="1205"/>
      <c r="E26" s="323" t="s">
        <v>1390</v>
      </c>
      <c r="F26" s="592" t="s">
        <v>1765</v>
      </c>
      <c r="G26" s="497" t="s">
        <v>1762</v>
      </c>
      <c r="H26" s="325" t="s">
        <v>873</v>
      </c>
      <c r="I26" s="497" t="s">
        <v>1766</v>
      </c>
      <c r="J26" s="326" t="s">
        <v>914</v>
      </c>
      <c r="K26" s="327">
        <v>1</v>
      </c>
      <c r="L26" s="497" t="s">
        <v>1767</v>
      </c>
      <c r="M26" s="13" t="s">
        <v>801</v>
      </c>
      <c r="N26" s="588"/>
    </row>
    <row r="27" spans="1:14" ht="118.65" customHeight="1">
      <c r="A27" s="1066"/>
      <c r="B27" s="1203"/>
      <c r="C27" s="1070"/>
      <c r="D27" s="1205"/>
      <c r="E27" s="323" t="s">
        <v>990</v>
      </c>
      <c r="F27" s="592" t="s">
        <v>1768</v>
      </c>
      <c r="G27" s="497" t="s">
        <v>1762</v>
      </c>
      <c r="H27" s="325" t="s">
        <v>873</v>
      </c>
      <c r="I27" s="497" t="s">
        <v>1766</v>
      </c>
      <c r="J27" s="326" t="s">
        <v>914</v>
      </c>
      <c r="K27" s="327">
        <v>1</v>
      </c>
      <c r="L27" s="497" t="s">
        <v>1767</v>
      </c>
      <c r="M27" s="13" t="s">
        <v>801</v>
      </c>
      <c r="N27" s="588"/>
    </row>
    <row r="28" spans="1:14" ht="70.650000000000006" customHeight="1">
      <c r="A28" s="1066"/>
      <c r="B28" s="1203"/>
      <c r="C28" s="1070"/>
      <c r="D28" s="1205"/>
      <c r="E28" s="323" t="s">
        <v>1392</v>
      </c>
      <c r="F28" s="592" t="s">
        <v>1769</v>
      </c>
      <c r="G28" s="497" t="s">
        <v>1762</v>
      </c>
      <c r="H28" s="325" t="s">
        <v>873</v>
      </c>
      <c r="I28" s="497" t="s">
        <v>1770</v>
      </c>
      <c r="J28" s="326" t="s">
        <v>914</v>
      </c>
      <c r="K28" s="327">
        <v>1</v>
      </c>
      <c r="L28" s="497" t="s">
        <v>1767</v>
      </c>
      <c r="M28" s="13" t="s">
        <v>801</v>
      </c>
      <c r="N28" s="588"/>
    </row>
    <row r="29" spans="1:14" ht="80.25" customHeight="1">
      <c r="A29" s="1066"/>
      <c r="B29" s="1203"/>
      <c r="C29" s="1070"/>
      <c r="D29" s="1205"/>
      <c r="E29" s="323" t="s">
        <v>1394</v>
      </c>
      <c r="F29" s="592" t="s">
        <v>1771</v>
      </c>
      <c r="G29" s="497" t="s">
        <v>1762</v>
      </c>
      <c r="H29" s="325" t="s">
        <v>873</v>
      </c>
      <c r="I29" s="497" t="s">
        <v>1770</v>
      </c>
      <c r="J29" s="326" t="s">
        <v>914</v>
      </c>
      <c r="K29" s="327">
        <v>1</v>
      </c>
      <c r="L29" s="497" t="s">
        <v>1767</v>
      </c>
      <c r="M29" s="13" t="s">
        <v>801</v>
      </c>
      <c r="N29" s="588"/>
    </row>
    <row r="30" spans="1:14" ht="202.05" customHeight="1">
      <c r="A30" s="1066"/>
      <c r="B30" s="1203"/>
      <c r="C30" s="1070"/>
      <c r="D30" s="1205"/>
      <c r="E30" s="323" t="s">
        <v>1772</v>
      </c>
      <c r="F30" s="592" t="s">
        <v>1773</v>
      </c>
      <c r="G30" s="497" t="s">
        <v>1762</v>
      </c>
      <c r="H30" s="325" t="s">
        <v>873</v>
      </c>
      <c r="I30" s="497" t="s">
        <v>1770</v>
      </c>
      <c r="J30" s="326" t="s">
        <v>914</v>
      </c>
      <c r="K30" s="327">
        <v>1</v>
      </c>
      <c r="L30" s="497" t="s">
        <v>1767</v>
      </c>
      <c r="M30" s="13" t="s">
        <v>801</v>
      </c>
      <c r="N30" s="588"/>
    </row>
    <row r="31" spans="1:14" ht="94.05" customHeight="1">
      <c r="A31" s="1066"/>
      <c r="B31" s="1203"/>
      <c r="C31" s="1070"/>
      <c r="D31" s="1205"/>
      <c r="E31" s="323" t="s">
        <v>1485</v>
      </c>
      <c r="F31" s="592" t="s">
        <v>1774</v>
      </c>
      <c r="G31" s="497" t="s">
        <v>1762</v>
      </c>
      <c r="H31" s="325" t="s">
        <v>873</v>
      </c>
      <c r="I31" s="497" t="s">
        <v>1770</v>
      </c>
      <c r="J31" s="326" t="s">
        <v>914</v>
      </c>
      <c r="K31" s="327">
        <v>1</v>
      </c>
      <c r="L31" s="497" t="s">
        <v>1767</v>
      </c>
      <c r="M31" s="13" t="s">
        <v>801</v>
      </c>
      <c r="N31" s="588"/>
    </row>
    <row r="32" spans="1:14" ht="80.25" customHeight="1">
      <c r="A32" s="1066"/>
      <c r="B32" s="1203"/>
      <c r="C32" s="1070"/>
      <c r="D32" s="1205"/>
      <c r="E32" s="323" t="s">
        <v>1487</v>
      </c>
      <c r="F32" s="592" t="s">
        <v>1775</v>
      </c>
      <c r="G32" s="497" t="s">
        <v>1762</v>
      </c>
      <c r="H32" s="325" t="s">
        <v>873</v>
      </c>
      <c r="I32" s="497" t="s">
        <v>1770</v>
      </c>
      <c r="J32" s="326" t="s">
        <v>914</v>
      </c>
      <c r="K32" s="327">
        <v>1</v>
      </c>
      <c r="L32" s="497" t="s">
        <v>1767</v>
      </c>
      <c r="M32" s="13" t="s">
        <v>801</v>
      </c>
      <c r="N32" s="588"/>
    </row>
    <row r="33" spans="1:14" ht="109.35" customHeight="1">
      <c r="A33" s="1066"/>
      <c r="B33" s="1203"/>
      <c r="C33" s="1070"/>
      <c r="D33" s="1205"/>
      <c r="E33" s="323" t="s">
        <v>1396</v>
      </c>
      <c r="F33" s="593" t="s">
        <v>1776</v>
      </c>
      <c r="G33" s="497" t="s">
        <v>1762</v>
      </c>
      <c r="H33" s="325" t="s">
        <v>873</v>
      </c>
      <c r="I33" s="497" t="s">
        <v>1763</v>
      </c>
      <c r="J33" s="326" t="s">
        <v>914</v>
      </c>
      <c r="K33" s="327">
        <v>1</v>
      </c>
      <c r="L33" s="497" t="s">
        <v>1764</v>
      </c>
      <c r="M33" s="13" t="s">
        <v>801</v>
      </c>
      <c r="N33" s="588"/>
    </row>
    <row r="34" spans="1:14" ht="117.6" customHeight="1">
      <c r="A34" s="1066"/>
      <c r="B34" s="1203"/>
      <c r="C34" s="1070"/>
      <c r="D34" s="1205"/>
      <c r="E34" s="323" t="s">
        <v>1494</v>
      </c>
      <c r="F34" s="593" t="s">
        <v>1777</v>
      </c>
      <c r="G34" s="497" t="s">
        <v>1762</v>
      </c>
      <c r="H34" s="325" t="s">
        <v>873</v>
      </c>
      <c r="I34" s="497" t="s">
        <v>1763</v>
      </c>
      <c r="J34" s="326" t="s">
        <v>914</v>
      </c>
      <c r="K34" s="327">
        <v>1</v>
      </c>
      <c r="L34" s="497" t="s">
        <v>1764</v>
      </c>
      <c r="M34" s="13" t="s">
        <v>801</v>
      </c>
      <c r="N34" s="588"/>
    </row>
    <row r="35" spans="1:14" ht="89.85" customHeight="1">
      <c r="A35" s="1066"/>
      <c r="B35" s="1203"/>
      <c r="C35" s="1070"/>
      <c r="D35" s="1205"/>
      <c r="E35" s="323" t="s">
        <v>1778</v>
      </c>
      <c r="F35" s="593" t="s">
        <v>1779</v>
      </c>
      <c r="G35" s="497" t="s">
        <v>1762</v>
      </c>
      <c r="H35" s="325" t="s">
        <v>873</v>
      </c>
      <c r="I35" s="497" t="s">
        <v>1763</v>
      </c>
      <c r="J35" s="326" t="s">
        <v>914</v>
      </c>
      <c r="K35" s="327">
        <v>1</v>
      </c>
      <c r="L35" s="497" t="s">
        <v>1764</v>
      </c>
      <c r="M35" s="13" t="s">
        <v>801</v>
      </c>
      <c r="N35" s="588"/>
    </row>
    <row r="36" spans="1:14" ht="154.94999999999999" customHeight="1">
      <c r="A36" s="1066"/>
      <c r="B36" s="1203"/>
      <c r="C36" s="1070"/>
      <c r="D36" s="1205"/>
      <c r="E36" s="323" t="s">
        <v>1780</v>
      </c>
      <c r="F36" s="592" t="s">
        <v>1781</v>
      </c>
      <c r="G36" s="497" t="s">
        <v>1762</v>
      </c>
      <c r="H36" s="325" t="s">
        <v>873</v>
      </c>
      <c r="I36" s="322" t="s">
        <v>1751</v>
      </c>
      <c r="J36" s="326" t="s">
        <v>914</v>
      </c>
      <c r="K36" s="327">
        <v>1</v>
      </c>
      <c r="L36" s="392" t="s">
        <v>1782</v>
      </c>
      <c r="M36" s="13" t="s">
        <v>801</v>
      </c>
      <c r="N36" s="879"/>
    </row>
    <row r="37" spans="1:14" ht="60.45" customHeight="1">
      <c r="A37" s="1209"/>
      <c r="B37" s="1208"/>
      <c r="C37" s="1207"/>
      <c r="D37" s="1206"/>
      <c r="E37" s="323" t="s">
        <v>1400</v>
      </c>
      <c r="F37" s="592" t="s">
        <v>1783</v>
      </c>
      <c r="G37" s="497" t="s">
        <v>1784</v>
      </c>
      <c r="H37" s="325" t="s">
        <v>873</v>
      </c>
      <c r="I37" s="322" t="s">
        <v>1785</v>
      </c>
      <c r="J37" s="326" t="s">
        <v>914</v>
      </c>
      <c r="K37" s="327">
        <v>1</v>
      </c>
      <c r="L37" s="392" t="s">
        <v>1786</v>
      </c>
      <c r="M37" s="13" t="s">
        <v>801</v>
      </c>
      <c r="N37" s="879"/>
    </row>
    <row r="38" spans="1:14" ht="62.4" customHeight="1">
      <c r="A38" s="1065" t="s">
        <v>235</v>
      </c>
      <c r="B38" s="1202">
        <v>45500</v>
      </c>
      <c r="C38" s="1069" t="s">
        <v>1714</v>
      </c>
      <c r="D38" s="1121" t="s">
        <v>1715</v>
      </c>
      <c r="E38" s="323" t="s">
        <v>1787</v>
      </c>
      <c r="F38" s="592" t="s">
        <v>1788</v>
      </c>
      <c r="G38" s="497" t="s">
        <v>1762</v>
      </c>
      <c r="H38" s="325" t="s">
        <v>873</v>
      </c>
      <c r="I38" s="497" t="s">
        <v>1789</v>
      </c>
      <c r="J38" s="326" t="s">
        <v>914</v>
      </c>
      <c r="K38" s="327">
        <v>1</v>
      </c>
      <c r="L38" s="497" t="s">
        <v>1790</v>
      </c>
      <c r="M38" s="13" t="s">
        <v>801</v>
      </c>
      <c r="N38" s="588"/>
    </row>
    <row r="39" spans="1:14" ht="92.55" customHeight="1">
      <c r="A39" s="1066"/>
      <c r="B39" s="1203"/>
      <c r="C39" s="1070"/>
      <c r="D39" s="1122"/>
      <c r="E39" s="323" t="s">
        <v>1702</v>
      </c>
      <c r="F39" s="592" t="s">
        <v>1791</v>
      </c>
      <c r="G39" s="497" t="s">
        <v>1762</v>
      </c>
      <c r="H39" s="325" t="s">
        <v>873</v>
      </c>
      <c r="I39" s="497" t="s">
        <v>1789</v>
      </c>
      <c r="J39" s="326" t="s">
        <v>914</v>
      </c>
      <c r="K39" s="327">
        <v>1</v>
      </c>
      <c r="L39" s="497" t="s">
        <v>1790</v>
      </c>
      <c r="M39" s="13" t="s">
        <v>801</v>
      </c>
      <c r="N39" s="588"/>
    </row>
    <row r="40" spans="1:14" ht="54.15" customHeight="1">
      <c r="A40" s="1066"/>
      <c r="B40" s="1203"/>
      <c r="C40" s="1070"/>
      <c r="D40" s="1122"/>
      <c r="E40" s="323" t="s">
        <v>1792</v>
      </c>
      <c r="F40" s="592" t="s">
        <v>1793</v>
      </c>
      <c r="G40" s="497" t="s">
        <v>1762</v>
      </c>
      <c r="H40" s="325" t="s">
        <v>873</v>
      </c>
      <c r="I40" s="497" t="s">
        <v>1789</v>
      </c>
      <c r="J40" s="326" t="s">
        <v>914</v>
      </c>
      <c r="K40" s="327">
        <v>1</v>
      </c>
      <c r="L40" s="497" t="s">
        <v>1790</v>
      </c>
      <c r="M40" s="13" t="s">
        <v>801</v>
      </c>
      <c r="N40" s="588"/>
    </row>
    <row r="41" spans="1:14" ht="76.349999999999994" customHeight="1">
      <c r="A41" s="1066"/>
      <c r="B41" s="1203"/>
      <c r="C41" s="1070"/>
      <c r="D41" s="1122"/>
      <c r="E41" s="323" t="s">
        <v>1794</v>
      </c>
      <c r="F41" s="592" t="s">
        <v>1795</v>
      </c>
      <c r="G41" s="497" t="s">
        <v>1762</v>
      </c>
      <c r="H41" s="325" t="s">
        <v>873</v>
      </c>
      <c r="I41" s="497" t="s">
        <v>1789</v>
      </c>
      <c r="J41" s="326" t="s">
        <v>914</v>
      </c>
      <c r="K41" s="327">
        <v>1</v>
      </c>
      <c r="L41" s="497" t="s">
        <v>1790</v>
      </c>
      <c r="M41" s="13" t="s">
        <v>801</v>
      </c>
      <c r="N41" s="879"/>
    </row>
    <row r="42" spans="1:14" ht="56.55" customHeight="1">
      <c r="A42" s="1066"/>
      <c r="B42" s="1203"/>
      <c r="C42" s="1070"/>
      <c r="D42" s="1122"/>
      <c r="E42" s="323" t="s">
        <v>1496</v>
      </c>
      <c r="F42" s="592" t="s">
        <v>1796</v>
      </c>
      <c r="G42" s="497" t="s">
        <v>1762</v>
      </c>
      <c r="H42" s="325" t="s">
        <v>873</v>
      </c>
      <c r="I42" s="497" t="s">
        <v>1789</v>
      </c>
      <c r="J42" s="326" t="s">
        <v>914</v>
      </c>
      <c r="K42" s="327">
        <v>1</v>
      </c>
      <c r="L42" s="497" t="s">
        <v>1790</v>
      </c>
      <c r="M42" s="13" t="s">
        <v>801</v>
      </c>
      <c r="N42" s="879"/>
    </row>
    <row r="43" spans="1:14" ht="103.2" customHeight="1">
      <c r="A43" s="1066"/>
      <c r="B43" s="1203"/>
      <c r="C43" s="1070"/>
      <c r="D43" s="1122"/>
      <c r="E43" s="323" t="s">
        <v>1797</v>
      </c>
      <c r="F43" s="592" t="s">
        <v>1798</v>
      </c>
      <c r="G43" s="497" t="s">
        <v>1762</v>
      </c>
      <c r="H43" s="325" t="s">
        <v>873</v>
      </c>
      <c r="I43" s="322" t="s">
        <v>1799</v>
      </c>
      <c r="J43" s="326" t="s">
        <v>914</v>
      </c>
      <c r="K43" s="327">
        <v>1</v>
      </c>
      <c r="L43" s="392" t="s">
        <v>1800</v>
      </c>
      <c r="M43" s="13" t="s">
        <v>801</v>
      </c>
      <c r="N43" s="879"/>
    </row>
    <row r="44" spans="1:14" ht="184.8" customHeight="1">
      <c r="A44" s="1066"/>
      <c r="B44" s="1203"/>
      <c r="C44" s="1070"/>
      <c r="D44" s="1122"/>
      <c r="E44" s="323" t="s">
        <v>1500</v>
      </c>
      <c r="F44" s="592" t="s">
        <v>1801</v>
      </c>
      <c r="G44" s="497" t="s">
        <v>1762</v>
      </c>
      <c r="H44" s="325" t="s">
        <v>873</v>
      </c>
      <c r="I44" s="322" t="s">
        <v>1802</v>
      </c>
      <c r="J44" s="326" t="s">
        <v>914</v>
      </c>
      <c r="K44" s="327">
        <v>1</v>
      </c>
      <c r="L44" s="392" t="s">
        <v>1803</v>
      </c>
      <c r="M44" s="13" t="s">
        <v>801</v>
      </c>
      <c r="N44" s="879"/>
    </row>
    <row r="45" spans="1:14" ht="146.4" customHeight="1">
      <c r="A45" s="1066"/>
      <c r="B45" s="1203"/>
      <c r="C45" s="1070"/>
      <c r="D45" s="1122"/>
      <c r="E45" s="323" t="s">
        <v>1804</v>
      </c>
      <c r="F45" s="592" t="s">
        <v>1805</v>
      </c>
      <c r="G45" s="497" t="s">
        <v>1762</v>
      </c>
      <c r="H45" s="325" t="s">
        <v>873</v>
      </c>
      <c r="I45" s="322" t="s">
        <v>1806</v>
      </c>
      <c r="J45" s="326" t="s">
        <v>914</v>
      </c>
      <c r="K45" s="327">
        <v>1</v>
      </c>
      <c r="L45" s="392" t="s">
        <v>1807</v>
      </c>
      <c r="M45" s="13" t="s">
        <v>801</v>
      </c>
      <c r="N45" s="879"/>
    </row>
    <row r="46" spans="1:14" ht="85.2" customHeight="1">
      <c r="A46" s="1066"/>
      <c r="B46" s="1203"/>
      <c r="C46" s="1070"/>
      <c r="D46" s="1122"/>
      <c r="E46" s="323" t="s">
        <v>992</v>
      </c>
      <c r="F46" s="592" t="s">
        <v>1808</v>
      </c>
      <c r="G46" s="595" t="s">
        <v>1809</v>
      </c>
      <c r="H46" s="325" t="s">
        <v>873</v>
      </c>
      <c r="I46" s="322" t="s">
        <v>1810</v>
      </c>
      <c r="J46" s="326" t="s">
        <v>914</v>
      </c>
      <c r="K46" s="327">
        <v>1</v>
      </c>
      <c r="L46" s="392" t="s">
        <v>1811</v>
      </c>
      <c r="M46" s="13" t="s">
        <v>801</v>
      </c>
      <c r="N46" s="879"/>
    </row>
    <row r="47" spans="1:14" ht="104.25" customHeight="1">
      <c r="A47" s="1066"/>
      <c r="B47" s="1203"/>
      <c r="C47" s="1070"/>
      <c r="D47" s="1122"/>
      <c r="E47" s="323" t="s">
        <v>1704</v>
      </c>
      <c r="F47" s="592" t="s">
        <v>1812</v>
      </c>
      <c r="G47" s="595" t="s">
        <v>1809</v>
      </c>
      <c r="H47" s="325" t="s">
        <v>873</v>
      </c>
      <c r="I47" s="322" t="s">
        <v>1810</v>
      </c>
      <c r="J47" s="326" t="s">
        <v>914</v>
      </c>
      <c r="K47" s="327">
        <v>1</v>
      </c>
      <c r="L47" s="392" t="s">
        <v>1813</v>
      </c>
      <c r="M47" s="13" t="s">
        <v>801</v>
      </c>
      <c r="N47" s="879"/>
    </row>
    <row r="48" spans="1:14" ht="129.6" customHeight="1">
      <c r="A48" s="1066"/>
      <c r="B48" s="1203"/>
      <c r="C48" s="1070"/>
      <c r="D48" s="1122"/>
      <c r="E48" s="323" t="s">
        <v>1814</v>
      </c>
      <c r="F48" s="592" t="s">
        <v>1815</v>
      </c>
      <c r="G48" s="595" t="s">
        <v>1809</v>
      </c>
      <c r="H48" s="325" t="s">
        <v>873</v>
      </c>
      <c r="I48" s="322" t="s">
        <v>1810</v>
      </c>
      <c r="J48" s="326" t="s">
        <v>914</v>
      </c>
      <c r="K48" s="327">
        <v>1</v>
      </c>
      <c r="L48" s="392" t="s">
        <v>1816</v>
      </c>
      <c r="M48" s="13" t="s">
        <v>801</v>
      </c>
      <c r="N48" s="879"/>
    </row>
    <row r="49" spans="1:14" ht="102.15" customHeight="1">
      <c r="A49" s="1066"/>
      <c r="B49" s="1203"/>
      <c r="C49" s="1070"/>
      <c r="D49" s="1122"/>
      <c r="E49" s="323" t="s">
        <v>1503</v>
      </c>
      <c r="F49" s="592" t="s">
        <v>1817</v>
      </c>
      <c r="G49" s="595" t="s">
        <v>1809</v>
      </c>
      <c r="H49" s="325" t="s">
        <v>873</v>
      </c>
      <c r="I49" s="322" t="s">
        <v>1810</v>
      </c>
      <c r="J49" s="326" t="s">
        <v>914</v>
      </c>
      <c r="K49" s="327">
        <v>1</v>
      </c>
      <c r="L49" s="392" t="s">
        <v>1818</v>
      </c>
      <c r="M49" s="13" t="s">
        <v>801</v>
      </c>
      <c r="N49" s="879"/>
    </row>
    <row r="50" spans="1:14" ht="103.2" customHeight="1">
      <c r="A50" s="1066"/>
      <c r="B50" s="1203"/>
      <c r="C50" s="1070"/>
      <c r="D50" s="1122"/>
      <c r="E50" s="323" t="s">
        <v>1506</v>
      </c>
      <c r="F50" s="592" t="s">
        <v>1819</v>
      </c>
      <c r="G50" s="497" t="s">
        <v>1820</v>
      </c>
      <c r="H50" s="325" t="s">
        <v>873</v>
      </c>
      <c r="I50" s="322" t="s">
        <v>1821</v>
      </c>
      <c r="J50" s="326" t="s">
        <v>914</v>
      </c>
      <c r="K50" s="327">
        <v>1</v>
      </c>
      <c r="L50" s="392" t="s">
        <v>1013</v>
      </c>
      <c r="M50" s="13" t="s">
        <v>801</v>
      </c>
      <c r="N50" s="879"/>
    </row>
    <row r="51" spans="1:14" ht="73.95" customHeight="1">
      <c r="A51" s="1066"/>
      <c r="B51" s="1203"/>
      <c r="C51" s="1070"/>
      <c r="D51" s="1122"/>
      <c r="E51" s="323" t="s">
        <v>1822</v>
      </c>
      <c r="F51" s="592" t="s">
        <v>1823</v>
      </c>
      <c r="G51" s="497" t="s">
        <v>1820</v>
      </c>
      <c r="H51" s="325" t="s">
        <v>873</v>
      </c>
      <c r="I51" s="322" t="s">
        <v>1821</v>
      </c>
      <c r="J51" s="326" t="s">
        <v>914</v>
      </c>
      <c r="K51" s="327">
        <v>1</v>
      </c>
      <c r="L51" s="392" t="s">
        <v>1824</v>
      </c>
      <c r="M51" s="13" t="s">
        <v>801</v>
      </c>
      <c r="N51" s="879"/>
    </row>
    <row r="52" spans="1:14" ht="111.75" customHeight="1">
      <c r="A52" s="1066"/>
      <c r="B52" s="1203"/>
      <c r="C52" s="1070"/>
      <c r="D52" s="1122"/>
      <c r="E52" s="323" t="s">
        <v>1825</v>
      </c>
      <c r="F52" s="592" t="s">
        <v>1826</v>
      </c>
      <c r="G52" s="497" t="s">
        <v>1820</v>
      </c>
      <c r="H52" s="325" t="s">
        <v>873</v>
      </c>
      <c r="I52" s="322" t="s">
        <v>1725</v>
      </c>
      <c r="J52" s="326" t="s">
        <v>914</v>
      </c>
      <c r="K52" s="327">
        <v>1</v>
      </c>
      <c r="L52" s="392" t="s">
        <v>1013</v>
      </c>
      <c r="M52" s="13" t="s">
        <v>801</v>
      </c>
      <c r="N52" s="879"/>
    </row>
    <row r="53" spans="1:14" ht="57.6" customHeight="1">
      <c r="A53" s="1066"/>
      <c r="B53" s="1203"/>
      <c r="C53" s="1070"/>
      <c r="D53" s="1122"/>
      <c r="E53" s="323" t="s">
        <v>1827</v>
      </c>
      <c r="F53" s="591" t="s">
        <v>1828</v>
      </c>
      <c r="G53" s="497" t="s">
        <v>1820</v>
      </c>
      <c r="H53" s="325" t="s">
        <v>873</v>
      </c>
      <c r="I53" s="322" t="s">
        <v>1725</v>
      </c>
      <c r="J53" s="326" t="s">
        <v>914</v>
      </c>
      <c r="K53" s="327">
        <v>1</v>
      </c>
      <c r="L53" s="392" t="s">
        <v>1013</v>
      </c>
      <c r="M53" s="13" t="s">
        <v>801</v>
      </c>
      <c r="N53" s="588"/>
    </row>
    <row r="54" spans="1:14" ht="60" customHeight="1">
      <c r="A54" s="1049" t="s">
        <v>235</v>
      </c>
      <c r="B54" s="1210">
        <v>45500</v>
      </c>
      <c r="C54" s="1047" t="s">
        <v>1714</v>
      </c>
      <c r="D54" s="1046" t="s">
        <v>1715</v>
      </c>
      <c r="E54" s="323" t="s">
        <v>887</v>
      </c>
      <c r="F54" s="589" t="s">
        <v>1829</v>
      </c>
      <c r="G54" s="497" t="s">
        <v>1820</v>
      </c>
      <c r="H54" s="325" t="s">
        <v>873</v>
      </c>
      <c r="I54" s="322" t="s">
        <v>1725</v>
      </c>
      <c r="J54" s="326" t="s">
        <v>914</v>
      </c>
      <c r="K54" s="327">
        <v>1</v>
      </c>
      <c r="L54" s="392" t="s">
        <v>1013</v>
      </c>
      <c r="M54" s="13" t="s">
        <v>801</v>
      </c>
      <c r="N54" s="879"/>
    </row>
    <row r="55" spans="1:14" ht="82.65" customHeight="1">
      <c r="A55" s="1049"/>
      <c r="B55" s="1210"/>
      <c r="C55" s="1047"/>
      <c r="D55" s="1046"/>
      <c r="E55" s="323" t="s">
        <v>1830</v>
      </c>
      <c r="F55" s="589" t="s">
        <v>1831</v>
      </c>
      <c r="G55" s="497" t="s">
        <v>1820</v>
      </c>
      <c r="H55" s="325" t="s">
        <v>873</v>
      </c>
      <c r="I55" s="322" t="s">
        <v>1725</v>
      </c>
      <c r="J55" s="326" t="s">
        <v>914</v>
      </c>
      <c r="K55" s="327">
        <v>1</v>
      </c>
      <c r="L55" s="392" t="s">
        <v>1013</v>
      </c>
      <c r="M55" s="13" t="s">
        <v>801</v>
      </c>
      <c r="N55" s="879"/>
    </row>
    <row r="56" spans="1:14" ht="144.44999999999999" customHeight="1">
      <c r="A56" s="1049"/>
      <c r="B56" s="1210"/>
      <c r="C56" s="1047"/>
      <c r="D56" s="1046"/>
      <c r="E56" s="323" t="s">
        <v>1028</v>
      </c>
      <c r="F56" s="589" t="s">
        <v>1832</v>
      </c>
      <c r="G56" s="497" t="s">
        <v>1833</v>
      </c>
      <c r="H56" s="325" t="s">
        <v>873</v>
      </c>
      <c r="I56" s="322" t="s">
        <v>1834</v>
      </c>
      <c r="J56" s="326" t="s">
        <v>914</v>
      </c>
      <c r="K56" s="327">
        <v>1</v>
      </c>
      <c r="L56" s="392" t="s">
        <v>1835</v>
      </c>
      <c r="M56" s="13" t="s">
        <v>801</v>
      </c>
      <c r="N56" s="879"/>
    </row>
    <row r="57" spans="1:14" ht="104.55" customHeight="1">
      <c r="A57" s="1049"/>
      <c r="B57" s="1210"/>
      <c r="C57" s="1047"/>
      <c r="D57" s="1046"/>
      <c r="E57" s="323" t="s">
        <v>841</v>
      </c>
      <c r="F57" s="589" t="s">
        <v>1836</v>
      </c>
      <c r="G57" s="275" t="s">
        <v>1837</v>
      </c>
      <c r="H57" s="325" t="s">
        <v>873</v>
      </c>
      <c r="I57" s="275" t="s">
        <v>1838</v>
      </c>
      <c r="J57" s="326" t="s">
        <v>914</v>
      </c>
      <c r="K57" s="327">
        <v>1</v>
      </c>
      <c r="L57" s="275" t="s">
        <v>1839</v>
      </c>
      <c r="M57" s="13" t="s">
        <v>801</v>
      </c>
      <c r="N57" s="588"/>
    </row>
    <row r="58" spans="1:14" ht="68.55" customHeight="1">
      <c r="A58" s="1049"/>
      <c r="B58" s="1210"/>
      <c r="C58" s="1047"/>
      <c r="D58" s="1046"/>
      <c r="E58" s="323" t="s">
        <v>846</v>
      </c>
      <c r="F58" s="589" t="s">
        <v>1840</v>
      </c>
      <c r="G58" s="275" t="s">
        <v>1841</v>
      </c>
      <c r="H58" s="325" t="s">
        <v>873</v>
      </c>
      <c r="I58" s="275" t="s">
        <v>1842</v>
      </c>
      <c r="J58" s="326" t="s">
        <v>914</v>
      </c>
      <c r="K58" s="327">
        <v>1</v>
      </c>
      <c r="L58" s="275" t="s">
        <v>1843</v>
      </c>
      <c r="M58" s="13" t="s">
        <v>801</v>
      </c>
      <c r="N58" s="497"/>
    </row>
    <row r="59" spans="1:14" ht="84" customHeight="1">
      <c r="A59" s="1049"/>
      <c r="B59" s="1210"/>
      <c r="C59" s="1047"/>
      <c r="D59" s="1046"/>
      <c r="E59" s="323" t="s">
        <v>1844</v>
      </c>
      <c r="F59" s="589" t="s">
        <v>1845</v>
      </c>
      <c r="G59" s="275" t="s">
        <v>1717</v>
      </c>
      <c r="H59" s="325" t="s">
        <v>873</v>
      </c>
      <c r="I59" s="275" t="s">
        <v>1846</v>
      </c>
      <c r="J59" s="326" t="s">
        <v>914</v>
      </c>
      <c r="K59" s="327">
        <v>1</v>
      </c>
      <c r="L59" s="275" t="s">
        <v>1847</v>
      </c>
      <c r="M59" s="13" t="s">
        <v>801</v>
      </c>
      <c r="N59" s="497"/>
    </row>
    <row r="60" spans="1:14" ht="103.65" customHeight="1">
      <c r="A60" s="1049"/>
      <c r="B60" s="1210"/>
      <c r="C60" s="1047"/>
      <c r="D60" s="1046"/>
      <c r="E60" s="323" t="s">
        <v>1848</v>
      </c>
      <c r="F60" s="589" t="s">
        <v>1849</v>
      </c>
      <c r="G60" s="275" t="s">
        <v>1717</v>
      </c>
      <c r="H60" s="325" t="s">
        <v>873</v>
      </c>
      <c r="I60" s="275" t="s">
        <v>1850</v>
      </c>
      <c r="J60" s="326" t="s">
        <v>914</v>
      </c>
      <c r="K60" s="327">
        <v>1</v>
      </c>
      <c r="L60" s="275" t="s">
        <v>1851</v>
      </c>
      <c r="M60" s="13" t="s">
        <v>801</v>
      </c>
      <c r="N60" s="588"/>
    </row>
    <row r="61" spans="1:14" ht="124.35" customHeight="1">
      <c r="A61" s="1049"/>
      <c r="B61" s="1210"/>
      <c r="C61" s="1047"/>
      <c r="D61" s="1046"/>
      <c r="E61" s="323" t="s">
        <v>851</v>
      </c>
      <c r="F61" s="589" t="s">
        <v>1852</v>
      </c>
      <c r="G61" s="275" t="s">
        <v>1717</v>
      </c>
      <c r="H61" s="325" t="s">
        <v>873</v>
      </c>
      <c r="I61" s="275" t="s">
        <v>1853</v>
      </c>
      <c r="J61" s="326" t="s">
        <v>914</v>
      </c>
      <c r="K61" s="327">
        <v>1</v>
      </c>
      <c r="L61" s="275" t="s">
        <v>1854</v>
      </c>
      <c r="M61" s="13" t="s">
        <v>801</v>
      </c>
      <c r="N61" s="497"/>
    </row>
    <row r="62" spans="1:14" ht="70.650000000000006" customHeight="1">
      <c r="A62" s="1049"/>
      <c r="B62" s="1210"/>
      <c r="C62" s="1047"/>
      <c r="D62" s="1046"/>
      <c r="E62" s="323" t="s">
        <v>1036</v>
      </c>
      <c r="F62" s="589" t="s">
        <v>1855</v>
      </c>
      <c r="G62" s="275" t="s">
        <v>1717</v>
      </c>
      <c r="H62" s="325" t="s">
        <v>873</v>
      </c>
      <c r="I62" s="275" t="s">
        <v>1718</v>
      </c>
      <c r="J62" s="326" t="s">
        <v>914</v>
      </c>
      <c r="K62" s="327">
        <v>1</v>
      </c>
      <c r="L62" s="275" t="s">
        <v>1856</v>
      </c>
      <c r="M62" s="13" t="s">
        <v>801</v>
      </c>
      <c r="N62" s="588"/>
    </row>
    <row r="63" spans="1:14" ht="60.45" customHeight="1">
      <c r="A63" s="1049"/>
      <c r="B63" s="1210"/>
      <c r="C63" s="1047"/>
      <c r="D63" s="1046"/>
      <c r="E63" s="323" t="s">
        <v>1857</v>
      </c>
      <c r="F63" s="589" t="s">
        <v>1858</v>
      </c>
      <c r="G63" s="275" t="s">
        <v>1717</v>
      </c>
      <c r="H63" s="325" t="s">
        <v>873</v>
      </c>
      <c r="I63" s="275" t="s">
        <v>1859</v>
      </c>
      <c r="J63" s="326" t="s">
        <v>914</v>
      </c>
      <c r="K63" s="327">
        <v>1</v>
      </c>
      <c r="L63" s="275" t="s">
        <v>1860</v>
      </c>
      <c r="M63" s="13" t="s">
        <v>801</v>
      </c>
      <c r="N63" s="497"/>
    </row>
    <row r="64" spans="1:14" ht="73.349999999999994" customHeight="1">
      <c r="A64" s="1049"/>
      <c r="B64" s="1210"/>
      <c r="C64" s="1047"/>
      <c r="D64" s="1046"/>
      <c r="E64" s="323" t="s">
        <v>1861</v>
      </c>
      <c r="F64" s="589" t="s">
        <v>1862</v>
      </c>
      <c r="G64" s="275" t="s">
        <v>1717</v>
      </c>
      <c r="H64" s="325" t="s">
        <v>873</v>
      </c>
      <c r="I64" s="275" t="s">
        <v>1863</v>
      </c>
      <c r="J64" s="326" t="s">
        <v>914</v>
      </c>
      <c r="K64" s="327">
        <v>1</v>
      </c>
      <c r="L64" s="275" t="s">
        <v>1864</v>
      </c>
      <c r="M64" s="13" t="s">
        <v>801</v>
      </c>
      <c r="N64" s="497"/>
    </row>
    <row r="65" spans="1:14" ht="21.6" customHeight="1">
      <c r="A65" s="295"/>
      <c r="B65" s="463"/>
      <c r="C65" s="297"/>
      <c r="D65" s="298"/>
      <c r="E65" s="298"/>
      <c r="F65" s="298"/>
      <c r="G65" s="345"/>
      <c r="H65" s="234"/>
      <c r="I65" s="297"/>
      <c r="J65" s="300"/>
      <c r="K65" s="594">
        <f>AVERAGE(K6:K64)</f>
        <v>1</v>
      </c>
      <c r="L65" s="122"/>
      <c r="M65" s="464"/>
      <c r="N65" s="862"/>
    </row>
    <row r="66" spans="1:14" ht="21.15" customHeight="1">
      <c r="A66" s="101"/>
      <c r="B66" s="101"/>
      <c r="C66" s="1113" t="s">
        <v>861</v>
      </c>
      <c r="D66" s="1114"/>
      <c r="E66" s="1115"/>
      <c r="F66" s="677" t="s">
        <v>862</v>
      </c>
      <c r="G66" s="1113" t="s">
        <v>863</v>
      </c>
      <c r="H66" s="1115"/>
      <c r="I66" s="757"/>
      <c r="J66" s="752"/>
      <c r="K66" s="752"/>
      <c r="L66" s="752"/>
      <c r="M66" s="752"/>
      <c r="N66" s="752"/>
    </row>
    <row r="67" spans="1:14" ht="22.05" customHeight="1">
      <c r="A67" s="101"/>
      <c r="B67" s="101"/>
      <c r="C67" s="1116" t="s">
        <v>864</v>
      </c>
      <c r="D67" s="1117"/>
      <c r="E67" s="1118"/>
      <c r="F67" s="78" t="s">
        <v>865</v>
      </c>
      <c r="G67" s="1119" t="s">
        <v>866</v>
      </c>
      <c r="H67" s="1120"/>
      <c r="I67" s="757"/>
      <c r="J67" s="752"/>
      <c r="K67" s="752"/>
      <c r="L67" s="752"/>
      <c r="M67" s="752"/>
      <c r="N67" s="752"/>
    </row>
    <row r="68" spans="1:14" ht="106.05" customHeight="1">
      <c r="A68" s="101"/>
      <c r="B68" s="101"/>
      <c r="C68" s="1110" t="s">
        <v>867</v>
      </c>
      <c r="D68" s="1111"/>
      <c r="E68" s="1112"/>
      <c r="F68" s="85" t="s">
        <v>867</v>
      </c>
      <c r="G68" s="1110" t="s">
        <v>867</v>
      </c>
      <c r="H68" s="1112"/>
      <c r="I68" s="757"/>
      <c r="J68" s="752"/>
      <c r="K68" s="752"/>
      <c r="L68"/>
    </row>
    <row r="69" spans="1:14" ht="19.2" customHeight="1"/>
  </sheetData>
  <mergeCells count="28">
    <mergeCell ref="C67:E67"/>
    <mergeCell ref="G67:H67"/>
    <mergeCell ref="C68:E68"/>
    <mergeCell ref="G68:H68"/>
    <mergeCell ref="A54:A64"/>
    <mergeCell ref="D54:D64"/>
    <mergeCell ref="C54:C64"/>
    <mergeCell ref="B54:B64"/>
    <mergeCell ref="C66:E66"/>
    <mergeCell ref="G66:H66"/>
    <mergeCell ref="D18:D37"/>
    <mergeCell ref="C18:C37"/>
    <mergeCell ref="B18:B37"/>
    <mergeCell ref="A18:A37"/>
    <mergeCell ref="A38:A53"/>
    <mergeCell ref="B38:B53"/>
    <mergeCell ref="C38:C53"/>
    <mergeCell ref="D38:D53"/>
    <mergeCell ref="A1:C3"/>
    <mergeCell ref="D6:D9"/>
    <mergeCell ref="D1:L3"/>
    <mergeCell ref="D10:D17"/>
    <mergeCell ref="C6:C9"/>
    <mergeCell ref="B6:B9"/>
    <mergeCell ref="A6:A9"/>
    <mergeCell ref="C10:C17"/>
    <mergeCell ref="B10:B17"/>
    <mergeCell ref="A10:A17"/>
  </mergeCells>
  <dataValidations count="2">
    <dataValidation type="list" allowBlank="1" showErrorMessage="1" sqref="K66:K67" xr:uid="{00000000-0002-0000-4400-000000000000}">
      <formula1>"0%,10%,20%,30%,40%,50%,60%,70%,80%,90%,100%"</formula1>
    </dataValidation>
    <dataValidation type="list" allowBlank="1" showErrorMessage="1" sqref="J66:J67" xr:uid="{00000000-0002-0000-4400-000001000000}">
      <formula1>"SI,NO,NA"</formula1>
    </dataValidation>
  </dataValidation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B050"/>
  </sheetPr>
  <dimension ref="A1:N11"/>
  <sheetViews>
    <sheetView workbookViewId="0">
      <selection sqref="A1:C3"/>
    </sheetView>
  </sheetViews>
  <sheetFormatPr baseColWidth="10" defaultColWidth="11.44140625" defaultRowHeight="13.8"/>
  <cols>
    <col min="1" max="1" width="17" style="37" customWidth="1"/>
    <col min="2" max="2" width="15" style="37" customWidth="1"/>
    <col min="3" max="3" width="15.5546875" style="37" customWidth="1"/>
    <col min="4" max="4" width="22.44140625" style="37" customWidth="1"/>
    <col min="5" max="5" width="19.5546875" style="37" customWidth="1"/>
    <col min="6" max="6" width="45.5546875" style="37" customWidth="1"/>
    <col min="7" max="7" width="18.88671875" style="37" customWidth="1"/>
    <col min="8" max="8" width="28.109375" style="37" customWidth="1"/>
    <col min="9" max="9" width="22.5546875" style="37" customWidth="1"/>
    <col min="10" max="10" width="17.88671875" style="37" customWidth="1"/>
    <col min="11" max="11" width="19" style="37" customWidth="1"/>
    <col min="12" max="12" width="20.5546875" style="37" customWidth="1"/>
    <col min="13" max="13" width="17.5546875" style="37" customWidth="1"/>
    <col min="14" max="14" width="19.5546875" style="37" customWidth="1"/>
    <col min="15" max="16384" width="11.44140625" style="37"/>
  </cols>
  <sheetData>
    <row r="1" spans="1:14" s="5" customFormat="1"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1.15" customHeight="1">
      <c r="A2" s="1006"/>
      <c r="B2" s="1007"/>
      <c r="C2" s="1008"/>
      <c r="D2" s="970"/>
      <c r="E2" s="971"/>
      <c r="F2" s="971"/>
      <c r="G2" s="971"/>
      <c r="H2" s="971"/>
      <c r="I2" s="971"/>
      <c r="J2" s="971"/>
      <c r="K2" s="971"/>
      <c r="L2" s="972"/>
      <c r="M2" s="743" t="s">
        <v>3</v>
      </c>
      <c r="N2" s="748">
        <v>2</v>
      </c>
    </row>
    <row r="3" spans="1:14" s="5" customFormat="1" ht="25.05"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258"/>
      <c r="E4" s="258"/>
      <c r="F4" s="259"/>
      <c r="G4" s="259"/>
      <c r="H4" s="259"/>
      <c r="I4" s="259"/>
      <c r="J4" s="259"/>
      <c r="K4" s="259"/>
      <c r="L4" s="259"/>
      <c r="M4" s="259"/>
      <c r="N4" s="260"/>
    </row>
    <row r="5" spans="1:14" s="5" customFormat="1" ht="42.15" customHeight="1">
      <c r="A5" s="303" t="s">
        <v>780</v>
      </c>
      <c r="B5" s="303" t="s">
        <v>868</v>
      </c>
      <c r="C5" s="303" t="s">
        <v>7</v>
      </c>
      <c r="D5" s="303" t="s">
        <v>9</v>
      </c>
      <c r="E5" s="303" t="s">
        <v>782</v>
      </c>
      <c r="F5" s="304" t="s">
        <v>783</v>
      </c>
      <c r="G5" s="94" t="s">
        <v>784</v>
      </c>
      <c r="H5" s="94" t="s">
        <v>785</v>
      </c>
      <c r="I5" s="94" t="s">
        <v>786</v>
      </c>
      <c r="J5" s="94" t="s">
        <v>787</v>
      </c>
      <c r="K5" s="94" t="s">
        <v>869</v>
      </c>
      <c r="L5" s="94" t="s">
        <v>788</v>
      </c>
      <c r="M5" s="94" t="s">
        <v>789</v>
      </c>
      <c r="N5" s="94" t="s">
        <v>790</v>
      </c>
    </row>
    <row r="6" spans="1:14" ht="146.85" customHeight="1">
      <c r="A6" s="276" t="s">
        <v>241</v>
      </c>
      <c r="B6" s="280">
        <v>43117</v>
      </c>
      <c r="C6" s="275" t="s">
        <v>160</v>
      </c>
      <c r="D6" s="275" t="s">
        <v>1865</v>
      </c>
      <c r="E6" s="275" t="s">
        <v>925</v>
      </c>
      <c r="F6" s="271" t="s">
        <v>1866</v>
      </c>
      <c r="G6" s="306" t="s">
        <v>1867</v>
      </c>
      <c r="H6" s="306" t="s">
        <v>797</v>
      </c>
      <c r="I6" s="275" t="s">
        <v>1868</v>
      </c>
      <c r="J6" s="275" t="s">
        <v>799</v>
      </c>
      <c r="K6" s="558">
        <v>1</v>
      </c>
      <c r="L6" s="275" t="s">
        <v>1869</v>
      </c>
      <c r="M6" s="275" t="s">
        <v>1019</v>
      </c>
      <c r="N6" s="308"/>
    </row>
    <row r="7" spans="1:14" ht="18.149999999999999" customHeight="1">
      <c r="A7" s="32"/>
      <c r="B7" s="267"/>
      <c r="C7" s="33"/>
      <c r="D7" s="33"/>
      <c r="E7" s="33"/>
      <c r="F7" s="358"/>
      <c r="G7" s="57"/>
      <c r="H7" s="57"/>
      <c r="I7" s="33"/>
      <c r="J7" s="33"/>
      <c r="K7" s="573">
        <v>1</v>
      </c>
      <c r="L7" s="33"/>
      <c r="M7" s="33"/>
      <c r="N7" s="302"/>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1"/>
      <c r="G11" s="38"/>
      <c r="H11" s="38"/>
      <c r="I11" s="38"/>
      <c r="J11" s="38"/>
      <c r="K11" s="38"/>
      <c r="L11" s="38"/>
      <c r="M11" s="38"/>
      <c r="N11" s="38"/>
    </row>
  </sheetData>
  <mergeCells count="8">
    <mergeCell ref="C10:E10"/>
    <mergeCell ref="G10:H10"/>
    <mergeCell ref="D1:L3"/>
    <mergeCell ref="A1:C3"/>
    <mergeCell ref="C8:E8"/>
    <mergeCell ref="G8:H8"/>
    <mergeCell ref="C9:E9"/>
    <mergeCell ref="G9:H9"/>
  </mergeCells>
  <dataValidations count="2">
    <dataValidation type="list" allowBlank="1" showErrorMessage="1" sqref="K8:K9" xr:uid="{00000000-0002-0000-4500-000000000000}">
      <formula1>"0%,10%,20%,30%,40%,50%,60%,70%,80%,90%,100%"</formula1>
    </dataValidation>
    <dataValidation type="list" allowBlank="1" showErrorMessage="1" sqref="J8:J9" xr:uid="{00000000-0002-0000-4500-000001000000}">
      <formula1>"SI,NO,NA"</formula1>
    </dataValidation>
  </dataValidation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FF0000"/>
  </sheetPr>
  <dimension ref="A1:O13"/>
  <sheetViews>
    <sheetView workbookViewId="0">
      <selection sqref="A1:C3"/>
    </sheetView>
  </sheetViews>
  <sheetFormatPr baseColWidth="10" defaultColWidth="11.44140625" defaultRowHeight="13.2"/>
  <cols>
    <col min="1" max="1" width="15.44140625" customWidth="1"/>
    <col min="2" max="2" width="21.44140625" customWidth="1"/>
    <col min="3" max="3" width="16.88671875" customWidth="1"/>
    <col min="4" max="5" width="22.109375" customWidth="1"/>
    <col min="6" max="6" width="89.44140625" customWidth="1"/>
    <col min="7" max="8" width="29.5546875" customWidth="1"/>
    <col min="9" max="9" width="18.5546875" customWidth="1"/>
    <col min="10" max="10" width="17.44140625" customWidth="1"/>
    <col min="11" max="11" width="13.5546875" customWidth="1"/>
    <col min="12" max="12" width="20.44140625" customWidth="1"/>
    <col min="13" max="13" width="18.44140625" customWidth="1"/>
    <col min="14" max="14" width="16.88671875" customWidth="1"/>
  </cols>
  <sheetData>
    <row r="1" spans="1:15" ht="17.850000000000001"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17.850000000000001"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9.15" customHeight="1">
      <c r="A4" s="291"/>
      <c r="B4" s="291"/>
      <c r="C4" s="291"/>
      <c r="D4" s="286"/>
      <c r="E4" s="288"/>
      <c r="F4" s="288"/>
      <c r="G4" s="288"/>
      <c r="H4" s="288"/>
      <c r="I4" s="288"/>
      <c r="J4" s="288"/>
      <c r="K4" s="288"/>
      <c r="L4" s="288"/>
      <c r="M4" s="288"/>
      <c r="N4" s="289"/>
    </row>
    <row r="5" spans="1:15" ht="52.8" customHeight="1">
      <c r="A5" s="319" t="s">
        <v>780</v>
      </c>
      <c r="B5" s="319" t="s">
        <v>868</v>
      </c>
      <c r="C5" s="319" t="s">
        <v>7</v>
      </c>
      <c r="D5" s="319" t="s">
        <v>9</v>
      </c>
      <c r="E5" s="303" t="s">
        <v>782</v>
      </c>
      <c r="F5" s="147" t="s">
        <v>783</v>
      </c>
      <c r="G5" s="147" t="s">
        <v>784</v>
      </c>
      <c r="H5" s="147" t="s">
        <v>785</v>
      </c>
      <c r="I5" s="147" t="s">
        <v>786</v>
      </c>
      <c r="J5" s="147" t="s">
        <v>787</v>
      </c>
      <c r="K5" s="147" t="s">
        <v>869</v>
      </c>
      <c r="L5" s="147" t="s">
        <v>788</v>
      </c>
      <c r="M5" s="147" t="s">
        <v>789</v>
      </c>
      <c r="N5" s="147" t="s">
        <v>790</v>
      </c>
    </row>
    <row r="6" spans="1:15" ht="246" customHeight="1">
      <c r="A6" s="1039" t="s">
        <v>245</v>
      </c>
      <c r="B6" s="1041">
        <v>40550</v>
      </c>
      <c r="C6" s="1043" t="s">
        <v>160</v>
      </c>
      <c r="D6" s="1045" t="s">
        <v>1870</v>
      </c>
      <c r="E6" s="1045" t="s">
        <v>1163</v>
      </c>
      <c r="F6" s="1221" t="s">
        <v>1871</v>
      </c>
      <c r="G6" s="1214" t="s">
        <v>1872</v>
      </c>
      <c r="H6" s="1180" t="s">
        <v>873</v>
      </c>
      <c r="I6" s="1224" t="s">
        <v>1873</v>
      </c>
      <c r="J6" s="1225"/>
      <c r="K6" s="1211"/>
      <c r="L6" s="1214" t="s">
        <v>1874</v>
      </c>
      <c r="M6" s="1215" t="s">
        <v>1875</v>
      </c>
      <c r="N6" s="1218">
        <v>46142</v>
      </c>
    </row>
    <row r="7" spans="1:15" ht="256.8" customHeight="1">
      <c r="A7" s="1039"/>
      <c r="B7" s="1041"/>
      <c r="C7" s="1043"/>
      <c r="D7" s="1045"/>
      <c r="E7" s="1045"/>
      <c r="F7" s="1222"/>
      <c r="G7" s="1072"/>
      <c r="H7" s="1181"/>
      <c r="I7" s="1070"/>
      <c r="J7" s="1226"/>
      <c r="K7" s="1212"/>
      <c r="L7" s="1072"/>
      <c r="M7" s="1216"/>
      <c r="N7" s="1219"/>
    </row>
    <row r="8" spans="1:15" ht="246" customHeight="1">
      <c r="A8" s="1039"/>
      <c r="B8" s="1041"/>
      <c r="C8" s="1043"/>
      <c r="D8" s="1045"/>
      <c r="E8" s="1045"/>
      <c r="F8" s="1223"/>
      <c r="G8" s="1044"/>
      <c r="H8" s="1182"/>
      <c r="I8" s="1042"/>
      <c r="J8" s="1227"/>
      <c r="K8" s="1213"/>
      <c r="L8" s="1044"/>
      <c r="M8" s="1217"/>
      <c r="N8" s="1220"/>
      <c r="O8" s="175" t="s">
        <v>248</v>
      </c>
    </row>
    <row r="9" spans="1:15" ht="20.55" customHeight="1">
      <c r="A9" s="295"/>
      <c r="B9" s="296"/>
      <c r="C9" s="297"/>
      <c r="D9" s="317"/>
      <c r="E9" s="317"/>
      <c r="F9" s="423"/>
      <c r="G9" s="298"/>
      <c r="H9" s="234"/>
      <c r="I9" s="297"/>
      <c r="J9" s="300"/>
      <c r="K9" s="329" t="s">
        <v>32</v>
      </c>
      <c r="L9" s="298"/>
      <c r="M9" s="841"/>
      <c r="N9" s="841"/>
      <c r="O9" s="175"/>
    </row>
    <row r="10" spans="1:15" ht="21.15" customHeight="1">
      <c r="A10" s="101"/>
      <c r="B10" s="101"/>
      <c r="C10" s="1113" t="s">
        <v>861</v>
      </c>
      <c r="D10" s="1114"/>
      <c r="E10" s="1115"/>
      <c r="F10" s="677" t="s">
        <v>862</v>
      </c>
      <c r="G10" s="1113" t="s">
        <v>863</v>
      </c>
      <c r="H10" s="1115"/>
      <c r="I10" s="757"/>
      <c r="J10" s="752"/>
      <c r="K10" s="752"/>
      <c r="L10" s="752"/>
      <c r="M10" s="752"/>
      <c r="N10" s="752"/>
    </row>
    <row r="11" spans="1:15" ht="22.05" customHeight="1">
      <c r="A11" s="101"/>
      <c r="B11" s="101"/>
      <c r="C11" s="1116" t="s">
        <v>864</v>
      </c>
      <c r="D11" s="1117"/>
      <c r="E11" s="1118"/>
      <c r="F11" s="78" t="s">
        <v>865</v>
      </c>
      <c r="G11" s="1119" t="s">
        <v>866</v>
      </c>
      <c r="H11" s="1120"/>
      <c r="I11" s="757"/>
      <c r="J11" s="752"/>
      <c r="K11" s="752"/>
      <c r="L11" s="752"/>
      <c r="M11" s="752"/>
      <c r="N11" s="752"/>
    </row>
    <row r="12" spans="1:15" ht="106.05" customHeight="1">
      <c r="A12" s="101"/>
      <c r="B12" s="101"/>
      <c r="C12" s="1110" t="s">
        <v>867</v>
      </c>
      <c r="D12" s="1111"/>
      <c r="E12" s="1112"/>
      <c r="F12" s="85" t="s">
        <v>867</v>
      </c>
      <c r="G12" s="1110" t="s">
        <v>867</v>
      </c>
      <c r="H12" s="1112"/>
      <c r="I12" s="757"/>
      <c r="J12" s="752"/>
      <c r="K12" s="752"/>
    </row>
    <row r="13" spans="1:15" ht="29.4" customHeight="1">
      <c r="A13" s="148"/>
      <c r="B13" s="148"/>
      <c r="C13" s="148"/>
      <c r="D13" s="148"/>
      <c r="E13" s="148"/>
      <c r="F13" s="1"/>
      <c r="G13" s="148"/>
      <c r="H13" s="148"/>
      <c r="I13" s="148"/>
      <c r="J13" s="148"/>
      <c r="L13" s="148"/>
      <c r="M13" s="148"/>
      <c r="N13" s="148"/>
    </row>
  </sheetData>
  <mergeCells count="22">
    <mergeCell ref="M6:M8"/>
    <mergeCell ref="N6:N8"/>
    <mergeCell ref="F6:F8"/>
    <mergeCell ref="G6:G8"/>
    <mergeCell ref="H6:H8"/>
    <mergeCell ref="I6:I8"/>
    <mergeCell ref="J6:J8"/>
    <mergeCell ref="A1:C3"/>
    <mergeCell ref="D1:L3"/>
    <mergeCell ref="C10:E10"/>
    <mergeCell ref="G10:H10"/>
    <mergeCell ref="C11:E11"/>
    <mergeCell ref="G11:H11"/>
    <mergeCell ref="K6:K8"/>
    <mergeCell ref="L6:L8"/>
    <mergeCell ref="C12:E12"/>
    <mergeCell ref="G12:H12"/>
    <mergeCell ref="A6:A8"/>
    <mergeCell ref="B6:B8"/>
    <mergeCell ref="D6:D8"/>
    <mergeCell ref="E6:E8"/>
    <mergeCell ref="C6:C8"/>
  </mergeCells>
  <dataValidations count="2">
    <dataValidation type="list" allowBlank="1" showErrorMessage="1" sqref="J10:J11" xr:uid="{00000000-0002-0000-4600-000000000000}">
      <formula1>"SI,NO,NA"</formula1>
    </dataValidation>
    <dataValidation type="list" allowBlank="1" showErrorMessage="1" sqref="K10:K11" xr:uid="{00000000-0002-0000-4600-000001000000}">
      <formula1>"0%,10%,20%,30%,40%,50%,60%,70%,80%,90%,100%"</formula1>
    </dataValidation>
  </dataValidations>
  <hyperlinks>
    <hyperlink ref="O8" r:id="rId1" xr:uid="{00000000-0004-0000-4600-000000000000}"/>
  </hyperlinks>
  <pageMargins left="0.7" right="0.7" top="0.75" bottom="0.75" header="0.3" footer="0.3"/>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00B050"/>
  </sheetPr>
  <dimension ref="A1:N13"/>
  <sheetViews>
    <sheetView workbookViewId="0">
      <selection sqref="A1:C3"/>
    </sheetView>
  </sheetViews>
  <sheetFormatPr baseColWidth="10" defaultColWidth="11.44140625" defaultRowHeight="14.4"/>
  <cols>
    <col min="1" max="1" width="15" style="39" customWidth="1"/>
    <col min="2" max="2" width="16.5546875" style="39" customWidth="1"/>
    <col min="3" max="3" width="15.44140625" style="39" customWidth="1"/>
    <col min="4" max="4" width="19.5546875" style="39" customWidth="1"/>
    <col min="5" max="5" width="17.109375" style="39" customWidth="1"/>
    <col min="6" max="6" width="73" style="39" customWidth="1"/>
    <col min="7" max="8" width="20.88671875" style="39" customWidth="1"/>
    <col min="9" max="9" width="22.44140625" style="39" customWidth="1"/>
    <col min="10" max="10" width="15.109375" style="39" customWidth="1"/>
    <col min="11" max="11" width="17.5546875" style="39" customWidth="1"/>
    <col min="12" max="12" width="19.44140625" style="39" customWidth="1"/>
    <col min="13" max="13" width="17.5546875" style="39" customWidth="1"/>
    <col min="14" max="14" width="17.88671875" style="39" customWidth="1"/>
    <col min="15" max="16384" width="11.44140625" style="39"/>
  </cols>
  <sheetData>
    <row r="1" spans="1:14" s="5" customFormat="1"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6.15" customHeight="1">
      <c r="A4" s="262"/>
      <c r="B4" s="262"/>
      <c r="C4" s="262"/>
      <c r="D4" s="259"/>
      <c r="E4" s="259"/>
      <c r="F4" s="259"/>
      <c r="G4" s="259"/>
      <c r="H4" s="259"/>
      <c r="I4" s="259"/>
      <c r="J4" s="259"/>
      <c r="K4" s="259"/>
      <c r="L4" s="259"/>
      <c r="M4" s="259"/>
      <c r="N4" s="260"/>
    </row>
    <row r="5" spans="1:14" s="5" customFormat="1" ht="34.049999999999997" customHeight="1">
      <c r="A5" s="261" t="s">
        <v>780</v>
      </c>
      <c r="B5" s="261" t="s">
        <v>868</v>
      </c>
      <c r="C5" s="261" t="s">
        <v>7</v>
      </c>
      <c r="D5" s="47" t="s">
        <v>9</v>
      </c>
      <c r="E5" s="264" t="s">
        <v>782</v>
      </c>
      <c r="F5" s="47" t="s">
        <v>783</v>
      </c>
      <c r="G5" s="47" t="s">
        <v>784</v>
      </c>
      <c r="H5" s="47" t="s">
        <v>785</v>
      </c>
      <c r="I5" s="47" t="s">
        <v>786</v>
      </c>
      <c r="J5" s="47" t="s">
        <v>787</v>
      </c>
      <c r="K5" s="47" t="s">
        <v>869</v>
      </c>
      <c r="L5" s="47" t="s">
        <v>788</v>
      </c>
      <c r="M5" s="47" t="s">
        <v>789</v>
      </c>
      <c r="N5" s="47" t="s">
        <v>790</v>
      </c>
    </row>
    <row r="6" spans="1:14" ht="114.15" customHeight="1">
      <c r="A6" s="19" t="s">
        <v>249</v>
      </c>
      <c r="B6" s="40">
        <v>34440</v>
      </c>
      <c r="C6" s="12" t="s">
        <v>1241</v>
      </c>
      <c r="D6" s="13" t="s">
        <v>1876</v>
      </c>
      <c r="E6" s="13" t="s">
        <v>1877</v>
      </c>
      <c r="F6" s="15" t="s">
        <v>1878</v>
      </c>
      <c r="G6" s="13" t="s">
        <v>1879</v>
      </c>
      <c r="H6" s="17" t="s">
        <v>797</v>
      </c>
      <c r="I6" s="13" t="s">
        <v>1880</v>
      </c>
      <c r="J6" s="11" t="s">
        <v>914</v>
      </c>
      <c r="K6" s="574">
        <v>1</v>
      </c>
      <c r="L6" s="13" t="s">
        <v>1881</v>
      </c>
      <c r="M6" s="13" t="s">
        <v>801</v>
      </c>
      <c r="N6" s="874"/>
    </row>
    <row r="7" spans="1:14" ht="22.65" customHeight="1">
      <c r="A7" s="432"/>
      <c r="B7" s="433"/>
      <c r="C7" s="395"/>
      <c r="D7" s="234"/>
      <c r="E7" s="234"/>
      <c r="F7" s="234"/>
      <c r="G7" s="234"/>
      <c r="H7" s="33"/>
      <c r="I7" s="234"/>
      <c r="J7" s="397"/>
      <c r="K7" s="285">
        <v>1</v>
      </c>
      <c r="L7" s="234"/>
      <c r="M7" s="852"/>
      <c r="N7" s="847"/>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848"/>
      <c r="B11" s="848"/>
      <c r="C11" s="848"/>
      <c r="D11" s="848"/>
      <c r="E11" s="848"/>
      <c r="F11" s="848"/>
      <c r="G11" s="848"/>
      <c r="H11" s="848"/>
      <c r="I11" s="848"/>
      <c r="J11" s="848"/>
      <c r="K11" s="848"/>
      <c r="L11" s="848"/>
      <c r="M11" s="848"/>
      <c r="N11" s="848"/>
    </row>
    <row r="12" spans="1:14">
      <c r="A12" s="854"/>
      <c r="B12" s="854"/>
      <c r="C12" s="854"/>
      <c r="D12" s="854"/>
      <c r="E12" s="854"/>
      <c r="F12" s="854"/>
      <c r="G12" s="854"/>
      <c r="H12" s="854"/>
      <c r="I12" s="854"/>
      <c r="J12" s="854"/>
      <c r="K12" s="854"/>
      <c r="L12" s="854"/>
      <c r="M12" s="854"/>
      <c r="N12" s="854"/>
    </row>
    <row r="13" spans="1:14">
      <c r="A13" s="854"/>
      <c r="B13" s="854"/>
      <c r="C13" s="854"/>
      <c r="D13" s="854"/>
      <c r="E13" s="854"/>
      <c r="F13" s="854"/>
      <c r="G13" s="854"/>
      <c r="H13" s="854"/>
      <c r="I13" s="854"/>
      <c r="J13" s="854"/>
      <c r="K13" s="854"/>
      <c r="L13" s="854"/>
      <c r="M13" s="854"/>
      <c r="N13" s="854"/>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4700-000000000000}">
      <formula1>"0%,10%,20%,30%,40%,50%,60%,70%,80%,90%,100%"</formula1>
    </dataValidation>
    <dataValidation type="list" allowBlank="1" showErrorMessage="1" sqref="J8:J9" xr:uid="{00000000-0002-0000-4700-000001000000}">
      <formula1>"SI,NO,NA"</formula1>
    </dataValidation>
  </dataValidation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00B050"/>
  </sheetPr>
  <dimension ref="A1:N37"/>
  <sheetViews>
    <sheetView workbookViewId="0">
      <selection sqref="A1:C3"/>
    </sheetView>
  </sheetViews>
  <sheetFormatPr baseColWidth="10" defaultColWidth="11.44140625" defaultRowHeight="13.8"/>
  <cols>
    <col min="1" max="1" width="14.44140625" style="37" customWidth="1"/>
    <col min="2" max="2" width="15" style="37" customWidth="1"/>
    <col min="3" max="3" width="15.44140625" style="37" customWidth="1"/>
    <col min="4" max="4" width="23.109375" style="37" customWidth="1"/>
    <col min="5" max="5" width="19.44140625" style="37" customWidth="1"/>
    <col min="6" max="6" width="74.88671875" style="37" customWidth="1"/>
    <col min="7" max="7" width="22.88671875" style="37" customWidth="1"/>
    <col min="8" max="8" width="15.44140625" style="37" customWidth="1"/>
    <col min="9" max="9" width="24.44140625" style="37" customWidth="1"/>
    <col min="10" max="10" width="15.5546875" style="37" customWidth="1"/>
    <col min="11" max="11" width="17.88671875" style="37" customWidth="1"/>
    <col min="12" max="12" width="22.44140625" style="37" customWidth="1"/>
    <col min="13" max="13" width="19" style="37" customWidth="1"/>
    <col min="14" max="14" width="18.5546875" style="37" customWidth="1"/>
    <col min="15" max="15" width="14.44140625" style="37" customWidth="1"/>
    <col min="16" max="16384" width="11.44140625" style="37"/>
  </cols>
  <sheetData>
    <row r="1" spans="1:14" s="5" customFormat="1"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8"/>
      <c r="E4" s="259"/>
      <c r="F4" s="259"/>
      <c r="G4" s="259"/>
      <c r="H4" s="259"/>
      <c r="I4" s="259"/>
      <c r="J4" s="259"/>
      <c r="K4" s="259"/>
      <c r="L4" s="259"/>
      <c r="M4" s="259"/>
      <c r="N4" s="260"/>
    </row>
    <row r="5" spans="1:14" s="5" customFormat="1" ht="40.799999999999997" customHeight="1">
      <c r="A5" s="264" t="s">
        <v>780</v>
      </c>
      <c r="B5" s="264" t="s">
        <v>868</v>
      </c>
      <c r="C5" s="264" t="s">
        <v>7</v>
      </c>
      <c r="D5" s="264" t="s">
        <v>9</v>
      </c>
      <c r="E5" s="264" t="s">
        <v>782</v>
      </c>
      <c r="F5" s="47" t="s">
        <v>783</v>
      </c>
      <c r="G5" s="47" t="s">
        <v>784</v>
      </c>
      <c r="H5" s="47" t="s">
        <v>785</v>
      </c>
      <c r="I5" s="47" t="s">
        <v>786</v>
      </c>
      <c r="J5" s="47" t="s">
        <v>787</v>
      </c>
      <c r="K5" s="47" t="s">
        <v>869</v>
      </c>
      <c r="L5" s="47" t="s">
        <v>788</v>
      </c>
      <c r="M5" s="47" t="s">
        <v>789</v>
      </c>
      <c r="N5" s="47" t="s">
        <v>790</v>
      </c>
    </row>
    <row r="6" spans="1:14" ht="53.25" customHeight="1">
      <c r="A6" s="1229" t="s">
        <v>252</v>
      </c>
      <c r="B6" s="1058">
        <v>38607</v>
      </c>
      <c r="C6" s="1020" t="s">
        <v>792</v>
      </c>
      <c r="D6" s="1012" t="s">
        <v>1882</v>
      </c>
      <c r="E6" s="275" t="s">
        <v>925</v>
      </c>
      <c r="F6" s="535" t="s">
        <v>1883</v>
      </c>
      <c r="G6" s="158" t="s">
        <v>1884</v>
      </c>
      <c r="H6" s="34" t="s">
        <v>873</v>
      </c>
      <c r="I6" s="22" t="s">
        <v>1012</v>
      </c>
      <c r="J6" s="17" t="s">
        <v>914</v>
      </c>
      <c r="K6" s="22">
        <v>1</v>
      </c>
      <c r="L6" s="17" t="s">
        <v>1885</v>
      </c>
      <c r="M6" s="102" t="s">
        <v>801</v>
      </c>
      <c r="N6" s="135"/>
    </row>
    <row r="7" spans="1:14" ht="48.45" customHeight="1">
      <c r="A7" s="1230"/>
      <c r="B7" s="1031"/>
      <c r="C7" s="1020"/>
      <c r="D7" s="1012"/>
      <c r="E7" s="275" t="s">
        <v>928</v>
      </c>
      <c r="F7" s="535" t="s">
        <v>1886</v>
      </c>
      <c r="G7" s="158" t="s">
        <v>1884</v>
      </c>
      <c r="H7" s="34" t="s">
        <v>873</v>
      </c>
      <c r="I7" s="22" t="s">
        <v>1012</v>
      </c>
      <c r="J7" s="17" t="s">
        <v>914</v>
      </c>
      <c r="K7" s="22">
        <v>1</v>
      </c>
      <c r="L7" s="17" t="s">
        <v>1885</v>
      </c>
      <c r="M7" s="102" t="s">
        <v>801</v>
      </c>
      <c r="N7" s="135"/>
    </row>
    <row r="8" spans="1:14" ht="55.65" customHeight="1">
      <c r="A8" s="1230"/>
      <c r="B8" s="1031"/>
      <c r="C8" s="1020"/>
      <c r="D8" s="1012"/>
      <c r="E8" s="275" t="s">
        <v>802</v>
      </c>
      <c r="F8" s="535" t="s">
        <v>1887</v>
      </c>
      <c r="G8" s="158" t="s">
        <v>1888</v>
      </c>
      <c r="H8" s="34" t="s">
        <v>873</v>
      </c>
      <c r="I8" s="22" t="s">
        <v>1012</v>
      </c>
      <c r="J8" s="17" t="s">
        <v>914</v>
      </c>
      <c r="K8" s="22">
        <v>1</v>
      </c>
      <c r="L8" s="17" t="s">
        <v>1885</v>
      </c>
      <c r="M8" s="102" t="s">
        <v>801</v>
      </c>
      <c r="N8" s="135"/>
    </row>
    <row r="9" spans="1:14" ht="60.45" customHeight="1">
      <c r="A9" s="1230"/>
      <c r="B9" s="1031"/>
      <c r="C9" s="1020"/>
      <c r="D9" s="1012"/>
      <c r="E9" s="275" t="s">
        <v>807</v>
      </c>
      <c r="F9" s="535" t="s">
        <v>1889</v>
      </c>
      <c r="G9" s="17" t="s">
        <v>1890</v>
      </c>
      <c r="H9" s="34" t="s">
        <v>873</v>
      </c>
      <c r="I9" s="22" t="s">
        <v>1891</v>
      </c>
      <c r="J9" s="17" t="s">
        <v>914</v>
      </c>
      <c r="K9" s="22">
        <v>1</v>
      </c>
      <c r="L9" s="17" t="s">
        <v>1885</v>
      </c>
      <c r="M9" s="102" t="s">
        <v>801</v>
      </c>
      <c r="N9" s="135"/>
    </row>
    <row r="10" spans="1:14" ht="113.25" customHeight="1">
      <c r="A10" s="1230"/>
      <c r="B10" s="1031"/>
      <c r="C10" s="1020"/>
      <c r="D10" s="1012"/>
      <c r="E10" s="275" t="s">
        <v>812</v>
      </c>
      <c r="F10" s="278" t="s">
        <v>1892</v>
      </c>
      <c r="G10" s="17" t="s">
        <v>1893</v>
      </c>
      <c r="H10" s="34" t="s">
        <v>873</v>
      </c>
      <c r="I10" s="22" t="s">
        <v>1894</v>
      </c>
      <c r="J10" s="17" t="s">
        <v>914</v>
      </c>
      <c r="K10" s="22">
        <v>1</v>
      </c>
      <c r="L10" s="17" t="s">
        <v>1885</v>
      </c>
      <c r="M10" s="102" t="s">
        <v>801</v>
      </c>
      <c r="N10" s="135"/>
    </row>
    <row r="11" spans="1:14" ht="208.05" customHeight="1">
      <c r="A11" s="1230"/>
      <c r="B11" s="1031"/>
      <c r="C11" s="1020"/>
      <c r="D11" s="1012"/>
      <c r="E11" s="275" t="s">
        <v>986</v>
      </c>
      <c r="F11" s="278" t="s">
        <v>1895</v>
      </c>
      <c r="G11" s="158" t="s">
        <v>1884</v>
      </c>
      <c r="H11" s="34" t="s">
        <v>873</v>
      </c>
      <c r="I11" s="22" t="s">
        <v>1894</v>
      </c>
      <c r="J11" s="17" t="s">
        <v>914</v>
      </c>
      <c r="K11" s="22">
        <v>1</v>
      </c>
      <c r="L11" s="17" t="s">
        <v>1896</v>
      </c>
      <c r="M11" s="102" t="s">
        <v>801</v>
      </c>
      <c r="N11" s="135"/>
    </row>
    <row r="12" spans="1:14" ht="99.45" customHeight="1">
      <c r="A12" s="1231"/>
      <c r="B12" s="1101"/>
      <c r="C12" s="1020"/>
      <c r="D12" s="1020"/>
      <c r="E12" s="218" t="s">
        <v>958</v>
      </c>
      <c r="F12" s="247" t="s">
        <v>1897</v>
      </c>
      <c r="G12" s="158" t="s">
        <v>1884</v>
      </c>
      <c r="H12" s="158" t="s">
        <v>873</v>
      </c>
      <c r="I12" s="102" t="s">
        <v>1898</v>
      </c>
      <c r="J12" s="102" t="s">
        <v>914</v>
      </c>
      <c r="K12" s="114">
        <v>1</v>
      </c>
      <c r="L12" s="102" t="s">
        <v>1899</v>
      </c>
      <c r="M12" s="102" t="s">
        <v>801</v>
      </c>
      <c r="N12" s="242"/>
    </row>
    <row r="13" spans="1:14" ht="207.45" customHeight="1">
      <c r="A13" s="1228" t="s">
        <v>252</v>
      </c>
      <c r="B13" s="1029">
        <v>38607</v>
      </c>
      <c r="C13" s="1025" t="s">
        <v>792</v>
      </c>
      <c r="D13" s="1025" t="s">
        <v>1882</v>
      </c>
      <c r="E13" s="275" t="s">
        <v>1464</v>
      </c>
      <c r="F13" s="270" t="s">
        <v>1900</v>
      </c>
      <c r="G13" s="275" t="s">
        <v>1884</v>
      </c>
      <c r="H13" s="306" t="s">
        <v>873</v>
      </c>
      <c r="I13" s="275" t="s">
        <v>1901</v>
      </c>
      <c r="J13" s="275" t="s">
        <v>914</v>
      </c>
      <c r="K13" s="575">
        <v>1</v>
      </c>
      <c r="L13" s="275" t="s">
        <v>1902</v>
      </c>
      <c r="M13" s="102" t="s">
        <v>801</v>
      </c>
      <c r="N13" s="576"/>
    </row>
    <row r="14" spans="1:14" ht="187.65" customHeight="1">
      <c r="A14" s="1228"/>
      <c r="B14" s="1023"/>
      <c r="C14" s="1025"/>
      <c r="D14" s="1025"/>
      <c r="E14" s="275" t="s">
        <v>930</v>
      </c>
      <c r="F14" s="270" t="s">
        <v>1903</v>
      </c>
      <c r="G14" s="275" t="s">
        <v>1884</v>
      </c>
      <c r="H14" s="306" t="s">
        <v>873</v>
      </c>
      <c r="I14" s="275" t="s">
        <v>1904</v>
      </c>
      <c r="J14" s="275" t="s">
        <v>914</v>
      </c>
      <c r="K14" s="274">
        <v>1</v>
      </c>
      <c r="L14" s="275" t="s">
        <v>1905</v>
      </c>
      <c r="M14" s="102" t="s">
        <v>801</v>
      </c>
      <c r="N14" s="383"/>
    </row>
    <row r="15" spans="1:14" ht="49.2" customHeight="1">
      <c r="A15" s="1228"/>
      <c r="B15" s="1023"/>
      <c r="C15" s="1025"/>
      <c r="D15" s="1025"/>
      <c r="E15" s="275" t="s">
        <v>885</v>
      </c>
      <c r="F15" s="270" t="s">
        <v>1906</v>
      </c>
      <c r="G15" s="275" t="s">
        <v>1907</v>
      </c>
      <c r="H15" s="306" t="s">
        <v>873</v>
      </c>
      <c r="I15" s="275" t="s">
        <v>1908</v>
      </c>
      <c r="J15" s="275" t="s">
        <v>914</v>
      </c>
      <c r="K15" s="274">
        <v>1</v>
      </c>
      <c r="L15" s="275" t="s">
        <v>1909</v>
      </c>
      <c r="M15" s="102" t="s">
        <v>801</v>
      </c>
      <c r="N15" s="383"/>
    </row>
    <row r="16" spans="1:14" ht="81.150000000000006" customHeight="1">
      <c r="A16" s="1228"/>
      <c r="B16" s="1023"/>
      <c r="C16" s="1025"/>
      <c r="D16" s="1025"/>
      <c r="E16" s="275" t="s">
        <v>937</v>
      </c>
      <c r="F16" s="270" t="s">
        <v>1910</v>
      </c>
      <c r="G16" s="275" t="s">
        <v>1911</v>
      </c>
      <c r="H16" s="306" t="s">
        <v>1912</v>
      </c>
      <c r="I16" s="275" t="s">
        <v>1908</v>
      </c>
      <c r="J16" s="275" t="s">
        <v>799</v>
      </c>
      <c r="K16" s="274">
        <v>1</v>
      </c>
      <c r="L16" s="275" t="s">
        <v>1913</v>
      </c>
      <c r="M16" s="102" t="s">
        <v>801</v>
      </c>
      <c r="N16" s="383"/>
    </row>
    <row r="17" spans="1:14" ht="103.65" customHeight="1">
      <c r="A17" s="1228"/>
      <c r="B17" s="1023"/>
      <c r="C17" s="1025"/>
      <c r="D17" s="1025"/>
      <c r="E17" s="275" t="s">
        <v>817</v>
      </c>
      <c r="F17" s="270" t="s">
        <v>1914</v>
      </c>
      <c r="G17" s="275" t="s">
        <v>1915</v>
      </c>
      <c r="H17" s="306" t="s">
        <v>873</v>
      </c>
      <c r="I17" s="275" t="s">
        <v>1916</v>
      </c>
      <c r="J17" s="275" t="s">
        <v>914</v>
      </c>
      <c r="K17" s="274">
        <v>1</v>
      </c>
      <c r="L17" s="751" t="s">
        <v>1917</v>
      </c>
      <c r="M17" s="17" t="s">
        <v>801</v>
      </c>
      <c r="N17" s="763"/>
    </row>
    <row r="18" spans="1:14" ht="22.95" customHeight="1">
      <c r="A18" s="408"/>
      <c r="B18" s="32"/>
      <c r="C18" s="33"/>
      <c r="D18" s="33"/>
      <c r="E18" s="33"/>
      <c r="F18" s="358"/>
      <c r="G18" s="33"/>
      <c r="H18" s="57"/>
      <c r="I18" s="33"/>
      <c r="J18" s="33"/>
      <c r="K18" s="285">
        <v>1</v>
      </c>
      <c r="L18" s="33"/>
      <c r="M18" s="33"/>
      <c r="N18" s="428"/>
    </row>
    <row r="19" spans="1:14" ht="21.15" customHeight="1">
      <c r="A19" s="101"/>
      <c r="B19" s="101"/>
      <c r="C19" s="1113" t="s">
        <v>861</v>
      </c>
      <c r="D19" s="1114"/>
      <c r="E19" s="1115"/>
      <c r="F19" s="677" t="s">
        <v>862</v>
      </c>
      <c r="G19" s="1113" t="s">
        <v>863</v>
      </c>
      <c r="H19" s="1115"/>
      <c r="I19" s="757"/>
      <c r="J19" s="752"/>
      <c r="K19" s="752"/>
      <c r="L19" s="752"/>
      <c r="M19" s="752"/>
      <c r="N19" s="752"/>
    </row>
    <row r="20" spans="1:14" ht="22.05" customHeight="1">
      <c r="A20" s="101"/>
      <c r="B20" s="101"/>
      <c r="C20" s="1116" t="s">
        <v>864</v>
      </c>
      <c r="D20" s="1117"/>
      <c r="E20" s="1118"/>
      <c r="F20" s="78" t="s">
        <v>865</v>
      </c>
      <c r="G20" s="1119" t="s">
        <v>866</v>
      </c>
      <c r="H20" s="1120"/>
      <c r="I20" s="757"/>
      <c r="J20" s="752"/>
      <c r="K20" s="752"/>
      <c r="L20" s="752"/>
      <c r="M20" s="752"/>
      <c r="N20" s="752"/>
    </row>
    <row r="21" spans="1:14" ht="106.05" customHeight="1">
      <c r="A21" s="101"/>
      <c r="B21" s="101"/>
      <c r="C21" s="1110" t="s">
        <v>867</v>
      </c>
      <c r="D21" s="1111"/>
      <c r="E21" s="1112"/>
      <c r="F21" s="85" t="s">
        <v>867</v>
      </c>
      <c r="G21" s="1110" t="s">
        <v>867</v>
      </c>
      <c r="H21" s="1112"/>
      <c r="I21" s="757"/>
      <c r="J21" s="752"/>
      <c r="K21" s="752"/>
    </row>
    <row r="22" spans="1:14">
      <c r="A22" s="38"/>
      <c r="B22" s="38"/>
      <c r="C22" s="38"/>
      <c r="D22" s="38"/>
      <c r="E22" s="38"/>
      <c r="F22" s="52"/>
      <c r="G22" s="38"/>
      <c r="H22" s="57"/>
      <c r="I22" s="52"/>
      <c r="J22" s="38"/>
      <c r="K22" s="38"/>
      <c r="L22" s="38"/>
      <c r="M22" s="38"/>
      <c r="N22" s="38"/>
    </row>
    <row r="23" spans="1:14">
      <c r="F23" s="50"/>
      <c r="H23" s="1053"/>
      <c r="I23" s="50"/>
    </row>
    <row r="24" spans="1:14">
      <c r="F24" s="50"/>
      <c r="H24" s="1053"/>
      <c r="I24" s="50"/>
    </row>
    <row r="25" spans="1:14">
      <c r="F25" s="50"/>
      <c r="I25" s="50"/>
    </row>
    <row r="26" spans="1:14">
      <c r="F26" s="50"/>
      <c r="I26" s="50"/>
    </row>
    <row r="27" spans="1:14">
      <c r="F27" s="50"/>
      <c r="I27" s="50"/>
    </row>
    <row r="28" spans="1:14">
      <c r="F28" s="50"/>
      <c r="I28" s="50"/>
    </row>
    <row r="29" spans="1:14">
      <c r="F29" s="50"/>
    </row>
    <row r="30" spans="1:14">
      <c r="F30" s="50"/>
    </row>
    <row r="31" spans="1:14">
      <c r="F31" s="50"/>
    </row>
    <row r="32" spans="1:14">
      <c r="F32" s="50"/>
    </row>
    <row r="33" spans="3:6">
      <c r="F33" s="50"/>
    </row>
    <row r="34" spans="3:6">
      <c r="F34" s="50"/>
    </row>
    <row r="35" spans="3:6">
      <c r="F35" s="50"/>
    </row>
    <row r="36" spans="3:6">
      <c r="F36" s="50"/>
    </row>
    <row r="37" spans="3:6">
      <c r="C37" s="79"/>
      <c r="F37" s="50"/>
    </row>
  </sheetData>
  <mergeCells count="17">
    <mergeCell ref="C20:E20"/>
    <mergeCell ref="G20:H20"/>
    <mergeCell ref="C21:E21"/>
    <mergeCell ref="G21:H21"/>
    <mergeCell ref="H23:H24"/>
    <mergeCell ref="C19:E19"/>
    <mergeCell ref="G19:H19"/>
    <mergeCell ref="A1:C3"/>
    <mergeCell ref="D1:L3"/>
    <mergeCell ref="B13:B17"/>
    <mergeCell ref="D6:D12"/>
    <mergeCell ref="A13:A17"/>
    <mergeCell ref="A6:A12"/>
    <mergeCell ref="B6:B12"/>
    <mergeCell ref="D13:D17"/>
    <mergeCell ref="C6:C12"/>
    <mergeCell ref="C13:C17"/>
  </mergeCells>
  <dataValidations count="2">
    <dataValidation type="list" allowBlank="1" showErrorMessage="1" sqref="K19:K20" xr:uid="{00000000-0002-0000-4800-000000000000}">
      <formula1>"0%,10%,20%,30%,40%,50%,60%,70%,80%,90%,100%"</formula1>
    </dataValidation>
    <dataValidation type="list" allowBlank="1" showErrorMessage="1" sqref="J19:J20" xr:uid="{00000000-0002-0000-4800-000001000000}">
      <formula1>"SI,NO,NA"</formula1>
    </dataValidation>
  </dataValidation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00B050"/>
  </sheetPr>
  <dimension ref="A1:N20"/>
  <sheetViews>
    <sheetView workbookViewId="0">
      <selection sqref="A1:C3"/>
    </sheetView>
  </sheetViews>
  <sheetFormatPr baseColWidth="10" defaultColWidth="11.44140625" defaultRowHeight="13.8"/>
  <cols>
    <col min="1" max="1" width="14.88671875" style="23" customWidth="1"/>
    <col min="2" max="2" width="16.44140625" style="23" customWidth="1"/>
    <col min="3" max="3" width="18" style="23" customWidth="1"/>
    <col min="4" max="5" width="23" style="23" customWidth="1"/>
    <col min="6" max="6" width="66.5546875" style="23" customWidth="1"/>
    <col min="7" max="7" width="23.109375" style="23" customWidth="1"/>
    <col min="8" max="8" width="12.44140625" style="23" customWidth="1"/>
    <col min="9" max="9" width="22.88671875" style="23" customWidth="1"/>
    <col min="10" max="10" width="16.5546875" style="23" customWidth="1"/>
    <col min="11" max="11" width="17.109375" style="23" customWidth="1"/>
    <col min="12" max="12" width="21.5546875" style="23" customWidth="1"/>
    <col min="13" max="13" width="19.109375" style="23" customWidth="1"/>
    <col min="14" max="14" width="19" style="23" customWidth="1"/>
    <col min="15" max="16384" width="11.44140625" style="23"/>
  </cols>
  <sheetData>
    <row r="1" spans="1:14" s="5" customFormat="1"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4.3499999999999996" customHeight="1">
      <c r="A4" s="262"/>
      <c r="B4" s="262"/>
      <c r="C4" s="262"/>
      <c r="D4" s="258"/>
      <c r="E4" s="259"/>
      <c r="F4" s="259"/>
      <c r="G4" s="259"/>
      <c r="H4" s="259"/>
      <c r="I4" s="259"/>
      <c r="J4" s="259"/>
      <c r="K4" s="259"/>
      <c r="L4" s="259"/>
      <c r="M4" s="259"/>
      <c r="N4" s="260"/>
    </row>
    <row r="5" spans="1:14" s="5" customFormat="1" ht="34.049999999999997" customHeight="1">
      <c r="A5" s="264" t="s">
        <v>780</v>
      </c>
      <c r="B5" s="264" t="s">
        <v>868</v>
      </c>
      <c r="C5" s="264" t="s">
        <v>7</v>
      </c>
      <c r="D5" s="264" t="s">
        <v>9</v>
      </c>
      <c r="E5" s="264" t="s">
        <v>782</v>
      </c>
      <c r="F5" s="47" t="s">
        <v>783</v>
      </c>
      <c r="G5" s="47" t="s">
        <v>784</v>
      </c>
      <c r="H5" s="47" t="s">
        <v>785</v>
      </c>
      <c r="I5" s="47" t="s">
        <v>786</v>
      </c>
      <c r="J5" s="47" t="s">
        <v>787</v>
      </c>
      <c r="K5" s="47" t="s">
        <v>869</v>
      </c>
      <c r="L5" s="47" t="s">
        <v>788</v>
      </c>
      <c r="M5" s="47" t="s">
        <v>789</v>
      </c>
      <c r="N5" s="47" t="s">
        <v>790</v>
      </c>
    </row>
    <row r="6" spans="1:14" ht="70.05" customHeight="1">
      <c r="A6" s="1059" t="s">
        <v>255</v>
      </c>
      <c r="B6" s="1058">
        <v>36592</v>
      </c>
      <c r="C6" s="1057" t="s">
        <v>994</v>
      </c>
      <c r="D6" s="1057" t="s">
        <v>1918</v>
      </c>
      <c r="E6" s="273" t="s">
        <v>958</v>
      </c>
      <c r="F6" s="162" t="s">
        <v>1919</v>
      </c>
      <c r="G6" s="17" t="s">
        <v>1920</v>
      </c>
      <c r="H6" s="17" t="s">
        <v>797</v>
      </c>
      <c r="I6" s="17" t="s">
        <v>1921</v>
      </c>
      <c r="J6" s="17" t="s">
        <v>914</v>
      </c>
      <c r="K6" s="22">
        <v>1</v>
      </c>
      <c r="L6" s="17" t="s">
        <v>1922</v>
      </c>
      <c r="M6" s="102" t="s">
        <v>801</v>
      </c>
      <c r="N6" s="135"/>
    </row>
    <row r="7" spans="1:14" ht="133.19999999999999" customHeight="1">
      <c r="A7" s="1031"/>
      <c r="B7" s="1232"/>
      <c r="C7" s="1032"/>
      <c r="D7" s="1032"/>
      <c r="E7" s="273" t="s">
        <v>1464</v>
      </c>
      <c r="F7" s="163" t="s">
        <v>1923</v>
      </c>
      <c r="G7" s="17" t="s">
        <v>1924</v>
      </c>
      <c r="H7" s="17" t="s">
        <v>797</v>
      </c>
      <c r="I7" s="17" t="s">
        <v>1925</v>
      </c>
      <c r="J7" s="17" t="s">
        <v>914</v>
      </c>
      <c r="K7" s="114">
        <v>1</v>
      </c>
      <c r="L7" s="272" t="s">
        <v>1926</v>
      </c>
      <c r="M7" s="275" t="s">
        <v>801</v>
      </c>
      <c r="N7" s="577"/>
    </row>
    <row r="8" spans="1:14" ht="20.25" customHeight="1">
      <c r="A8" s="32"/>
      <c r="B8" s="267"/>
      <c r="C8" s="33"/>
      <c r="D8" s="33"/>
      <c r="E8" s="33"/>
      <c r="F8" s="33"/>
      <c r="G8" s="33"/>
      <c r="H8" s="33"/>
      <c r="I8" s="33"/>
      <c r="J8" s="33"/>
      <c r="K8" s="285">
        <f>IFERROR(AVERAGE(K6:K7),"0")</f>
        <v>1</v>
      </c>
      <c r="L8" s="33"/>
      <c r="M8" s="33"/>
      <c r="N8" s="337"/>
    </row>
    <row r="9" spans="1:14" ht="21.15" customHeight="1">
      <c r="A9" s="101"/>
      <c r="B9" s="101"/>
      <c r="C9" s="1113" t="s">
        <v>861</v>
      </c>
      <c r="D9" s="1114"/>
      <c r="E9" s="1115"/>
      <c r="F9" s="677" t="s">
        <v>862</v>
      </c>
      <c r="G9" s="1113" t="s">
        <v>863</v>
      </c>
      <c r="H9" s="1115"/>
      <c r="I9" s="757"/>
      <c r="J9" s="752"/>
      <c r="K9" s="752"/>
      <c r="L9" s="752"/>
      <c r="M9" s="752"/>
      <c r="N9" s="752"/>
    </row>
    <row r="10" spans="1:14" ht="22.05" customHeight="1">
      <c r="A10" s="101"/>
      <c r="B10" s="101"/>
      <c r="C10" s="1116" t="s">
        <v>864</v>
      </c>
      <c r="D10" s="1117"/>
      <c r="E10" s="1118"/>
      <c r="F10" s="78" t="s">
        <v>865</v>
      </c>
      <c r="G10" s="1119" t="s">
        <v>866</v>
      </c>
      <c r="H10" s="1120"/>
      <c r="I10" s="757"/>
      <c r="J10" s="752"/>
      <c r="K10" s="752"/>
      <c r="L10" s="752"/>
      <c r="M10" s="752"/>
      <c r="N10" s="752"/>
    </row>
    <row r="11" spans="1:14" ht="106.05" customHeight="1">
      <c r="A11" s="101"/>
      <c r="B11" s="101"/>
      <c r="C11" s="1110" t="s">
        <v>867</v>
      </c>
      <c r="D11" s="1111"/>
      <c r="E11" s="1112"/>
      <c r="F11" s="85" t="s">
        <v>867</v>
      </c>
      <c r="G11" s="1110" t="s">
        <v>867</v>
      </c>
      <c r="H11" s="1112"/>
      <c r="I11" s="757"/>
      <c r="J11" s="752"/>
      <c r="K11" s="752"/>
    </row>
    <row r="12" spans="1:14">
      <c r="A12" s="33"/>
      <c r="B12" s="33"/>
      <c r="C12" s="33"/>
      <c r="D12" s="33"/>
      <c r="E12" s="33"/>
      <c r="F12" s="35"/>
      <c r="G12" s="33"/>
      <c r="H12" s="33"/>
      <c r="I12" s="33"/>
      <c r="J12" s="33"/>
      <c r="K12" s="33"/>
      <c r="L12" s="33"/>
      <c r="M12" s="33"/>
      <c r="N12" s="33"/>
    </row>
    <row r="13" spans="1:14">
      <c r="F13" s="25"/>
    </row>
    <row r="14" spans="1:14">
      <c r="F14" s="25"/>
    </row>
    <row r="15" spans="1:14">
      <c r="F15" s="25"/>
    </row>
    <row r="16" spans="1:14">
      <c r="F16" s="25"/>
    </row>
    <row r="17" spans="6:6">
      <c r="F17" s="25"/>
    </row>
    <row r="18" spans="6:6">
      <c r="F18" s="25"/>
    </row>
    <row r="19" spans="6:6">
      <c r="F19" s="25"/>
    </row>
    <row r="20" spans="6:6">
      <c r="F20" s="25"/>
    </row>
  </sheetData>
  <mergeCells count="12">
    <mergeCell ref="A1:C3"/>
    <mergeCell ref="D1:L3"/>
    <mergeCell ref="A6:A7"/>
    <mergeCell ref="B6:B7"/>
    <mergeCell ref="C6:C7"/>
    <mergeCell ref="D6:D7"/>
    <mergeCell ref="C9:E9"/>
    <mergeCell ref="G9:H9"/>
    <mergeCell ref="C10:E10"/>
    <mergeCell ref="G10:H10"/>
    <mergeCell ref="C11:E11"/>
    <mergeCell ref="G11:H11"/>
  </mergeCells>
  <dataValidations count="2">
    <dataValidation type="list" allowBlank="1" showErrorMessage="1" sqref="J9:J10" xr:uid="{00000000-0002-0000-4900-000000000000}">
      <formula1>"SI,NO,NA"</formula1>
    </dataValidation>
    <dataValidation type="list" allowBlank="1" showErrorMessage="1" sqref="K9:K10" xr:uid="{00000000-0002-0000-4900-000001000000}">
      <formula1>"0%,10%,20%,30%,40%,50%,60%,70%,80%,90%,100%"</formula1>
    </dataValidation>
  </dataValidation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00B050"/>
  </sheetPr>
  <dimension ref="A1:P10"/>
  <sheetViews>
    <sheetView workbookViewId="0">
      <selection sqref="A1:C3"/>
    </sheetView>
  </sheetViews>
  <sheetFormatPr baseColWidth="10" defaultColWidth="11.44140625" defaultRowHeight="13.2"/>
  <cols>
    <col min="1" max="1" width="20.44140625" customWidth="1"/>
    <col min="2" max="2" width="21.44140625" customWidth="1"/>
    <col min="3" max="3" width="21.109375" customWidth="1"/>
    <col min="4" max="4" width="35.109375" customWidth="1"/>
    <col min="5" max="5" width="15.109375" customWidth="1"/>
    <col min="6" max="6" width="55.5546875" customWidth="1"/>
    <col min="7" max="7" width="18.5546875" customWidth="1"/>
    <col min="8" max="8" width="15.44140625" customWidth="1"/>
    <col min="9" max="9" width="21.44140625" customWidth="1"/>
    <col min="10" max="10" width="14.109375" customWidth="1"/>
    <col min="11" max="11" width="18.44140625" customWidth="1"/>
    <col min="12" max="12" width="20.44140625" customWidth="1"/>
    <col min="13" max="13" width="18.44140625" customWidth="1"/>
    <col min="14" max="14" width="16.88671875" customWidth="1"/>
    <col min="15" max="15" width="11.33203125" customWidth="1"/>
  </cols>
  <sheetData>
    <row r="1" spans="1:16"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1.6" customHeight="1">
      <c r="A2" s="1006"/>
      <c r="B2" s="1007"/>
      <c r="C2" s="1008"/>
      <c r="D2" s="970"/>
      <c r="E2" s="971"/>
      <c r="F2" s="971"/>
      <c r="G2" s="971"/>
      <c r="H2" s="971"/>
      <c r="I2" s="971"/>
      <c r="J2" s="971"/>
      <c r="K2" s="971"/>
      <c r="L2" s="972"/>
      <c r="M2" s="743" t="s">
        <v>3</v>
      </c>
      <c r="N2" s="748">
        <v>2</v>
      </c>
    </row>
    <row r="3" spans="1:16" ht="21.6" customHeight="1">
      <c r="A3" s="1009"/>
      <c r="B3" s="1010"/>
      <c r="C3" s="1011"/>
      <c r="D3" s="1017"/>
      <c r="E3" s="1018"/>
      <c r="F3" s="1018"/>
      <c r="G3" s="1018"/>
      <c r="H3" s="1018"/>
      <c r="I3" s="1018"/>
      <c r="J3" s="1018"/>
      <c r="K3" s="1018"/>
      <c r="L3" s="1019"/>
      <c r="M3" s="744" t="s">
        <v>4</v>
      </c>
      <c r="N3" s="893">
        <v>46272</v>
      </c>
    </row>
    <row r="4" spans="1:16" ht="4.8" customHeight="1">
      <c r="A4" s="291"/>
      <c r="B4" s="291"/>
      <c r="C4" s="291"/>
      <c r="D4" s="288"/>
      <c r="E4" s="288"/>
      <c r="F4" s="288"/>
      <c r="G4" s="288"/>
      <c r="H4" s="288"/>
      <c r="I4" s="288"/>
      <c r="J4" s="288"/>
      <c r="K4" s="288"/>
      <c r="L4" s="288"/>
      <c r="M4" s="288"/>
      <c r="N4" s="289"/>
    </row>
    <row r="5" spans="1:16" ht="52.8" customHeight="1">
      <c r="A5" s="290" t="s">
        <v>780</v>
      </c>
      <c r="B5" s="290" t="s">
        <v>868</v>
      </c>
      <c r="C5" s="290" t="s">
        <v>7</v>
      </c>
      <c r="D5" s="147" t="s">
        <v>9</v>
      </c>
      <c r="E5" s="303" t="s">
        <v>782</v>
      </c>
      <c r="F5" s="147" t="s">
        <v>783</v>
      </c>
      <c r="G5" s="147" t="s">
        <v>784</v>
      </c>
      <c r="H5" s="147" t="s">
        <v>785</v>
      </c>
      <c r="I5" s="147" t="s">
        <v>786</v>
      </c>
      <c r="J5" s="147" t="s">
        <v>787</v>
      </c>
      <c r="K5" s="147" t="s">
        <v>869</v>
      </c>
      <c r="L5" s="147" t="s">
        <v>788</v>
      </c>
      <c r="M5" s="147" t="s">
        <v>789</v>
      </c>
      <c r="N5" s="147" t="s">
        <v>790</v>
      </c>
    </row>
    <row r="6" spans="1:16" ht="210.15" customHeight="1">
      <c r="A6" s="320" t="s">
        <v>258</v>
      </c>
      <c r="B6" s="321" t="s">
        <v>1927</v>
      </c>
      <c r="C6" s="322" t="s">
        <v>1928</v>
      </c>
      <c r="D6" s="323" t="s">
        <v>1929</v>
      </c>
      <c r="E6" s="323" t="s">
        <v>925</v>
      </c>
      <c r="F6" s="391" t="s">
        <v>1930</v>
      </c>
      <c r="G6" s="323" t="s">
        <v>1931</v>
      </c>
      <c r="H6" s="325" t="s">
        <v>873</v>
      </c>
      <c r="I6" s="322" t="s">
        <v>1932</v>
      </c>
      <c r="J6" s="326" t="s">
        <v>914</v>
      </c>
      <c r="K6" s="327">
        <v>1</v>
      </c>
      <c r="L6" s="392" t="s">
        <v>1932</v>
      </c>
      <c r="M6" s="323" t="s">
        <v>801</v>
      </c>
      <c r="N6" s="842"/>
      <c r="P6" s="175" t="s">
        <v>260</v>
      </c>
    </row>
    <row r="7" spans="1:16" ht="19.2" customHeight="1">
      <c r="A7" s="295"/>
      <c r="B7" s="296"/>
      <c r="C7" s="297"/>
      <c r="D7" s="298"/>
      <c r="E7" s="298"/>
      <c r="F7" s="299"/>
      <c r="G7" s="298"/>
      <c r="H7" s="234"/>
      <c r="I7" s="297"/>
      <c r="J7" s="300"/>
      <c r="K7" s="329">
        <v>1</v>
      </c>
      <c r="L7" s="122"/>
      <c r="M7" s="841"/>
      <c r="N7" s="841"/>
    </row>
    <row r="8" spans="1:16" ht="21.15" customHeight="1">
      <c r="A8" s="101"/>
      <c r="B8" s="101"/>
      <c r="C8" s="1113" t="s">
        <v>861</v>
      </c>
      <c r="D8" s="1114"/>
      <c r="E8" s="1115"/>
      <c r="F8" s="677" t="s">
        <v>862</v>
      </c>
      <c r="G8" s="1113" t="s">
        <v>863</v>
      </c>
      <c r="H8" s="1115"/>
      <c r="I8" s="757"/>
      <c r="J8" s="752"/>
      <c r="K8" s="752"/>
      <c r="L8" s="752"/>
      <c r="M8" s="752"/>
      <c r="N8" s="752"/>
    </row>
    <row r="9" spans="1:16" ht="22.05" customHeight="1">
      <c r="A9" s="101"/>
      <c r="B9" s="101"/>
      <c r="C9" s="1116" t="s">
        <v>864</v>
      </c>
      <c r="D9" s="1117"/>
      <c r="E9" s="1118"/>
      <c r="F9" s="78" t="s">
        <v>865</v>
      </c>
      <c r="G9" s="1119" t="s">
        <v>866</v>
      </c>
      <c r="H9" s="1120"/>
      <c r="I9" s="757"/>
      <c r="J9" s="752"/>
      <c r="K9" s="752"/>
      <c r="L9" s="752"/>
      <c r="M9" s="752"/>
      <c r="N9" s="752"/>
    </row>
    <row r="10" spans="1:16" ht="106.05" customHeight="1">
      <c r="A10" s="101"/>
      <c r="B10" s="101"/>
      <c r="C10" s="1110" t="s">
        <v>867</v>
      </c>
      <c r="D10" s="1111"/>
      <c r="E10" s="1112"/>
      <c r="F10" s="85" t="s">
        <v>867</v>
      </c>
      <c r="G10" s="1110" t="s">
        <v>867</v>
      </c>
      <c r="H10" s="1112"/>
      <c r="I10" s="757"/>
      <c r="J10" s="752"/>
      <c r="K10" s="752"/>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4A00-000000000000}">
      <formula1>"SI,NO,NA"</formula1>
    </dataValidation>
    <dataValidation type="list" allowBlank="1" showErrorMessage="1" sqref="K8:K9" xr:uid="{00000000-0002-0000-4A00-000001000000}">
      <formula1>"0%,10%,20%,30%,40%,50%,60%,70%,80%,90%,100%"</formula1>
    </dataValidation>
  </dataValidations>
  <hyperlinks>
    <hyperlink ref="P6" r:id="rId1" xr:uid="{00000000-0004-0000-4A00-000000000000}"/>
  </hyperlinks>
  <pageMargins left="0.7" right="0.7" top="0.75" bottom="0.75" header="0.3" footer="0.3"/>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00B050"/>
  </sheetPr>
  <dimension ref="A1:N43"/>
  <sheetViews>
    <sheetView workbookViewId="0">
      <selection sqref="A1:C3"/>
    </sheetView>
  </sheetViews>
  <sheetFormatPr baseColWidth="10" defaultColWidth="11.44140625" defaultRowHeight="13.8"/>
  <cols>
    <col min="1" max="2" width="17.44140625" style="37" customWidth="1"/>
    <col min="3" max="3" width="14.109375" style="37" customWidth="1"/>
    <col min="4" max="5" width="17.44140625" style="37" customWidth="1"/>
    <col min="6" max="6" width="57.44140625" style="37" customWidth="1"/>
    <col min="7" max="7" width="19.5546875" style="37" customWidth="1"/>
    <col min="8" max="8" width="12.44140625" style="37" customWidth="1"/>
    <col min="9" max="9" width="24.109375" style="37" customWidth="1"/>
    <col min="10" max="10" width="15.5546875" style="37" customWidth="1"/>
    <col min="11" max="11" width="19.44140625" style="37" customWidth="1"/>
    <col min="12" max="12" width="17" style="37" customWidth="1"/>
    <col min="13" max="13" width="17.109375" style="37" customWidth="1"/>
    <col min="14" max="14" width="17.88671875" style="37" customWidth="1"/>
    <col min="15" max="15" width="14.88671875" style="37" customWidth="1"/>
    <col min="16" max="16384" width="11.44140625" style="37"/>
  </cols>
  <sheetData>
    <row r="1" spans="1:14" s="5" customFormat="1" ht="25.3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258"/>
      <c r="E4" s="259"/>
      <c r="F4" s="259"/>
      <c r="G4" s="259"/>
      <c r="H4" s="259"/>
      <c r="I4" s="259"/>
      <c r="J4" s="259"/>
      <c r="K4" s="259"/>
      <c r="L4" s="259"/>
      <c r="M4" s="259"/>
      <c r="N4" s="260"/>
    </row>
    <row r="5" spans="1:14" s="5" customFormat="1" ht="43.2" customHeight="1">
      <c r="A5" s="264" t="s">
        <v>780</v>
      </c>
      <c r="B5" s="264" t="s">
        <v>868</v>
      </c>
      <c r="C5" s="264" t="s">
        <v>7</v>
      </c>
      <c r="D5" s="264" t="s">
        <v>9</v>
      </c>
      <c r="E5" s="264" t="s">
        <v>782</v>
      </c>
      <c r="F5" s="47" t="s">
        <v>783</v>
      </c>
      <c r="G5" s="47" t="s">
        <v>784</v>
      </c>
      <c r="H5" s="47" t="s">
        <v>785</v>
      </c>
      <c r="I5" s="47" t="s">
        <v>786</v>
      </c>
      <c r="J5" s="47" t="s">
        <v>787</v>
      </c>
      <c r="K5" s="47" t="s">
        <v>869</v>
      </c>
      <c r="L5" s="47" t="s">
        <v>788</v>
      </c>
      <c r="M5" s="47" t="s">
        <v>789</v>
      </c>
      <c r="N5" s="47" t="s">
        <v>790</v>
      </c>
    </row>
    <row r="6" spans="1:14" ht="49.95" customHeight="1">
      <c r="A6" s="1235" t="s">
        <v>261</v>
      </c>
      <c r="B6" s="1236">
        <v>39100</v>
      </c>
      <c r="C6" s="1096" t="s">
        <v>29</v>
      </c>
      <c r="D6" s="1098" t="s">
        <v>1933</v>
      </c>
      <c r="E6" s="510" t="s">
        <v>918</v>
      </c>
      <c r="F6" s="579" t="s">
        <v>1934</v>
      </c>
      <c r="G6" s="249" t="s">
        <v>1935</v>
      </c>
      <c r="H6" s="249" t="s">
        <v>797</v>
      </c>
      <c r="I6" s="248" t="s">
        <v>1936</v>
      </c>
      <c r="J6" s="241" t="s">
        <v>914</v>
      </c>
      <c r="K6" s="248">
        <v>1</v>
      </c>
      <c r="L6" s="241" t="s">
        <v>1937</v>
      </c>
      <c r="M6" s="241" t="s">
        <v>801</v>
      </c>
      <c r="N6" s="250"/>
    </row>
    <row r="7" spans="1:14" ht="55.2" customHeight="1">
      <c r="A7" s="1235"/>
      <c r="B7" s="1235"/>
      <c r="C7" s="1096"/>
      <c r="D7" s="1098"/>
      <c r="E7" s="510" t="s">
        <v>925</v>
      </c>
      <c r="F7" s="579" t="s">
        <v>1938</v>
      </c>
      <c r="G7" s="249" t="s">
        <v>1939</v>
      </c>
      <c r="H7" s="249" t="s">
        <v>797</v>
      </c>
      <c r="I7" s="248" t="s">
        <v>1940</v>
      </c>
      <c r="J7" s="241" t="s">
        <v>914</v>
      </c>
      <c r="K7" s="248">
        <v>1</v>
      </c>
      <c r="L7" s="241" t="s">
        <v>1941</v>
      </c>
      <c r="M7" s="241" t="s">
        <v>801</v>
      </c>
      <c r="N7" s="250"/>
    </row>
    <row r="8" spans="1:14" ht="51.45" customHeight="1">
      <c r="A8" s="1235"/>
      <c r="B8" s="1235"/>
      <c r="C8" s="1096"/>
      <c r="D8" s="1098"/>
      <c r="E8" s="510" t="s">
        <v>928</v>
      </c>
      <c r="F8" s="579" t="s">
        <v>1942</v>
      </c>
      <c r="G8" s="249" t="s">
        <v>1935</v>
      </c>
      <c r="H8" s="249" t="s">
        <v>797</v>
      </c>
      <c r="I8" s="248" t="s">
        <v>1936</v>
      </c>
      <c r="J8" s="241" t="s">
        <v>914</v>
      </c>
      <c r="K8" s="248">
        <v>1</v>
      </c>
      <c r="L8" s="241" t="s">
        <v>1943</v>
      </c>
      <c r="M8" s="241" t="s">
        <v>801</v>
      </c>
      <c r="N8" s="250"/>
    </row>
    <row r="9" spans="1:14" ht="62.85" customHeight="1">
      <c r="A9" s="1235"/>
      <c r="B9" s="1235"/>
      <c r="C9" s="1096"/>
      <c r="D9" s="1098"/>
      <c r="E9" s="510" t="s">
        <v>802</v>
      </c>
      <c r="F9" s="579" t="s">
        <v>1944</v>
      </c>
      <c r="G9" s="249" t="s">
        <v>1935</v>
      </c>
      <c r="H9" s="249" t="s">
        <v>797</v>
      </c>
      <c r="I9" s="248" t="s">
        <v>1945</v>
      </c>
      <c r="J9" s="241" t="s">
        <v>914</v>
      </c>
      <c r="K9" s="248">
        <v>1</v>
      </c>
      <c r="L9" s="241" t="s">
        <v>1946</v>
      </c>
      <c r="M9" s="241" t="s">
        <v>801</v>
      </c>
      <c r="N9" s="250"/>
    </row>
    <row r="10" spans="1:14" ht="259.64999999999998" customHeight="1">
      <c r="A10" s="1235"/>
      <c r="B10" s="1235"/>
      <c r="C10" s="1096"/>
      <c r="D10" s="1098"/>
      <c r="E10" s="510" t="s">
        <v>807</v>
      </c>
      <c r="F10" s="579" t="s">
        <v>1947</v>
      </c>
      <c r="G10" s="249" t="s">
        <v>1948</v>
      </c>
      <c r="H10" s="249" t="s">
        <v>797</v>
      </c>
      <c r="I10" s="248" t="s">
        <v>1949</v>
      </c>
      <c r="J10" s="241" t="s">
        <v>914</v>
      </c>
      <c r="K10" s="248">
        <v>1</v>
      </c>
      <c r="L10" s="241" t="s">
        <v>1950</v>
      </c>
      <c r="M10" s="241" t="s">
        <v>801</v>
      </c>
      <c r="N10" s="250"/>
    </row>
    <row r="11" spans="1:14" ht="80.55" customHeight="1">
      <c r="A11" s="1235"/>
      <c r="B11" s="1235"/>
      <c r="C11" s="1096"/>
      <c r="D11" s="1096"/>
      <c r="E11" s="226" t="s">
        <v>877</v>
      </c>
      <c r="F11" s="578" t="s">
        <v>1951</v>
      </c>
      <c r="G11" s="249" t="s">
        <v>1952</v>
      </c>
      <c r="H11" s="249" t="s">
        <v>797</v>
      </c>
      <c r="I11" s="248" t="s">
        <v>1953</v>
      </c>
      <c r="J11" s="241" t="s">
        <v>914</v>
      </c>
      <c r="K11" s="248">
        <v>1</v>
      </c>
      <c r="L11" s="241" t="s">
        <v>1950</v>
      </c>
      <c r="M11" s="241" t="s">
        <v>801</v>
      </c>
      <c r="N11" s="250"/>
    </row>
    <row r="12" spans="1:14" ht="241.05" customHeight="1">
      <c r="A12" s="1231" t="s">
        <v>261</v>
      </c>
      <c r="B12" s="1241">
        <v>39100</v>
      </c>
      <c r="C12" s="1242" t="s">
        <v>29</v>
      </c>
      <c r="D12" s="1242" t="s">
        <v>262</v>
      </c>
      <c r="E12" s="1242" t="s">
        <v>958</v>
      </c>
      <c r="F12" s="1243" t="s">
        <v>1954</v>
      </c>
      <c r="G12" s="1238" t="s">
        <v>1955</v>
      </c>
      <c r="H12" s="1238" t="s">
        <v>797</v>
      </c>
      <c r="I12" s="1237" t="s">
        <v>1956</v>
      </c>
      <c r="J12" s="1233" t="s">
        <v>914</v>
      </c>
      <c r="K12" s="1237">
        <v>1</v>
      </c>
      <c r="L12" s="1233" t="s">
        <v>1957</v>
      </c>
      <c r="M12" s="1233" t="s">
        <v>801</v>
      </c>
      <c r="N12" s="1234"/>
    </row>
    <row r="13" spans="1:14" ht="232.8" customHeight="1">
      <c r="A13" s="1235"/>
      <c r="B13" s="1235"/>
      <c r="C13" s="1096"/>
      <c r="D13" s="1096"/>
      <c r="E13" s="1096"/>
      <c r="F13" s="1244"/>
      <c r="G13" s="1238"/>
      <c r="H13" s="1238"/>
      <c r="I13" s="1233"/>
      <c r="J13" s="1233"/>
      <c r="K13" s="1233"/>
      <c r="L13" s="1233"/>
      <c r="M13" s="1233"/>
      <c r="N13" s="1234"/>
    </row>
    <row r="14" spans="1:14" ht="47.55" customHeight="1">
      <c r="A14" s="1235"/>
      <c r="B14" s="1235"/>
      <c r="C14" s="1096"/>
      <c r="D14" s="1098"/>
      <c r="E14" s="510" t="s">
        <v>1464</v>
      </c>
      <c r="F14" s="579" t="s">
        <v>1958</v>
      </c>
      <c r="G14" s="249" t="s">
        <v>1959</v>
      </c>
      <c r="H14" s="249" t="s">
        <v>797</v>
      </c>
      <c r="I14" s="248" t="s">
        <v>1960</v>
      </c>
      <c r="J14" s="241" t="s">
        <v>914</v>
      </c>
      <c r="K14" s="248">
        <v>1</v>
      </c>
      <c r="L14" s="241" t="s">
        <v>1961</v>
      </c>
      <c r="M14" s="241" t="s">
        <v>801</v>
      </c>
      <c r="N14" s="250"/>
    </row>
    <row r="15" spans="1:14" ht="53.25" customHeight="1">
      <c r="A15" s="1235"/>
      <c r="B15" s="1235"/>
      <c r="C15" s="1096"/>
      <c r="D15" s="1098"/>
      <c r="E15" s="510" t="s">
        <v>930</v>
      </c>
      <c r="F15" s="579" t="s">
        <v>1962</v>
      </c>
      <c r="G15" s="249" t="s">
        <v>1963</v>
      </c>
      <c r="H15" s="249" t="s">
        <v>797</v>
      </c>
      <c r="I15" s="248" t="s">
        <v>1964</v>
      </c>
      <c r="J15" s="241" t="s">
        <v>914</v>
      </c>
      <c r="K15" s="248">
        <v>1</v>
      </c>
      <c r="L15" s="241" t="s">
        <v>1965</v>
      </c>
      <c r="M15" s="241" t="s">
        <v>801</v>
      </c>
      <c r="N15" s="250"/>
    </row>
    <row r="16" spans="1:14" ht="62.85" customHeight="1">
      <c r="A16" s="1235"/>
      <c r="B16" s="1235"/>
      <c r="C16" s="1096"/>
      <c r="D16" s="1096"/>
      <c r="E16" s="226" t="s">
        <v>885</v>
      </c>
      <c r="F16" s="578" t="s">
        <v>1966</v>
      </c>
      <c r="G16" s="249" t="s">
        <v>1963</v>
      </c>
      <c r="H16" s="249" t="s">
        <v>797</v>
      </c>
      <c r="I16" s="248" t="s">
        <v>1964</v>
      </c>
      <c r="J16" s="241" t="s">
        <v>914</v>
      </c>
      <c r="K16" s="248">
        <v>1</v>
      </c>
      <c r="L16" s="241" t="s">
        <v>1965</v>
      </c>
      <c r="M16" s="241" t="s">
        <v>801</v>
      </c>
      <c r="N16" s="250"/>
    </row>
    <row r="17" spans="1:14" ht="184.2" customHeight="1">
      <c r="A17" s="1228" t="s">
        <v>261</v>
      </c>
      <c r="B17" s="1239">
        <v>39100</v>
      </c>
      <c r="C17" s="1240" t="s">
        <v>29</v>
      </c>
      <c r="D17" s="1240" t="s">
        <v>262</v>
      </c>
      <c r="E17" s="1240" t="s">
        <v>937</v>
      </c>
      <c r="F17" s="1245" t="s">
        <v>1967</v>
      </c>
      <c r="G17" s="1238" t="s">
        <v>1968</v>
      </c>
      <c r="H17" s="1238" t="s">
        <v>797</v>
      </c>
      <c r="I17" s="1237" t="s">
        <v>1969</v>
      </c>
      <c r="J17" s="1233" t="s">
        <v>799</v>
      </c>
      <c r="K17" s="1237">
        <v>1</v>
      </c>
      <c r="L17" s="1233" t="s">
        <v>1970</v>
      </c>
      <c r="M17" s="1233" t="s">
        <v>801</v>
      </c>
      <c r="N17" s="1234"/>
    </row>
    <row r="18" spans="1:14" ht="79.2" customHeight="1">
      <c r="A18" s="1228"/>
      <c r="B18" s="1228"/>
      <c r="C18" s="1240"/>
      <c r="D18" s="1240"/>
      <c r="E18" s="1240"/>
      <c r="F18" s="1245"/>
      <c r="G18" s="1238"/>
      <c r="H18" s="1238"/>
      <c r="I18" s="1233"/>
      <c r="J18" s="1233"/>
      <c r="K18" s="1233"/>
      <c r="L18" s="1233"/>
      <c r="M18" s="1233"/>
      <c r="N18" s="1234"/>
    </row>
    <row r="19" spans="1:14" s="82" customFormat="1" ht="53.85" customHeight="1">
      <c r="A19" s="1228"/>
      <c r="B19" s="1228"/>
      <c r="C19" s="1240"/>
      <c r="D19" s="1240"/>
      <c r="E19" s="510" t="s">
        <v>1023</v>
      </c>
      <c r="F19" s="579" t="s">
        <v>1971</v>
      </c>
      <c r="G19" s="241" t="s">
        <v>1972</v>
      </c>
      <c r="H19" s="249" t="s">
        <v>797</v>
      </c>
      <c r="I19" s="248" t="s">
        <v>1973</v>
      </c>
      <c r="J19" s="241" t="s">
        <v>914</v>
      </c>
      <c r="K19" s="248">
        <v>1</v>
      </c>
      <c r="L19" s="241" t="s">
        <v>1974</v>
      </c>
      <c r="M19" s="241" t="s">
        <v>801</v>
      </c>
      <c r="N19" s="250"/>
    </row>
    <row r="20" spans="1:14" ht="85.35" customHeight="1">
      <c r="A20" s="1228"/>
      <c r="B20" s="1228"/>
      <c r="C20" s="1240"/>
      <c r="D20" s="1240"/>
      <c r="E20" s="510" t="s">
        <v>1487</v>
      </c>
      <c r="F20" s="579" t="s">
        <v>1975</v>
      </c>
      <c r="G20" s="249" t="s">
        <v>1935</v>
      </c>
      <c r="H20" s="249" t="s">
        <v>797</v>
      </c>
      <c r="I20" s="248" t="s">
        <v>1976</v>
      </c>
      <c r="J20" s="241" t="s">
        <v>914</v>
      </c>
      <c r="K20" s="246">
        <v>1</v>
      </c>
      <c r="L20" s="241" t="s">
        <v>1977</v>
      </c>
      <c r="M20" s="241" t="s">
        <v>801</v>
      </c>
      <c r="N20" s="250"/>
    </row>
    <row r="21" spans="1:14" ht="18.149999999999999" customHeight="1">
      <c r="A21" s="408"/>
      <c r="B21" s="408"/>
      <c r="C21" s="364"/>
      <c r="D21" s="364"/>
      <c r="E21" s="364"/>
      <c r="F21" s="444"/>
      <c r="G21" s="440"/>
      <c r="H21" s="440"/>
      <c r="I21" s="364"/>
      <c r="J21" s="364"/>
      <c r="K21" s="285">
        <v>1</v>
      </c>
      <c r="L21" s="364"/>
      <c r="M21" s="364"/>
      <c r="N21" s="445"/>
    </row>
    <row r="22" spans="1:14" ht="21.15" customHeight="1">
      <c r="A22" s="101"/>
      <c r="B22" s="101"/>
      <c r="C22" s="1113" t="s">
        <v>861</v>
      </c>
      <c r="D22" s="1114"/>
      <c r="E22" s="1115"/>
      <c r="F22" s="677" t="s">
        <v>862</v>
      </c>
      <c r="G22" s="1113" t="s">
        <v>863</v>
      </c>
      <c r="H22" s="1115"/>
      <c r="I22" s="757"/>
      <c r="J22" s="752"/>
      <c r="K22" s="752"/>
      <c r="L22" s="752"/>
      <c r="M22" s="752"/>
      <c r="N22" s="752"/>
    </row>
    <row r="23" spans="1:14" ht="22.05" customHeight="1">
      <c r="A23" s="101"/>
      <c r="B23" s="101"/>
      <c r="C23" s="1116" t="s">
        <v>864</v>
      </c>
      <c r="D23" s="1117"/>
      <c r="E23" s="1118"/>
      <c r="F23" s="78" t="s">
        <v>865</v>
      </c>
      <c r="G23" s="1119" t="s">
        <v>866</v>
      </c>
      <c r="H23" s="1120"/>
      <c r="I23" s="757"/>
      <c r="J23" s="752"/>
      <c r="K23" s="752"/>
      <c r="L23" s="752"/>
      <c r="M23" s="752"/>
      <c r="N23" s="752"/>
    </row>
    <row r="24" spans="1:14" ht="106.05" customHeight="1">
      <c r="A24" s="101"/>
      <c r="B24" s="101"/>
      <c r="C24" s="1110" t="s">
        <v>867</v>
      </c>
      <c r="D24" s="1111"/>
      <c r="E24" s="1112"/>
      <c r="F24" s="85" t="s">
        <v>867</v>
      </c>
      <c r="G24" s="1110" t="s">
        <v>867</v>
      </c>
      <c r="H24" s="1112"/>
      <c r="I24" s="757"/>
      <c r="J24" s="752"/>
      <c r="K24" s="752"/>
    </row>
    <row r="25" spans="1:14">
      <c r="A25" s="38"/>
      <c r="B25" s="38"/>
      <c r="C25" s="83"/>
      <c r="D25" s="38"/>
      <c r="E25" s="38"/>
      <c r="F25" s="52"/>
      <c r="G25" s="38"/>
      <c r="H25" s="38"/>
      <c r="I25" s="38"/>
      <c r="J25" s="38"/>
      <c r="K25" s="38"/>
      <c r="L25" s="38"/>
      <c r="M25" s="38"/>
      <c r="N25" s="38"/>
    </row>
    <row r="26" spans="1:14">
      <c r="C26" s="79"/>
      <c r="F26" s="50"/>
    </row>
    <row r="27" spans="1:14">
      <c r="C27" s="79"/>
      <c r="F27" s="50"/>
    </row>
    <row r="28" spans="1:14">
      <c r="C28" s="79"/>
      <c r="F28" s="50"/>
    </row>
    <row r="29" spans="1:14">
      <c r="C29" s="79"/>
      <c r="F29" s="50"/>
    </row>
    <row r="30" spans="1:14">
      <c r="C30" s="79"/>
      <c r="F30" s="50"/>
    </row>
    <row r="31" spans="1:14">
      <c r="C31" s="79"/>
      <c r="F31" s="50"/>
    </row>
    <row r="32" spans="1:14">
      <c r="C32" s="79"/>
      <c r="F32" s="50"/>
    </row>
    <row r="33" spans="3:8">
      <c r="C33" s="79"/>
    </row>
    <row r="34" spans="3:8">
      <c r="H34" s="58"/>
    </row>
    <row r="35" spans="3:8">
      <c r="H35" s="58"/>
    </row>
    <row r="36" spans="3:8">
      <c r="H36" s="58"/>
    </row>
    <row r="37" spans="3:8">
      <c r="H37" s="58"/>
    </row>
    <row r="38" spans="3:8">
      <c r="H38" s="58"/>
    </row>
    <row r="39" spans="3:8">
      <c r="H39" s="58"/>
    </row>
    <row r="40" spans="3:8">
      <c r="H40" s="58"/>
    </row>
    <row r="41" spans="3:8">
      <c r="H41" s="58"/>
    </row>
    <row r="42" spans="3:8">
      <c r="H42" s="58"/>
    </row>
    <row r="43" spans="3:8">
      <c r="H43" s="58"/>
    </row>
  </sheetData>
  <mergeCells count="40">
    <mergeCell ref="C22:E22"/>
    <mergeCell ref="G22:H22"/>
    <mergeCell ref="C23:E23"/>
    <mergeCell ref="G23:H23"/>
    <mergeCell ref="C24:E24"/>
    <mergeCell ref="G24:H24"/>
    <mergeCell ref="F12:F13"/>
    <mergeCell ref="F17:F18"/>
    <mergeCell ref="G12:G13"/>
    <mergeCell ref="H12:H13"/>
    <mergeCell ref="I12:I13"/>
    <mergeCell ref="A12:A16"/>
    <mergeCell ref="B12:B16"/>
    <mergeCell ref="D12:D16"/>
    <mergeCell ref="C12:C16"/>
    <mergeCell ref="E12:E13"/>
    <mergeCell ref="J17:J18"/>
    <mergeCell ref="K17:K18"/>
    <mergeCell ref="L17:L18"/>
    <mergeCell ref="A17:A20"/>
    <mergeCell ref="B17:B20"/>
    <mergeCell ref="D17:D20"/>
    <mergeCell ref="C17:C20"/>
    <mergeCell ref="E17:E18"/>
    <mergeCell ref="M17:M18"/>
    <mergeCell ref="N17:N18"/>
    <mergeCell ref="M12:M13"/>
    <mergeCell ref="N12:N13"/>
    <mergeCell ref="A1:C3"/>
    <mergeCell ref="D6:D11"/>
    <mergeCell ref="C6:C11"/>
    <mergeCell ref="A6:A11"/>
    <mergeCell ref="B6:B11"/>
    <mergeCell ref="D1:L3"/>
    <mergeCell ref="J12:J13"/>
    <mergeCell ref="K12:K13"/>
    <mergeCell ref="L12:L13"/>
    <mergeCell ref="G17:G18"/>
    <mergeCell ref="H17:H18"/>
    <mergeCell ref="I17:I18"/>
  </mergeCells>
  <dataValidations count="2">
    <dataValidation type="list" allowBlank="1" showErrorMessage="1" sqref="K22:K23" xr:uid="{00000000-0002-0000-4B00-000000000000}">
      <formula1>"0%,10%,20%,30%,40%,50%,60%,70%,80%,90%,100%"</formula1>
    </dataValidation>
    <dataValidation type="list" allowBlank="1" showErrorMessage="1" sqref="J22:J23" xr:uid="{00000000-0002-0000-4B00-000001000000}">
      <formula1>"SI,NO,NA"</formula1>
    </dataValidation>
  </dataValidation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00B050"/>
  </sheetPr>
  <dimension ref="A1:N11"/>
  <sheetViews>
    <sheetView workbookViewId="0">
      <selection sqref="A1:C3"/>
    </sheetView>
  </sheetViews>
  <sheetFormatPr baseColWidth="10" defaultColWidth="11.44140625" defaultRowHeight="13.8"/>
  <cols>
    <col min="1" max="1" width="17.44140625" style="37" customWidth="1"/>
    <col min="2" max="2" width="15" style="37" customWidth="1"/>
    <col min="3" max="3" width="14" style="37" customWidth="1"/>
    <col min="4" max="5" width="22.88671875" style="37" customWidth="1"/>
    <col min="6" max="6" width="74.44140625" style="37" customWidth="1"/>
    <col min="7" max="8" width="23.44140625" style="37" customWidth="1"/>
    <col min="9" max="9" width="20.109375" style="37" customWidth="1"/>
    <col min="10" max="10" width="15.88671875" style="37" customWidth="1"/>
    <col min="11" max="11" width="19" style="37" customWidth="1"/>
    <col min="12" max="12" width="21.44140625" style="37" customWidth="1"/>
    <col min="13" max="13" width="17.5546875" style="37" customWidth="1"/>
    <col min="14" max="14" width="15.44140625" style="37" customWidth="1"/>
    <col min="15" max="16384" width="11.44140625" style="37"/>
  </cols>
  <sheetData>
    <row r="1" spans="1:14" s="5" customFormat="1"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2" customHeight="1">
      <c r="A2" s="1006"/>
      <c r="B2" s="1007"/>
      <c r="C2" s="1008"/>
      <c r="D2" s="970"/>
      <c r="E2" s="971"/>
      <c r="F2" s="971"/>
      <c r="G2" s="971"/>
      <c r="H2" s="971"/>
      <c r="I2" s="971"/>
      <c r="J2" s="971"/>
      <c r="K2" s="971"/>
      <c r="L2" s="972"/>
      <c r="M2" s="743" t="s">
        <v>3</v>
      </c>
      <c r="N2" s="748">
        <v>2</v>
      </c>
    </row>
    <row r="3" spans="1:14" s="5" customFormat="1" ht="25.35" customHeight="1">
      <c r="A3" s="1009"/>
      <c r="B3" s="1010"/>
      <c r="C3" s="1011"/>
      <c r="D3" s="1017"/>
      <c r="E3" s="1018"/>
      <c r="F3" s="1018"/>
      <c r="G3" s="1018"/>
      <c r="H3" s="1018"/>
      <c r="I3" s="1018"/>
      <c r="J3" s="1018"/>
      <c r="K3" s="1018"/>
      <c r="L3" s="1019"/>
      <c r="M3" s="744" t="s">
        <v>4</v>
      </c>
      <c r="N3" s="893">
        <v>46272</v>
      </c>
    </row>
    <row r="4" spans="1:14" s="5" customFormat="1" ht="5.25" customHeight="1">
      <c r="A4" s="262"/>
      <c r="B4" s="262"/>
      <c r="C4" s="262"/>
      <c r="D4" s="259"/>
      <c r="E4" s="259"/>
      <c r="F4" s="259"/>
      <c r="G4" s="259"/>
      <c r="H4" s="259"/>
      <c r="I4" s="259"/>
      <c r="J4" s="259"/>
      <c r="K4" s="259"/>
      <c r="L4" s="259"/>
      <c r="M4" s="259"/>
      <c r="N4" s="260"/>
    </row>
    <row r="5" spans="1:14" s="5" customFormat="1" ht="31.2" customHeight="1">
      <c r="A5" s="264" t="s">
        <v>780</v>
      </c>
      <c r="B5" s="264" t="s">
        <v>868</v>
      </c>
      <c r="C5" s="264" t="s">
        <v>7</v>
      </c>
      <c r="D5" s="304" t="s">
        <v>9</v>
      </c>
      <c r="E5" s="303" t="s">
        <v>782</v>
      </c>
      <c r="F5" s="94" t="s">
        <v>783</v>
      </c>
      <c r="G5" s="94" t="s">
        <v>784</v>
      </c>
      <c r="H5" s="94" t="s">
        <v>785</v>
      </c>
      <c r="I5" s="94" t="s">
        <v>786</v>
      </c>
      <c r="J5" s="94" t="s">
        <v>787</v>
      </c>
      <c r="K5" s="94" t="s">
        <v>869</v>
      </c>
      <c r="L5" s="94" t="s">
        <v>788</v>
      </c>
      <c r="M5" s="94" t="s">
        <v>789</v>
      </c>
      <c r="N5" s="94" t="s">
        <v>790</v>
      </c>
    </row>
    <row r="6" spans="1:14" ht="116.25" customHeight="1">
      <c r="A6" s="276" t="s">
        <v>1978</v>
      </c>
      <c r="B6" s="280">
        <v>40550</v>
      </c>
      <c r="C6" s="275" t="s">
        <v>29</v>
      </c>
      <c r="D6" s="275" t="s">
        <v>1979</v>
      </c>
      <c r="E6" s="275" t="s">
        <v>1980</v>
      </c>
      <c r="F6" s="271" t="s">
        <v>1981</v>
      </c>
      <c r="G6" s="306" t="s">
        <v>1342</v>
      </c>
      <c r="H6" s="306" t="s">
        <v>797</v>
      </c>
      <c r="I6" s="275" t="s">
        <v>1012</v>
      </c>
      <c r="J6" s="275" t="s">
        <v>914</v>
      </c>
      <c r="K6" s="558">
        <v>1</v>
      </c>
      <c r="L6" s="275" t="s">
        <v>1982</v>
      </c>
      <c r="M6" s="275" t="s">
        <v>1019</v>
      </c>
      <c r="N6" s="308"/>
    </row>
    <row r="7" spans="1:14" ht="28.35" customHeight="1">
      <c r="A7" s="32"/>
      <c r="B7" s="267"/>
      <c r="C7" s="33"/>
      <c r="D7" s="33"/>
      <c r="E7" s="33"/>
      <c r="F7" s="358"/>
      <c r="G7" s="57"/>
      <c r="H7" s="57"/>
      <c r="I7" s="33"/>
      <c r="J7" s="33"/>
      <c r="K7" s="366">
        <v>1</v>
      </c>
      <c r="L7" s="33"/>
      <c r="M7" s="33"/>
      <c r="N7" s="302"/>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4C00-000000000000}">
      <formula1>"0%,10%,20%,30%,40%,50%,60%,70%,80%,90%,100%"</formula1>
    </dataValidation>
    <dataValidation type="list" allowBlank="1" showErrorMessage="1" sqref="J8:J9" xr:uid="{00000000-0002-0000-4C00-000001000000}">
      <formula1>"SI,NO,NA"</formula1>
    </dataValidation>
  </dataValidation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00B050"/>
  </sheetPr>
  <dimension ref="A1:N13"/>
  <sheetViews>
    <sheetView workbookViewId="0">
      <selection sqref="A1:C3"/>
    </sheetView>
  </sheetViews>
  <sheetFormatPr baseColWidth="10" defaultColWidth="11.44140625" defaultRowHeight="14.4"/>
  <cols>
    <col min="1" max="1" width="12.88671875" style="39" customWidth="1"/>
    <col min="2" max="2" width="15.5546875" style="39" customWidth="1"/>
    <col min="3" max="3" width="18.88671875" style="39" customWidth="1"/>
    <col min="4" max="5" width="17.44140625" style="39" customWidth="1"/>
    <col min="6" max="6" width="73" style="39" customWidth="1"/>
    <col min="7" max="8" width="24" style="39" customWidth="1"/>
    <col min="9" max="9" width="25.88671875" style="39" customWidth="1"/>
    <col min="10" max="10" width="13.5546875" style="39" customWidth="1"/>
    <col min="11" max="11" width="17.109375" style="39" customWidth="1"/>
    <col min="12" max="12" width="15.109375" style="39" customWidth="1"/>
    <col min="13" max="13" width="17.5546875" style="39" customWidth="1"/>
    <col min="14" max="14" width="16.5546875" style="39" customWidth="1"/>
    <col min="15" max="16384" width="11.44140625" style="39"/>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6" customHeight="1">
      <c r="A4" s="262"/>
      <c r="B4" s="262"/>
      <c r="C4" s="262"/>
      <c r="D4" s="258"/>
      <c r="E4" s="258"/>
      <c r="F4" s="258"/>
      <c r="G4" s="259"/>
      <c r="H4" s="259"/>
      <c r="I4" s="259"/>
      <c r="J4" s="259"/>
      <c r="K4" s="259"/>
      <c r="L4" s="259"/>
      <c r="M4" s="259"/>
      <c r="N4" s="260"/>
    </row>
    <row r="5" spans="1:14" s="5" customFormat="1" ht="55.2" customHeight="1">
      <c r="A5" s="47" t="s">
        <v>780</v>
      </c>
      <c r="B5" s="47" t="s">
        <v>781</v>
      </c>
      <c r="C5" s="47" t="s">
        <v>7</v>
      </c>
      <c r="D5" s="47" t="s">
        <v>9</v>
      </c>
      <c r="E5" s="47" t="s">
        <v>782</v>
      </c>
      <c r="F5" s="47" t="s">
        <v>783</v>
      </c>
      <c r="G5" s="94" t="s">
        <v>784</v>
      </c>
      <c r="H5" s="94" t="s">
        <v>785</v>
      </c>
      <c r="I5" s="94" t="s">
        <v>786</v>
      </c>
      <c r="J5" s="94" t="s">
        <v>787</v>
      </c>
      <c r="K5" s="94" t="s">
        <v>869</v>
      </c>
      <c r="L5" s="94" t="s">
        <v>788</v>
      </c>
      <c r="M5" s="94" t="s">
        <v>789</v>
      </c>
      <c r="N5" s="94" t="s">
        <v>790</v>
      </c>
    </row>
    <row r="6" spans="1:14" ht="198.75" customHeight="1">
      <c r="A6" s="672" t="s">
        <v>267</v>
      </c>
      <c r="B6" s="673">
        <v>38617</v>
      </c>
      <c r="C6" s="655" t="s">
        <v>43</v>
      </c>
      <c r="D6" s="656" t="s">
        <v>1983</v>
      </c>
      <c r="E6" s="656" t="s">
        <v>1098</v>
      </c>
      <c r="F6" s="674" t="s">
        <v>1984</v>
      </c>
      <c r="G6" s="325" t="s">
        <v>1985</v>
      </c>
      <c r="H6" s="325" t="s">
        <v>873</v>
      </c>
      <c r="I6" s="325" t="s">
        <v>1986</v>
      </c>
      <c r="J6" s="504" t="s">
        <v>799</v>
      </c>
      <c r="K6" s="505">
        <v>1</v>
      </c>
      <c r="L6" s="325" t="s">
        <v>1987</v>
      </c>
      <c r="M6" s="325" t="s">
        <v>1001</v>
      </c>
      <c r="N6" s="580"/>
    </row>
    <row r="7" spans="1:14" ht="21.15" customHeight="1">
      <c r="A7" s="393"/>
      <c r="B7" s="393"/>
      <c r="C7" s="395"/>
      <c r="D7" s="234"/>
      <c r="E7" s="234"/>
      <c r="F7" s="396"/>
      <c r="G7" s="234"/>
      <c r="H7" s="397"/>
      <c r="I7" s="234"/>
      <c r="J7" s="397"/>
      <c r="K7" s="366">
        <v>1</v>
      </c>
      <c r="L7" s="234"/>
      <c r="M7" s="397"/>
      <c r="N7" s="39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848"/>
      <c r="B11" s="848"/>
      <c r="C11" s="848"/>
      <c r="D11" s="848"/>
      <c r="E11" s="848"/>
      <c r="F11" s="848"/>
      <c r="G11" s="848"/>
      <c r="H11" s="848"/>
      <c r="I11" s="848"/>
      <c r="J11" s="848"/>
      <c r="K11" s="848"/>
      <c r="L11" s="848"/>
      <c r="M11" s="848"/>
      <c r="N11" s="848"/>
    </row>
    <row r="12" spans="1:14">
      <c r="A12" s="854"/>
      <c r="B12" s="854"/>
      <c r="C12" s="854"/>
      <c r="D12" s="854"/>
      <c r="E12" s="854"/>
      <c r="F12" s="854"/>
      <c r="G12" s="854"/>
      <c r="H12" s="854"/>
      <c r="I12" s="854"/>
      <c r="J12" s="854"/>
      <c r="K12" s="854"/>
      <c r="L12" s="854"/>
      <c r="M12" s="854"/>
      <c r="N12" s="854"/>
    </row>
    <row r="13" spans="1:14">
      <c r="A13" s="854"/>
      <c r="B13" s="854"/>
      <c r="C13" s="854"/>
      <c r="D13" s="854"/>
      <c r="E13" s="854"/>
      <c r="F13" s="854"/>
      <c r="G13" s="854"/>
      <c r="H13" s="854"/>
      <c r="I13" s="854"/>
      <c r="J13" s="854"/>
      <c r="K13" s="854"/>
      <c r="L13" s="854"/>
      <c r="M13" s="854"/>
      <c r="N13" s="854"/>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4D00-000000000000}">
      <formula1>"SI,NO,NA"</formula1>
    </dataValidation>
    <dataValidation type="list" allowBlank="1" showErrorMessage="1" sqref="K8:K9" xr:uid="{00000000-0002-0000-4D00-000001000000}">
      <formula1>"0%,10%,20%,30%,40%,50%,60%,70%,80%,90%,100%"</formula1>
    </dataValidation>
  </dataValidation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00B050"/>
  </sheetPr>
  <dimension ref="A1:N553"/>
  <sheetViews>
    <sheetView workbookViewId="0">
      <selection sqref="A1:C3"/>
    </sheetView>
  </sheetViews>
  <sheetFormatPr baseColWidth="10" defaultColWidth="11.44140625" defaultRowHeight="13.8"/>
  <cols>
    <col min="1" max="1" width="15.44140625" style="23" customWidth="1"/>
    <col min="2" max="2" width="17.5546875" style="23" customWidth="1"/>
    <col min="3" max="3" width="18" style="23" customWidth="1"/>
    <col min="4" max="4" width="23" style="23" customWidth="1"/>
    <col min="5" max="5" width="21" style="23" customWidth="1"/>
    <col min="6" max="6" width="74.44140625" style="23" customWidth="1"/>
    <col min="7" max="7" width="18.88671875" style="23" customWidth="1"/>
    <col min="8" max="8" width="18.44140625" style="23" customWidth="1"/>
    <col min="9" max="9" width="17.5546875" style="23" customWidth="1"/>
    <col min="10" max="10" width="16.44140625" style="23" customWidth="1"/>
    <col min="11" max="11" width="17.44140625" style="23" customWidth="1"/>
    <col min="12" max="12" width="18.44140625" style="23" customWidth="1"/>
    <col min="13" max="13" width="17.44140625" style="23" customWidth="1"/>
    <col min="14" max="14" width="18.5546875" style="23" customWidth="1"/>
    <col min="15" max="16384" width="11.44140625" style="23"/>
  </cols>
  <sheetData>
    <row r="1" spans="1:14" s="5" customFormat="1" ht="24"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258"/>
      <c r="E4" s="258"/>
      <c r="F4" s="258"/>
      <c r="G4" s="259"/>
      <c r="H4" s="259"/>
      <c r="I4" s="259"/>
      <c r="J4" s="259"/>
      <c r="K4" s="259"/>
      <c r="L4" s="259"/>
      <c r="M4" s="259"/>
      <c r="N4" s="260"/>
    </row>
    <row r="5" spans="1:14" s="5" customFormat="1" ht="39.75" customHeight="1">
      <c r="A5" s="303" t="s">
        <v>780</v>
      </c>
      <c r="B5" s="303" t="s">
        <v>868</v>
      </c>
      <c r="C5" s="303" t="s">
        <v>7</v>
      </c>
      <c r="D5" s="303" t="s">
        <v>9</v>
      </c>
      <c r="E5" s="303" t="s">
        <v>782</v>
      </c>
      <c r="F5" s="303" t="s">
        <v>783</v>
      </c>
      <c r="G5" s="304" t="s">
        <v>784</v>
      </c>
      <c r="H5" s="94" t="s">
        <v>785</v>
      </c>
      <c r="I5" s="94" t="s">
        <v>786</v>
      </c>
      <c r="J5" s="94" t="s">
        <v>787</v>
      </c>
      <c r="K5" s="94" t="s">
        <v>869</v>
      </c>
      <c r="L5" s="47" t="s">
        <v>788</v>
      </c>
      <c r="M5" s="47" t="s">
        <v>789</v>
      </c>
      <c r="N5" s="47" t="s">
        <v>790</v>
      </c>
    </row>
    <row r="6" spans="1:14" s="5" customFormat="1" ht="77.849999999999994" customHeight="1">
      <c r="A6" s="1247" t="s">
        <v>270</v>
      </c>
      <c r="B6" s="1246">
        <v>24996</v>
      </c>
      <c r="C6" s="1025" t="s">
        <v>792</v>
      </c>
      <c r="D6" s="1025" t="s">
        <v>1988</v>
      </c>
      <c r="E6" s="596" t="s">
        <v>925</v>
      </c>
      <c r="F6" s="582" t="s">
        <v>1989</v>
      </c>
      <c r="G6" s="487" t="s">
        <v>1990</v>
      </c>
      <c r="H6" s="275" t="s">
        <v>873</v>
      </c>
      <c r="I6" s="587" t="s">
        <v>1991</v>
      </c>
      <c r="J6" s="587" t="s">
        <v>914</v>
      </c>
      <c r="K6" s="558">
        <v>1</v>
      </c>
      <c r="L6" s="586" t="s">
        <v>1992</v>
      </c>
      <c r="M6" s="116" t="s">
        <v>801</v>
      </c>
      <c r="N6" s="140"/>
    </row>
    <row r="7" spans="1:14" s="5" customFormat="1" ht="81.150000000000006" customHeight="1">
      <c r="A7" s="1248"/>
      <c r="B7" s="1246"/>
      <c r="C7" s="1025"/>
      <c r="D7" s="1025"/>
      <c r="E7" s="284" t="s">
        <v>812</v>
      </c>
      <c r="F7" s="583" t="s">
        <v>1993</v>
      </c>
      <c r="G7" s="581" t="s">
        <v>1994</v>
      </c>
      <c r="H7" s="31" t="s">
        <v>873</v>
      </c>
      <c r="I7" s="581" t="s">
        <v>1991</v>
      </c>
      <c r="J7" s="581" t="s">
        <v>914</v>
      </c>
      <c r="K7" s="160">
        <v>1</v>
      </c>
      <c r="L7" s="116" t="s">
        <v>1992</v>
      </c>
      <c r="M7" s="116" t="s">
        <v>801</v>
      </c>
      <c r="N7" s="140"/>
    </row>
    <row r="8" spans="1:14" ht="119.25" customHeight="1">
      <c r="A8" s="1248"/>
      <c r="B8" s="1246"/>
      <c r="C8" s="1025"/>
      <c r="D8" s="1025"/>
      <c r="E8" s="284" t="s">
        <v>1780</v>
      </c>
      <c r="F8" s="584" t="s">
        <v>1995</v>
      </c>
      <c r="G8" s="95" t="s">
        <v>1996</v>
      </c>
      <c r="H8" s="17" t="s">
        <v>873</v>
      </c>
      <c r="I8" s="95" t="s">
        <v>1997</v>
      </c>
      <c r="J8" s="116" t="s">
        <v>914</v>
      </c>
      <c r="K8" s="117">
        <v>1</v>
      </c>
      <c r="L8" s="95" t="s">
        <v>1998</v>
      </c>
      <c r="M8" s="116" t="s">
        <v>801</v>
      </c>
      <c r="N8" s="140"/>
    </row>
    <row r="9" spans="1:14" ht="326.85000000000002" customHeight="1">
      <c r="A9" s="1248"/>
      <c r="B9" s="1246"/>
      <c r="C9" s="1025"/>
      <c r="D9" s="1025"/>
      <c r="E9" s="236" t="s">
        <v>851</v>
      </c>
      <c r="F9" s="118" t="s">
        <v>1999</v>
      </c>
      <c r="G9" s="95" t="s">
        <v>2000</v>
      </c>
      <c r="H9" s="17" t="s">
        <v>873</v>
      </c>
      <c r="I9" s="95" t="s">
        <v>2001</v>
      </c>
      <c r="J9" s="116" t="s">
        <v>914</v>
      </c>
      <c r="K9" s="117">
        <v>1</v>
      </c>
      <c r="L9" s="116" t="s">
        <v>1992</v>
      </c>
      <c r="M9" s="116" t="s">
        <v>801</v>
      </c>
      <c r="N9" s="140"/>
    </row>
    <row r="10" spans="1:14" ht="327.60000000000002" customHeight="1">
      <c r="A10" s="1249"/>
      <c r="B10" s="1246"/>
      <c r="C10" s="1025"/>
      <c r="D10" s="1025"/>
      <c r="E10" s="281" t="s">
        <v>1036</v>
      </c>
      <c r="F10" s="585" t="s">
        <v>2002</v>
      </c>
      <c r="G10" s="80" t="s">
        <v>2003</v>
      </c>
      <c r="H10" s="17" t="s">
        <v>873</v>
      </c>
      <c r="I10" s="17" t="s">
        <v>2004</v>
      </c>
      <c r="J10" s="116" t="s">
        <v>799</v>
      </c>
      <c r="K10" s="245">
        <v>1</v>
      </c>
      <c r="L10" s="17" t="s">
        <v>2005</v>
      </c>
      <c r="M10" s="116" t="s">
        <v>801</v>
      </c>
      <c r="N10" s="140"/>
    </row>
    <row r="11" spans="1:14" ht="20.55" customHeight="1">
      <c r="A11" s="73"/>
      <c r="B11" s="446"/>
      <c r="C11" s="33"/>
      <c r="D11" s="33"/>
      <c r="E11" s="33"/>
      <c r="F11" s="447"/>
      <c r="G11" s="33"/>
      <c r="H11" s="33"/>
      <c r="I11" s="33"/>
      <c r="J11" s="448"/>
      <c r="K11" s="285">
        <v>1</v>
      </c>
      <c r="L11" s="33"/>
      <c r="M11" s="448"/>
      <c r="N11" s="449"/>
    </row>
    <row r="12" spans="1:14" ht="21.15" customHeight="1">
      <c r="A12" s="101"/>
      <c r="B12" s="101"/>
      <c r="C12" s="1113" t="s">
        <v>861</v>
      </c>
      <c r="D12" s="1114"/>
      <c r="E12" s="1115"/>
      <c r="F12" s="677" t="s">
        <v>862</v>
      </c>
      <c r="G12" s="1113" t="s">
        <v>863</v>
      </c>
      <c r="H12" s="1115"/>
      <c r="I12" s="757"/>
      <c r="J12" s="752"/>
      <c r="K12" s="752"/>
      <c r="L12" s="752"/>
      <c r="M12" s="752"/>
      <c r="N12" s="752"/>
    </row>
    <row r="13" spans="1:14" ht="22.05" customHeight="1">
      <c r="A13" s="101"/>
      <c r="B13" s="101"/>
      <c r="C13" s="1116" t="s">
        <v>864</v>
      </c>
      <c r="D13" s="1117"/>
      <c r="E13" s="1118"/>
      <c r="F13" s="78" t="s">
        <v>865</v>
      </c>
      <c r="G13" s="1119" t="s">
        <v>866</v>
      </c>
      <c r="H13" s="1120"/>
      <c r="I13" s="757"/>
      <c r="J13" s="752"/>
      <c r="K13" s="752"/>
      <c r="L13" s="752"/>
      <c r="M13" s="752"/>
      <c r="N13" s="752"/>
    </row>
    <row r="14" spans="1:14" ht="106.05" customHeight="1">
      <c r="A14" s="101"/>
      <c r="B14" s="101"/>
      <c r="C14" s="1110" t="s">
        <v>867</v>
      </c>
      <c r="D14" s="1111"/>
      <c r="E14" s="1112"/>
      <c r="F14" s="85" t="s">
        <v>867</v>
      </c>
      <c r="G14" s="1110" t="s">
        <v>867</v>
      </c>
      <c r="H14" s="1112"/>
      <c r="I14" s="757"/>
      <c r="J14" s="752"/>
      <c r="K14" s="752"/>
    </row>
    <row r="15" spans="1:14" ht="18.149999999999999" customHeight="1">
      <c r="A15" s="33"/>
      <c r="B15" s="33"/>
      <c r="C15" s="33"/>
      <c r="D15" s="33"/>
      <c r="E15" s="33"/>
      <c r="F15" s="35"/>
      <c r="G15" s="33"/>
      <c r="H15" s="33"/>
      <c r="I15" s="33"/>
      <c r="J15" s="33"/>
      <c r="K15" s="33"/>
      <c r="L15" s="33"/>
      <c r="M15" s="33"/>
      <c r="N15" s="33"/>
    </row>
    <row r="16" spans="1:14">
      <c r="F16" s="25"/>
    </row>
    <row r="17" spans="6:6">
      <c r="F17" s="25"/>
    </row>
    <row r="18" spans="6:6">
      <c r="F18" s="25"/>
    </row>
    <row r="19" spans="6:6">
      <c r="F19" s="25"/>
    </row>
    <row r="20" spans="6:6">
      <c r="F20" s="25"/>
    </row>
    <row r="21" spans="6:6">
      <c r="F21" s="25"/>
    </row>
    <row r="22" spans="6:6">
      <c r="F22" s="25"/>
    </row>
    <row r="23" spans="6:6">
      <c r="F23" s="25"/>
    </row>
    <row r="24" spans="6:6">
      <c r="F24" s="25"/>
    </row>
    <row r="25" spans="6:6">
      <c r="F25" s="25"/>
    </row>
    <row r="26" spans="6:6">
      <c r="F26" s="25"/>
    </row>
    <row r="27" spans="6:6">
      <c r="F27" s="25"/>
    </row>
    <row r="28" spans="6:6">
      <c r="F28" s="25"/>
    </row>
    <row r="29" spans="6:6">
      <c r="F29" s="25"/>
    </row>
    <row r="30" spans="6:6">
      <c r="F30" s="25"/>
    </row>
    <row r="31" spans="6:6">
      <c r="F31" s="25"/>
    </row>
    <row r="32" spans="6:6">
      <c r="F32" s="25"/>
    </row>
    <row r="33" spans="6:6">
      <c r="F33" s="25"/>
    </row>
    <row r="34" spans="6:6">
      <c r="F34" s="25"/>
    </row>
    <row r="35" spans="6:6">
      <c r="F35" s="25"/>
    </row>
    <row r="36" spans="6:6">
      <c r="F36" s="25"/>
    </row>
    <row r="37" spans="6:6">
      <c r="F37" s="25"/>
    </row>
    <row r="38" spans="6:6">
      <c r="F38" s="25"/>
    </row>
    <row r="39" spans="6:6">
      <c r="F39" s="25"/>
    </row>
    <row r="40" spans="6:6">
      <c r="F40" s="25"/>
    </row>
    <row r="41" spans="6:6">
      <c r="F41" s="25"/>
    </row>
    <row r="42" spans="6:6">
      <c r="F42" s="25"/>
    </row>
    <row r="43" spans="6:6">
      <c r="F43" s="25"/>
    </row>
    <row r="44" spans="6:6">
      <c r="F44" s="25"/>
    </row>
    <row r="45" spans="6:6">
      <c r="F45" s="25"/>
    </row>
    <row r="46" spans="6:6">
      <c r="F46" s="25"/>
    </row>
    <row r="47" spans="6:6">
      <c r="F47" s="25"/>
    </row>
    <row r="48" spans="6:6">
      <c r="F48" s="25"/>
    </row>
    <row r="49" spans="6:6">
      <c r="F49" s="25"/>
    </row>
    <row r="50" spans="6:6">
      <c r="F50" s="25"/>
    </row>
    <row r="51" spans="6:6">
      <c r="F51" s="25"/>
    </row>
    <row r="52" spans="6:6">
      <c r="F52" s="25"/>
    </row>
    <row r="53" spans="6:6">
      <c r="F53" s="25"/>
    </row>
    <row r="54" spans="6:6">
      <c r="F54" s="25"/>
    </row>
    <row r="55" spans="6:6">
      <c r="F55" s="25"/>
    </row>
    <row r="56" spans="6:6">
      <c r="F56" s="25"/>
    </row>
    <row r="57" spans="6:6">
      <c r="F57" s="25"/>
    </row>
    <row r="58" spans="6:6">
      <c r="F58" s="25"/>
    </row>
    <row r="59" spans="6:6">
      <c r="F59" s="25"/>
    </row>
    <row r="60" spans="6:6">
      <c r="F60" s="25"/>
    </row>
    <row r="61" spans="6:6">
      <c r="F61" s="25"/>
    </row>
    <row r="62" spans="6:6">
      <c r="F62" s="25"/>
    </row>
    <row r="63" spans="6:6">
      <c r="F63" s="25"/>
    </row>
    <row r="64" spans="6:6">
      <c r="F64" s="25"/>
    </row>
    <row r="65" spans="6:6">
      <c r="F65" s="25"/>
    </row>
    <row r="66" spans="6:6">
      <c r="F66" s="25"/>
    </row>
    <row r="67" spans="6:6">
      <c r="F67" s="25"/>
    </row>
    <row r="68" spans="6:6">
      <c r="F68" s="25"/>
    </row>
    <row r="69" spans="6:6">
      <c r="F69" s="25"/>
    </row>
    <row r="70" spans="6:6">
      <c r="F70" s="25"/>
    </row>
    <row r="71" spans="6:6">
      <c r="F71" s="25"/>
    </row>
    <row r="72" spans="6:6">
      <c r="F72" s="25"/>
    </row>
    <row r="73" spans="6:6">
      <c r="F73" s="25"/>
    </row>
    <row r="74" spans="6:6">
      <c r="F74" s="25"/>
    </row>
    <row r="75" spans="6:6">
      <c r="F75" s="25"/>
    </row>
    <row r="76" spans="6:6">
      <c r="F76" s="25"/>
    </row>
    <row r="77" spans="6:6">
      <c r="F77" s="25"/>
    </row>
    <row r="78" spans="6:6">
      <c r="F78" s="25"/>
    </row>
    <row r="79" spans="6:6">
      <c r="F79" s="25"/>
    </row>
    <row r="80" spans="6:6">
      <c r="F80" s="25"/>
    </row>
    <row r="81" spans="6:6">
      <c r="F81" s="25"/>
    </row>
    <row r="82" spans="6:6">
      <c r="F82" s="25"/>
    </row>
    <row r="83" spans="6:6">
      <c r="F83" s="25"/>
    </row>
    <row r="84" spans="6:6">
      <c r="F84" s="25"/>
    </row>
    <row r="85" spans="6:6">
      <c r="F85" s="25"/>
    </row>
    <row r="86" spans="6:6">
      <c r="F86" s="25"/>
    </row>
    <row r="87" spans="6:6">
      <c r="F87" s="25"/>
    </row>
    <row r="88" spans="6:6">
      <c r="F88" s="25"/>
    </row>
    <row r="89" spans="6:6">
      <c r="F89" s="25"/>
    </row>
    <row r="90" spans="6:6">
      <c r="F90" s="25"/>
    </row>
    <row r="91" spans="6:6">
      <c r="F91" s="25"/>
    </row>
    <row r="92" spans="6:6">
      <c r="F92" s="25"/>
    </row>
    <row r="93" spans="6:6">
      <c r="F93" s="25"/>
    </row>
    <row r="94" spans="6:6">
      <c r="F94" s="25"/>
    </row>
    <row r="95" spans="6:6">
      <c r="F95" s="25"/>
    </row>
    <row r="96" spans="6:6">
      <c r="F96" s="25"/>
    </row>
    <row r="97" spans="6:6">
      <c r="F97" s="25"/>
    </row>
    <row r="98" spans="6:6">
      <c r="F98" s="25"/>
    </row>
    <row r="99" spans="6:6">
      <c r="F99" s="25"/>
    </row>
    <row r="100" spans="6:6">
      <c r="F100" s="25"/>
    </row>
    <row r="101" spans="6:6">
      <c r="F101" s="25"/>
    </row>
    <row r="102" spans="6:6">
      <c r="F102" s="25"/>
    </row>
    <row r="103" spans="6:6">
      <c r="F103" s="25"/>
    </row>
    <row r="104" spans="6:6">
      <c r="F104" s="25"/>
    </row>
    <row r="105" spans="6:6">
      <c r="F105" s="25"/>
    </row>
    <row r="106" spans="6:6">
      <c r="F106" s="25"/>
    </row>
    <row r="107" spans="6:6">
      <c r="F107" s="25"/>
    </row>
    <row r="108" spans="6:6">
      <c r="F108" s="25"/>
    </row>
    <row r="109" spans="6:6">
      <c r="F109" s="25"/>
    </row>
    <row r="110" spans="6:6">
      <c r="F110" s="25"/>
    </row>
    <row r="111" spans="6:6">
      <c r="F111" s="25"/>
    </row>
    <row r="112" spans="6:6">
      <c r="F112" s="25"/>
    </row>
    <row r="113" spans="6:6">
      <c r="F113" s="25"/>
    </row>
    <row r="114" spans="6:6">
      <c r="F114" s="25"/>
    </row>
    <row r="115" spans="6:6">
      <c r="F115" s="25"/>
    </row>
    <row r="116" spans="6:6">
      <c r="F116" s="25"/>
    </row>
    <row r="117" spans="6:6">
      <c r="F117" s="25"/>
    </row>
    <row r="118" spans="6:6">
      <c r="F118" s="25"/>
    </row>
    <row r="119" spans="6:6">
      <c r="F119" s="25"/>
    </row>
    <row r="120" spans="6:6">
      <c r="F120" s="25"/>
    </row>
    <row r="121" spans="6:6">
      <c r="F121" s="25"/>
    </row>
    <row r="122" spans="6:6">
      <c r="F122" s="25"/>
    </row>
    <row r="123" spans="6:6">
      <c r="F123" s="25"/>
    </row>
    <row r="124" spans="6:6">
      <c r="F124" s="25"/>
    </row>
    <row r="125" spans="6:6">
      <c r="F125" s="25"/>
    </row>
    <row r="126" spans="6:6">
      <c r="F126" s="25"/>
    </row>
    <row r="127" spans="6:6">
      <c r="F127" s="25"/>
    </row>
    <row r="128" spans="6:6">
      <c r="F128" s="25"/>
    </row>
    <row r="129" spans="6:6">
      <c r="F129" s="25"/>
    </row>
    <row r="130" spans="6:6">
      <c r="F130" s="25"/>
    </row>
    <row r="131" spans="6:6">
      <c r="F131" s="25"/>
    </row>
    <row r="132" spans="6:6">
      <c r="F132" s="25"/>
    </row>
    <row r="133" spans="6:6">
      <c r="F133" s="25"/>
    </row>
    <row r="134" spans="6:6">
      <c r="F134" s="25"/>
    </row>
    <row r="135" spans="6:6">
      <c r="F135" s="25"/>
    </row>
    <row r="136" spans="6:6">
      <c r="F136" s="25"/>
    </row>
    <row r="137" spans="6:6">
      <c r="F137" s="25"/>
    </row>
    <row r="138" spans="6:6">
      <c r="F138" s="25"/>
    </row>
    <row r="139" spans="6:6">
      <c r="F139" s="25"/>
    </row>
    <row r="140" spans="6:6">
      <c r="F140" s="25"/>
    </row>
    <row r="141" spans="6:6">
      <c r="F141" s="25"/>
    </row>
    <row r="142" spans="6:6">
      <c r="F142" s="25"/>
    </row>
    <row r="143" spans="6:6">
      <c r="F143" s="25"/>
    </row>
    <row r="144" spans="6:6">
      <c r="F144" s="25"/>
    </row>
    <row r="145" spans="6:6">
      <c r="F145" s="25"/>
    </row>
    <row r="146" spans="6:6">
      <c r="F146" s="25"/>
    </row>
    <row r="147" spans="6:6">
      <c r="F147" s="25"/>
    </row>
    <row r="148" spans="6:6">
      <c r="F148" s="25"/>
    </row>
    <row r="149" spans="6:6">
      <c r="F149" s="25"/>
    </row>
    <row r="150" spans="6:6">
      <c r="F150" s="25"/>
    </row>
    <row r="151" spans="6:6">
      <c r="F151" s="25"/>
    </row>
    <row r="152" spans="6:6">
      <c r="F152" s="25"/>
    </row>
    <row r="153" spans="6:6">
      <c r="F153" s="25"/>
    </row>
    <row r="154" spans="6:6">
      <c r="F154" s="25"/>
    </row>
    <row r="155" spans="6:6">
      <c r="F155" s="25"/>
    </row>
    <row r="156" spans="6:6">
      <c r="F156" s="25"/>
    </row>
    <row r="157" spans="6:6">
      <c r="F157" s="25"/>
    </row>
    <row r="158" spans="6:6">
      <c r="F158" s="25"/>
    </row>
    <row r="159" spans="6:6">
      <c r="F159" s="25"/>
    </row>
    <row r="160" spans="6:6">
      <c r="F160" s="25"/>
    </row>
    <row r="161" spans="6:6">
      <c r="F161" s="25"/>
    </row>
    <row r="162" spans="6:6">
      <c r="F162" s="25"/>
    </row>
    <row r="163" spans="6:6">
      <c r="F163" s="25"/>
    </row>
    <row r="164" spans="6:6">
      <c r="F164" s="25"/>
    </row>
    <row r="165" spans="6:6">
      <c r="F165" s="25"/>
    </row>
    <row r="166" spans="6:6">
      <c r="F166" s="25"/>
    </row>
    <row r="167" spans="6:6">
      <c r="F167" s="25"/>
    </row>
    <row r="168" spans="6:6">
      <c r="F168" s="25"/>
    </row>
    <row r="169" spans="6:6">
      <c r="F169" s="25"/>
    </row>
    <row r="170" spans="6:6">
      <c r="F170" s="25"/>
    </row>
    <row r="171" spans="6:6">
      <c r="F171" s="25"/>
    </row>
    <row r="172" spans="6:6">
      <c r="F172" s="25"/>
    </row>
    <row r="173" spans="6:6">
      <c r="F173" s="25"/>
    </row>
    <row r="174" spans="6:6">
      <c r="F174" s="25"/>
    </row>
    <row r="175" spans="6:6">
      <c r="F175" s="25"/>
    </row>
    <row r="176" spans="6:6">
      <c r="F176" s="25"/>
    </row>
    <row r="177" spans="6:6">
      <c r="F177" s="25"/>
    </row>
    <row r="178" spans="6:6">
      <c r="F178" s="25"/>
    </row>
    <row r="179" spans="6:6">
      <c r="F179" s="25"/>
    </row>
    <row r="180" spans="6:6">
      <c r="F180" s="25"/>
    </row>
    <row r="181" spans="6:6">
      <c r="F181" s="25"/>
    </row>
    <row r="182" spans="6:6">
      <c r="F182" s="25"/>
    </row>
    <row r="183" spans="6:6">
      <c r="F183" s="25"/>
    </row>
    <row r="184" spans="6:6">
      <c r="F184" s="25"/>
    </row>
    <row r="185" spans="6:6">
      <c r="F185" s="25"/>
    </row>
    <row r="186" spans="6:6">
      <c r="F186" s="25"/>
    </row>
    <row r="187" spans="6:6">
      <c r="F187" s="25"/>
    </row>
    <row r="188" spans="6:6">
      <c r="F188" s="25"/>
    </row>
    <row r="189" spans="6:6">
      <c r="F189" s="25"/>
    </row>
    <row r="190" spans="6:6">
      <c r="F190" s="25"/>
    </row>
    <row r="191" spans="6:6">
      <c r="F191" s="25"/>
    </row>
    <row r="192" spans="6:6">
      <c r="F192" s="25"/>
    </row>
    <row r="193" spans="6:6">
      <c r="F193" s="25"/>
    </row>
    <row r="194" spans="6:6">
      <c r="F194" s="25"/>
    </row>
    <row r="195" spans="6:6">
      <c r="F195" s="25"/>
    </row>
    <row r="196" spans="6:6">
      <c r="F196" s="25"/>
    </row>
    <row r="197" spans="6:6">
      <c r="F197" s="25"/>
    </row>
    <row r="198" spans="6:6">
      <c r="F198" s="25"/>
    </row>
    <row r="199" spans="6:6">
      <c r="F199" s="25"/>
    </row>
    <row r="200" spans="6:6">
      <c r="F200" s="25"/>
    </row>
    <row r="201" spans="6:6">
      <c r="F201" s="25"/>
    </row>
    <row r="202" spans="6:6">
      <c r="F202" s="25"/>
    </row>
    <row r="203" spans="6:6">
      <c r="F203" s="25"/>
    </row>
    <row r="204" spans="6:6">
      <c r="F204" s="25"/>
    </row>
    <row r="205" spans="6:6">
      <c r="F205" s="25"/>
    </row>
    <row r="206" spans="6:6">
      <c r="F206" s="25"/>
    </row>
    <row r="207" spans="6:6">
      <c r="F207" s="25"/>
    </row>
    <row r="208" spans="6:6">
      <c r="F208" s="25"/>
    </row>
    <row r="209" spans="6:6">
      <c r="F209" s="25"/>
    </row>
    <row r="210" spans="6:6">
      <c r="F210" s="25"/>
    </row>
    <row r="211" spans="6:6">
      <c r="F211" s="25"/>
    </row>
    <row r="212" spans="6:6">
      <c r="F212" s="25"/>
    </row>
    <row r="213" spans="6:6">
      <c r="F213" s="25"/>
    </row>
    <row r="214" spans="6:6">
      <c r="F214" s="25"/>
    </row>
    <row r="215" spans="6:6">
      <c r="F215" s="25"/>
    </row>
    <row r="216" spans="6:6">
      <c r="F216" s="25"/>
    </row>
    <row r="217" spans="6:6">
      <c r="F217" s="25"/>
    </row>
    <row r="218" spans="6:6">
      <c r="F218" s="25"/>
    </row>
    <row r="219" spans="6:6">
      <c r="F219" s="25"/>
    </row>
    <row r="220" spans="6:6">
      <c r="F220" s="25"/>
    </row>
    <row r="221" spans="6:6">
      <c r="F221" s="25"/>
    </row>
    <row r="222" spans="6:6">
      <c r="F222" s="25"/>
    </row>
    <row r="223" spans="6:6">
      <c r="F223" s="25"/>
    </row>
    <row r="224" spans="6:6">
      <c r="F224" s="25"/>
    </row>
    <row r="225" spans="6:6">
      <c r="F225" s="25"/>
    </row>
    <row r="226" spans="6:6">
      <c r="F226" s="25"/>
    </row>
    <row r="227" spans="6:6">
      <c r="F227" s="25"/>
    </row>
    <row r="228" spans="6:6">
      <c r="F228" s="25"/>
    </row>
    <row r="229" spans="6:6">
      <c r="F229" s="25"/>
    </row>
    <row r="230" spans="6:6">
      <c r="F230" s="25"/>
    </row>
    <row r="231" spans="6:6">
      <c r="F231" s="25"/>
    </row>
    <row r="232" spans="6:6">
      <c r="F232" s="25"/>
    </row>
    <row r="233" spans="6:6">
      <c r="F233" s="25"/>
    </row>
    <row r="234" spans="6:6">
      <c r="F234" s="25"/>
    </row>
    <row r="235" spans="6:6">
      <c r="F235" s="25"/>
    </row>
    <row r="236" spans="6:6">
      <c r="F236" s="25"/>
    </row>
    <row r="237" spans="6:6">
      <c r="F237" s="25"/>
    </row>
    <row r="238" spans="6:6">
      <c r="F238" s="25"/>
    </row>
    <row r="239" spans="6:6">
      <c r="F239" s="25"/>
    </row>
    <row r="240" spans="6:6">
      <c r="F240" s="25"/>
    </row>
    <row r="241" spans="6:6">
      <c r="F241" s="25"/>
    </row>
    <row r="242" spans="6:6">
      <c r="F242" s="25"/>
    </row>
    <row r="243" spans="6:6">
      <c r="F243" s="25"/>
    </row>
    <row r="244" spans="6:6">
      <c r="F244" s="25"/>
    </row>
    <row r="245" spans="6:6">
      <c r="F245" s="25"/>
    </row>
    <row r="246" spans="6:6">
      <c r="F246" s="25"/>
    </row>
    <row r="247" spans="6:6">
      <c r="F247" s="25"/>
    </row>
    <row r="248" spans="6:6">
      <c r="F248" s="25"/>
    </row>
    <row r="249" spans="6:6">
      <c r="F249" s="25"/>
    </row>
    <row r="250" spans="6:6">
      <c r="F250" s="25"/>
    </row>
    <row r="251" spans="6:6">
      <c r="F251" s="25"/>
    </row>
    <row r="252" spans="6:6">
      <c r="F252" s="25"/>
    </row>
    <row r="253" spans="6:6">
      <c r="F253" s="25"/>
    </row>
    <row r="254" spans="6:6">
      <c r="F254" s="25"/>
    </row>
    <row r="255" spans="6:6">
      <c r="F255" s="25"/>
    </row>
    <row r="256" spans="6:6">
      <c r="F256" s="25"/>
    </row>
    <row r="257" spans="6:6">
      <c r="F257" s="25"/>
    </row>
    <row r="258" spans="6:6">
      <c r="F258" s="25"/>
    </row>
    <row r="259" spans="6:6">
      <c r="F259" s="25"/>
    </row>
    <row r="260" spans="6:6">
      <c r="F260" s="25"/>
    </row>
    <row r="261" spans="6:6">
      <c r="F261" s="25"/>
    </row>
    <row r="262" spans="6:6">
      <c r="F262" s="25"/>
    </row>
    <row r="263" spans="6:6">
      <c r="F263" s="25"/>
    </row>
    <row r="264" spans="6:6">
      <c r="F264" s="25"/>
    </row>
    <row r="265" spans="6:6">
      <c r="F265" s="25"/>
    </row>
    <row r="266" spans="6:6">
      <c r="F266" s="25"/>
    </row>
    <row r="267" spans="6:6">
      <c r="F267" s="25"/>
    </row>
    <row r="268" spans="6:6">
      <c r="F268" s="25"/>
    </row>
    <row r="269" spans="6:6">
      <c r="F269" s="25"/>
    </row>
    <row r="270" spans="6:6">
      <c r="F270" s="25"/>
    </row>
    <row r="271" spans="6:6">
      <c r="F271" s="25"/>
    </row>
    <row r="272" spans="6:6">
      <c r="F272" s="25"/>
    </row>
    <row r="273" spans="6:6">
      <c r="F273" s="25"/>
    </row>
    <row r="274" spans="6:6">
      <c r="F274" s="25"/>
    </row>
    <row r="275" spans="6:6">
      <c r="F275" s="25"/>
    </row>
    <row r="276" spans="6:6">
      <c r="F276" s="25"/>
    </row>
    <row r="277" spans="6:6">
      <c r="F277" s="25"/>
    </row>
    <row r="278" spans="6:6">
      <c r="F278" s="25"/>
    </row>
    <row r="279" spans="6:6">
      <c r="F279" s="25"/>
    </row>
    <row r="280" spans="6:6">
      <c r="F280" s="25"/>
    </row>
    <row r="281" spans="6:6">
      <c r="F281" s="25"/>
    </row>
    <row r="282" spans="6:6">
      <c r="F282" s="25"/>
    </row>
    <row r="283" spans="6:6">
      <c r="F283" s="25"/>
    </row>
    <row r="284" spans="6:6">
      <c r="F284" s="25"/>
    </row>
    <row r="285" spans="6:6">
      <c r="F285" s="25"/>
    </row>
    <row r="286" spans="6:6">
      <c r="F286" s="25"/>
    </row>
    <row r="287" spans="6:6">
      <c r="F287" s="25"/>
    </row>
    <row r="288" spans="6:6">
      <c r="F288" s="25"/>
    </row>
    <row r="289" spans="6:6">
      <c r="F289" s="25"/>
    </row>
    <row r="290" spans="6:6">
      <c r="F290" s="25"/>
    </row>
    <row r="291" spans="6:6">
      <c r="F291" s="25"/>
    </row>
    <row r="292" spans="6:6">
      <c r="F292" s="25"/>
    </row>
    <row r="293" spans="6:6">
      <c r="F293" s="25"/>
    </row>
    <row r="294" spans="6:6">
      <c r="F294" s="25"/>
    </row>
    <row r="295" spans="6:6">
      <c r="F295" s="25"/>
    </row>
    <row r="296" spans="6:6">
      <c r="F296" s="25"/>
    </row>
    <row r="297" spans="6:6">
      <c r="F297" s="25"/>
    </row>
    <row r="298" spans="6:6">
      <c r="F298" s="25"/>
    </row>
    <row r="299" spans="6:6">
      <c r="F299" s="25"/>
    </row>
    <row r="300" spans="6:6">
      <c r="F300" s="25"/>
    </row>
    <row r="301" spans="6:6">
      <c r="F301" s="25"/>
    </row>
    <row r="302" spans="6:6">
      <c r="F302" s="25"/>
    </row>
    <row r="303" spans="6:6">
      <c r="F303" s="25"/>
    </row>
    <row r="304" spans="6:6">
      <c r="F304" s="25"/>
    </row>
    <row r="305" spans="6:6">
      <c r="F305" s="25"/>
    </row>
    <row r="306" spans="6:6">
      <c r="F306" s="25"/>
    </row>
    <row r="307" spans="6:6">
      <c r="F307" s="25"/>
    </row>
    <row r="308" spans="6:6">
      <c r="F308" s="25"/>
    </row>
    <row r="309" spans="6:6">
      <c r="F309" s="25"/>
    </row>
    <row r="310" spans="6:6">
      <c r="F310" s="25"/>
    </row>
    <row r="311" spans="6:6">
      <c r="F311" s="25"/>
    </row>
    <row r="312" spans="6:6">
      <c r="F312" s="25"/>
    </row>
    <row r="313" spans="6:6">
      <c r="F313" s="25"/>
    </row>
    <row r="314" spans="6:6">
      <c r="F314" s="25"/>
    </row>
    <row r="315" spans="6:6">
      <c r="F315" s="25"/>
    </row>
    <row r="316" spans="6:6">
      <c r="F316" s="25"/>
    </row>
    <row r="317" spans="6:6">
      <c r="F317" s="25"/>
    </row>
    <row r="318" spans="6:6">
      <c r="F318" s="25"/>
    </row>
    <row r="319" spans="6:6">
      <c r="F319" s="25"/>
    </row>
    <row r="320" spans="6:6">
      <c r="F320" s="25"/>
    </row>
    <row r="321" spans="6:6">
      <c r="F321" s="25"/>
    </row>
    <row r="322" spans="6:6">
      <c r="F322" s="25"/>
    </row>
    <row r="323" spans="6:6">
      <c r="F323" s="25"/>
    </row>
    <row r="324" spans="6:6">
      <c r="F324" s="25"/>
    </row>
    <row r="325" spans="6:6">
      <c r="F325" s="25"/>
    </row>
    <row r="326" spans="6:6">
      <c r="F326" s="25"/>
    </row>
    <row r="327" spans="6:6">
      <c r="F327" s="25"/>
    </row>
    <row r="328" spans="6:6">
      <c r="F328" s="25"/>
    </row>
    <row r="329" spans="6:6">
      <c r="F329" s="25"/>
    </row>
    <row r="330" spans="6:6">
      <c r="F330" s="25"/>
    </row>
    <row r="331" spans="6:6">
      <c r="F331" s="25"/>
    </row>
    <row r="332" spans="6:6">
      <c r="F332" s="25"/>
    </row>
    <row r="333" spans="6:6">
      <c r="F333" s="25"/>
    </row>
    <row r="334" spans="6:6">
      <c r="F334" s="25"/>
    </row>
    <row r="335" spans="6:6">
      <c r="F335" s="25"/>
    </row>
    <row r="336" spans="6:6">
      <c r="F336" s="25"/>
    </row>
    <row r="337" spans="6:6">
      <c r="F337" s="25"/>
    </row>
    <row r="338" spans="6:6">
      <c r="F338" s="25"/>
    </row>
    <row r="339" spans="6:6">
      <c r="F339" s="25"/>
    </row>
    <row r="340" spans="6:6">
      <c r="F340" s="25"/>
    </row>
    <row r="341" spans="6:6">
      <c r="F341" s="25"/>
    </row>
    <row r="342" spans="6:6">
      <c r="F342" s="25"/>
    </row>
    <row r="343" spans="6:6">
      <c r="F343" s="25"/>
    </row>
    <row r="344" spans="6:6">
      <c r="F344" s="25"/>
    </row>
    <row r="345" spans="6:6">
      <c r="F345" s="25"/>
    </row>
    <row r="346" spans="6:6">
      <c r="F346" s="25"/>
    </row>
    <row r="347" spans="6:6">
      <c r="F347" s="25"/>
    </row>
    <row r="348" spans="6:6">
      <c r="F348" s="25"/>
    </row>
    <row r="349" spans="6:6">
      <c r="F349" s="25"/>
    </row>
    <row r="350" spans="6:6">
      <c r="F350" s="25"/>
    </row>
    <row r="351" spans="6:6">
      <c r="F351" s="25"/>
    </row>
    <row r="352" spans="6:6">
      <c r="F352" s="25"/>
    </row>
    <row r="353" spans="6:6">
      <c r="F353" s="25"/>
    </row>
    <row r="354" spans="6:6">
      <c r="F354" s="25"/>
    </row>
    <row r="355" spans="6:6">
      <c r="F355" s="25"/>
    </row>
    <row r="356" spans="6:6">
      <c r="F356" s="25"/>
    </row>
    <row r="357" spans="6:6">
      <c r="F357" s="25"/>
    </row>
    <row r="358" spans="6:6">
      <c r="F358" s="25"/>
    </row>
    <row r="359" spans="6:6">
      <c r="F359" s="25"/>
    </row>
    <row r="360" spans="6:6">
      <c r="F360" s="25"/>
    </row>
    <row r="361" spans="6:6">
      <c r="F361" s="25"/>
    </row>
    <row r="362" spans="6:6">
      <c r="F362" s="25"/>
    </row>
    <row r="363" spans="6:6">
      <c r="F363" s="25"/>
    </row>
    <row r="364" spans="6:6">
      <c r="F364" s="25"/>
    </row>
    <row r="365" spans="6:6">
      <c r="F365" s="25"/>
    </row>
    <row r="366" spans="6:6">
      <c r="F366" s="25"/>
    </row>
    <row r="367" spans="6:6">
      <c r="F367" s="25"/>
    </row>
    <row r="368" spans="6:6">
      <c r="F368" s="25"/>
    </row>
    <row r="369" spans="6:6">
      <c r="F369" s="25"/>
    </row>
    <row r="370" spans="6:6">
      <c r="F370" s="25"/>
    </row>
    <row r="371" spans="6:6">
      <c r="F371" s="25"/>
    </row>
    <row r="372" spans="6:6">
      <c r="F372" s="25"/>
    </row>
    <row r="373" spans="6:6">
      <c r="F373" s="25"/>
    </row>
    <row r="374" spans="6:6">
      <c r="F374" s="25"/>
    </row>
    <row r="375" spans="6:6">
      <c r="F375" s="25"/>
    </row>
    <row r="376" spans="6:6">
      <c r="F376" s="25"/>
    </row>
    <row r="377" spans="6:6">
      <c r="F377" s="25"/>
    </row>
    <row r="378" spans="6:6">
      <c r="F378" s="25"/>
    </row>
    <row r="379" spans="6:6">
      <c r="F379" s="25"/>
    </row>
    <row r="380" spans="6:6">
      <c r="F380" s="25"/>
    </row>
    <row r="381" spans="6:6">
      <c r="F381" s="25"/>
    </row>
    <row r="382" spans="6:6">
      <c r="F382" s="25"/>
    </row>
    <row r="383" spans="6:6">
      <c r="F383" s="25"/>
    </row>
    <row r="384" spans="6:6">
      <c r="F384" s="25"/>
    </row>
    <row r="385" spans="6:6">
      <c r="F385" s="25"/>
    </row>
    <row r="386" spans="6:6">
      <c r="F386" s="25"/>
    </row>
    <row r="387" spans="6:6">
      <c r="F387" s="25"/>
    </row>
    <row r="388" spans="6:6">
      <c r="F388" s="25"/>
    </row>
    <row r="389" spans="6:6">
      <c r="F389" s="25"/>
    </row>
    <row r="390" spans="6:6">
      <c r="F390" s="25"/>
    </row>
    <row r="391" spans="6:6">
      <c r="F391" s="25"/>
    </row>
    <row r="392" spans="6:6">
      <c r="F392" s="25"/>
    </row>
    <row r="393" spans="6:6">
      <c r="F393" s="25"/>
    </row>
    <row r="394" spans="6:6">
      <c r="F394" s="25"/>
    </row>
    <row r="395" spans="6:6">
      <c r="F395" s="25"/>
    </row>
    <row r="396" spans="6:6">
      <c r="F396" s="25"/>
    </row>
    <row r="397" spans="6:6">
      <c r="F397" s="25"/>
    </row>
    <row r="398" spans="6:6">
      <c r="F398" s="25"/>
    </row>
    <row r="399" spans="6:6">
      <c r="F399" s="25"/>
    </row>
    <row r="400" spans="6:6">
      <c r="F400" s="25"/>
    </row>
    <row r="401" spans="6:6">
      <c r="F401" s="25"/>
    </row>
    <row r="402" spans="6:6">
      <c r="F402" s="25"/>
    </row>
    <row r="403" spans="6:6">
      <c r="F403" s="25"/>
    </row>
    <row r="404" spans="6:6">
      <c r="F404" s="25"/>
    </row>
    <row r="405" spans="6:6">
      <c r="F405" s="25"/>
    </row>
    <row r="406" spans="6:6">
      <c r="F406" s="25"/>
    </row>
    <row r="407" spans="6:6">
      <c r="F407" s="25"/>
    </row>
    <row r="408" spans="6:6">
      <c r="F408" s="25"/>
    </row>
    <row r="409" spans="6:6">
      <c r="F409" s="25"/>
    </row>
    <row r="410" spans="6:6">
      <c r="F410" s="25"/>
    </row>
    <row r="411" spans="6:6">
      <c r="F411" s="25"/>
    </row>
    <row r="412" spans="6:6">
      <c r="F412" s="25"/>
    </row>
    <row r="413" spans="6:6">
      <c r="F413" s="25"/>
    </row>
    <row r="414" spans="6:6">
      <c r="F414" s="25"/>
    </row>
    <row r="415" spans="6:6">
      <c r="F415" s="25"/>
    </row>
    <row r="416" spans="6:6">
      <c r="F416" s="25"/>
    </row>
    <row r="417" spans="6:6">
      <c r="F417" s="25"/>
    </row>
    <row r="418" spans="6:6">
      <c r="F418" s="25"/>
    </row>
    <row r="419" spans="6:6">
      <c r="F419" s="25"/>
    </row>
    <row r="420" spans="6:6">
      <c r="F420" s="25"/>
    </row>
    <row r="421" spans="6:6">
      <c r="F421" s="25"/>
    </row>
    <row r="422" spans="6:6">
      <c r="F422" s="25"/>
    </row>
    <row r="423" spans="6:6">
      <c r="F423" s="25"/>
    </row>
    <row r="424" spans="6:6">
      <c r="F424" s="25"/>
    </row>
    <row r="425" spans="6:6">
      <c r="F425" s="25"/>
    </row>
    <row r="426" spans="6:6">
      <c r="F426" s="25"/>
    </row>
    <row r="427" spans="6:6">
      <c r="F427" s="25"/>
    </row>
    <row r="428" spans="6:6">
      <c r="F428" s="25"/>
    </row>
    <row r="429" spans="6:6">
      <c r="F429" s="25"/>
    </row>
    <row r="430" spans="6:6">
      <c r="F430" s="25"/>
    </row>
    <row r="431" spans="6:6">
      <c r="F431" s="25"/>
    </row>
    <row r="432" spans="6:6">
      <c r="F432" s="25"/>
    </row>
    <row r="433" spans="6:6">
      <c r="F433" s="25"/>
    </row>
    <row r="434" spans="6:6">
      <c r="F434" s="25"/>
    </row>
    <row r="435" spans="6:6">
      <c r="F435" s="25"/>
    </row>
    <row r="436" spans="6:6">
      <c r="F436" s="25"/>
    </row>
    <row r="437" spans="6:6">
      <c r="F437" s="25"/>
    </row>
    <row r="438" spans="6:6">
      <c r="F438" s="25"/>
    </row>
    <row r="439" spans="6:6">
      <c r="F439" s="25"/>
    </row>
    <row r="440" spans="6:6">
      <c r="F440" s="25"/>
    </row>
    <row r="441" spans="6:6">
      <c r="F441" s="25"/>
    </row>
    <row r="442" spans="6:6">
      <c r="F442" s="25"/>
    </row>
    <row r="443" spans="6:6">
      <c r="F443" s="25"/>
    </row>
    <row r="444" spans="6:6">
      <c r="F444" s="25"/>
    </row>
    <row r="445" spans="6:6">
      <c r="F445" s="25"/>
    </row>
    <row r="446" spans="6:6">
      <c r="F446" s="25"/>
    </row>
    <row r="447" spans="6:6">
      <c r="F447" s="25"/>
    </row>
    <row r="448" spans="6:6">
      <c r="F448" s="25"/>
    </row>
    <row r="449" spans="6:6">
      <c r="F449" s="25"/>
    </row>
    <row r="450" spans="6:6">
      <c r="F450" s="25"/>
    </row>
    <row r="451" spans="6:6">
      <c r="F451" s="25"/>
    </row>
    <row r="452" spans="6:6">
      <c r="F452" s="25"/>
    </row>
    <row r="453" spans="6:6">
      <c r="F453" s="25"/>
    </row>
    <row r="454" spans="6:6">
      <c r="F454" s="25"/>
    </row>
    <row r="455" spans="6:6">
      <c r="F455" s="25"/>
    </row>
    <row r="456" spans="6:6">
      <c r="F456" s="25"/>
    </row>
    <row r="457" spans="6:6">
      <c r="F457" s="25"/>
    </row>
    <row r="458" spans="6:6">
      <c r="F458" s="25"/>
    </row>
    <row r="459" spans="6:6">
      <c r="F459" s="25"/>
    </row>
    <row r="460" spans="6:6">
      <c r="F460" s="25"/>
    </row>
    <row r="461" spans="6:6">
      <c r="F461" s="25"/>
    </row>
    <row r="462" spans="6:6">
      <c r="F462" s="25"/>
    </row>
    <row r="463" spans="6:6">
      <c r="F463" s="25"/>
    </row>
    <row r="464" spans="6:6">
      <c r="F464" s="25"/>
    </row>
    <row r="465" spans="6:6">
      <c r="F465" s="25"/>
    </row>
    <row r="466" spans="6:6">
      <c r="F466" s="25"/>
    </row>
    <row r="467" spans="6:6">
      <c r="F467" s="25"/>
    </row>
    <row r="468" spans="6:6">
      <c r="F468" s="25"/>
    </row>
    <row r="469" spans="6:6">
      <c r="F469" s="25"/>
    </row>
    <row r="470" spans="6:6">
      <c r="F470" s="25"/>
    </row>
    <row r="471" spans="6:6">
      <c r="F471" s="25"/>
    </row>
    <row r="472" spans="6:6">
      <c r="F472" s="25"/>
    </row>
    <row r="473" spans="6:6">
      <c r="F473" s="25"/>
    </row>
    <row r="474" spans="6:6">
      <c r="F474" s="25"/>
    </row>
    <row r="475" spans="6:6">
      <c r="F475" s="25"/>
    </row>
    <row r="476" spans="6:6">
      <c r="F476" s="25"/>
    </row>
    <row r="477" spans="6:6">
      <c r="F477" s="25"/>
    </row>
    <row r="478" spans="6:6">
      <c r="F478" s="25"/>
    </row>
    <row r="479" spans="6:6">
      <c r="F479" s="25"/>
    </row>
    <row r="480" spans="6:6">
      <c r="F480" s="25"/>
    </row>
    <row r="481" spans="6:6">
      <c r="F481" s="25"/>
    </row>
    <row r="482" spans="6:6">
      <c r="F482" s="25"/>
    </row>
    <row r="483" spans="6:6">
      <c r="F483" s="25"/>
    </row>
    <row r="484" spans="6:6">
      <c r="F484" s="25"/>
    </row>
    <row r="485" spans="6:6">
      <c r="F485" s="25"/>
    </row>
    <row r="486" spans="6:6">
      <c r="F486" s="25"/>
    </row>
    <row r="487" spans="6:6">
      <c r="F487" s="25"/>
    </row>
    <row r="488" spans="6:6">
      <c r="F488" s="25"/>
    </row>
    <row r="489" spans="6:6">
      <c r="F489" s="25"/>
    </row>
    <row r="490" spans="6:6">
      <c r="F490" s="25"/>
    </row>
    <row r="491" spans="6:6">
      <c r="F491" s="25"/>
    </row>
    <row r="492" spans="6:6">
      <c r="F492" s="25"/>
    </row>
    <row r="493" spans="6:6">
      <c r="F493" s="25"/>
    </row>
    <row r="494" spans="6:6">
      <c r="F494" s="25"/>
    </row>
    <row r="495" spans="6:6">
      <c r="F495" s="25"/>
    </row>
    <row r="496" spans="6:6">
      <c r="F496" s="25"/>
    </row>
    <row r="497" spans="6:6">
      <c r="F497" s="25"/>
    </row>
    <row r="498" spans="6:6">
      <c r="F498" s="25"/>
    </row>
    <row r="499" spans="6:6">
      <c r="F499" s="25"/>
    </row>
    <row r="500" spans="6:6">
      <c r="F500" s="25"/>
    </row>
    <row r="501" spans="6:6">
      <c r="F501" s="25"/>
    </row>
    <row r="502" spans="6:6">
      <c r="F502" s="25"/>
    </row>
    <row r="503" spans="6:6">
      <c r="F503" s="25"/>
    </row>
    <row r="504" spans="6:6">
      <c r="F504" s="25"/>
    </row>
    <row r="505" spans="6:6">
      <c r="F505" s="25"/>
    </row>
    <row r="506" spans="6:6">
      <c r="F506" s="25"/>
    </row>
    <row r="507" spans="6:6">
      <c r="F507" s="25"/>
    </row>
    <row r="508" spans="6:6">
      <c r="F508" s="25"/>
    </row>
    <row r="509" spans="6:6">
      <c r="F509" s="25"/>
    </row>
    <row r="510" spans="6:6">
      <c r="F510" s="25"/>
    </row>
    <row r="511" spans="6:6">
      <c r="F511" s="25"/>
    </row>
    <row r="512" spans="6:6">
      <c r="F512" s="25"/>
    </row>
    <row r="513" spans="6:6">
      <c r="F513" s="25"/>
    </row>
    <row r="514" spans="6:6">
      <c r="F514" s="25"/>
    </row>
    <row r="515" spans="6:6">
      <c r="F515" s="25"/>
    </row>
    <row r="516" spans="6:6">
      <c r="F516" s="25"/>
    </row>
    <row r="517" spans="6:6">
      <c r="F517" s="25"/>
    </row>
    <row r="518" spans="6:6">
      <c r="F518" s="25"/>
    </row>
    <row r="519" spans="6:6">
      <c r="F519" s="25"/>
    </row>
    <row r="520" spans="6:6">
      <c r="F520" s="25"/>
    </row>
    <row r="521" spans="6:6">
      <c r="F521" s="25"/>
    </row>
    <row r="522" spans="6:6">
      <c r="F522" s="25"/>
    </row>
    <row r="523" spans="6:6">
      <c r="F523" s="25"/>
    </row>
    <row r="524" spans="6:6">
      <c r="F524" s="25"/>
    </row>
    <row r="525" spans="6:6">
      <c r="F525" s="25"/>
    </row>
    <row r="526" spans="6:6">
      <c r="F526" s="25"/>
    </row>
    <row r="527" spans="6:6">
      <c r="F527" s="25"/>
    </row>
    <row r="528" spans="6:6">
      <c r="F528" s="25"/>
    </row>
    <row r="529" spans="6:6">
      <c r="F529" s="25"/>
    </row>
    <row r="530" spans="6:6">
      <c r="F530" s="25"/>
    </row>
    <row r="531" spans="6:6">
      <c r="F531" s="25"/>
    </row>
    <row r="532" spans="6:6">
      <c r="F532" s="25"/>
    </row>
    <row r="533" spans="6:6">
      <c r="F533" s="25"/>
    </row>
    <row r="534" spans="6:6">
      <c r="F534" s="25"/>
    </row>
    <row r="535" spans="6:6">
      <c r="F535" s="25"/>
    </row>
    <row r="536" spans="6:6">
      <c r="F536" s="25"/>
    </row>
    <row r="537" spans="6:6">
      <c r="F537" s="25"/>
    </row>
    <row r="538" spans="6:6">
      <c r="F538" s="25"/>
    </row>
    <row r="539" spans="6:6">
      <c r="F539" s="25"/>
    </row>
    <row r="540" spans="6:6">
      <c r="F540" s="25"/>
    </row>
    <row r="541" spans="6:6">
      <c r="F541" s="25"/>
    </row>
    <row r="542" spans="6:6">
      <c r="F542" s="25"/>
    </row>
    <row r="543" spans="6:6">
      <c r="F543" s="25"/>
    </row>
    <row r="544" spans="6:6">
      <c r="F544" s="25"/>
    </row>
    <row r="545" spans="6:6">
      <c r="F545" s="25"/>
    </row>
    <row r="546" spans="6:6">
      <c r="F546" s="25"/>
    </row>
    <row r="547" spans="6:6">
      <c r="F547" s="25"/>
    </row>
    <row r="548" spans="6:6">
      <c r="F548" s="25"/>
    </row>
    <row r="549" spans="6:6">
      <c r="F549" s="25"/>
    </row>
    <row r="550" spans="6:6">
      <c r="F550" s="25"/>
    </row>
    <row r="551" spans="6:6">
      <c r="F551" s="25"/>
    </row>
    <row r="552" spans="6:6">
      <c r="F552" s="25"/>
    </row>
    <row r="553" spans="6:6">
      <c r="F553" s="25"/>
    </row>
  </sheetData>
  <mergeCells count="12">
    <mergeCell ref="A1:C3"/>
    <mergeCell ref="D1:L3"/>
    <mergeCell ref="D6:D10"/>
    <mergeCell ref="C6:C10"/>
    <mergeCell ref="B6:B10"/>
    <mergeCell ref="A6:A10"/>
    <mergeCell ref="C12:E12"/>
    <mergeCell ref="G12:H12"/>
    <mergeCell ref="C13:E13"/>
    <mergeCell ref="G13:H13"/>
    <mergeCell ref="C14:E14"/>
    <mergeCell ref="G14:H14"/>
  </mergeCells>
  <dataValidations count="2">
    <dataValidation type="list" allowBlank="1" showErrorMessage="1" sqref="J12:J13" xr:uid="{00000000-0002-0000-4E00-000000000000}">
      <formula1>"SI,NO,NA"</formula1>
    </dataValidation>
    <dataValidation type="list" allowBlank="1" showErrorMessage="1" sqref="K12:K13" xr:uid="{00000000-0002-0000-4E00-000001000000}">
      <formula1>"0%,10%,20%,30%,40%,50%,60%,70%,80%,90%,100%"</formula1>
    </dataValidation>
  </dataValidation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00B050"/>
  </sheetPr>
  <dimension ref="A1:N553"/>
  <sheetViews>
    <sheetView workbookViewId="0">
      <selection sqref="A1:C3"/>
    </sheetView>
  </sheetViews>
  <sheetFormatPr baseColWidth="10" defaultColWidth="11.44140625" defaultRowHeight="13.8"/>
  <cols>
    <col min="1" max="1" width="17.109375" style="23" customWidth="1"/>
    <col min="2" max="2" width="15" style="23" customWidth="1"/>
    <col min="3" max="3" width="18" style="23" customWidth="1"/>
    <col min="4" max="4" width="24.88671875" style="23" customWidth="1"/>
    <col min="5" max="5" width="20.88671875" style="23" customWidth="1"/>
    <col min="6" max="6" width="56.88671875" style="23" customWidth="1"/>
    <col min="7" max="8" width="30.5546875" style="23" customWidth="1"/>
    <col min="9" max="9" width="18" style="23" customWidth="1"/>
    <col min="10" max="10" width="16.5546875" style="23" customWidth="1"/>
    <col min="11" max="11" width="17.109375" style="23" customWidth="1"/>
    <col min="12" max="12" width="21.44140625" style="23" customWidth="1"/>
    <col min="13" max="13" width="17.5546875" style="23" customWidth="1"/>
    <col min="14" max="14" width="16.5546875" style="23" customWidth="1"/>
    <col min="15" max="16384" width="11.44140625" style="23"/>
  </cols>
  <sheetData>
    <row r="1" spans="1:14" s="5" customFormat="1"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6" customHeight="1">
      <c r="A4" s="262"/>
      <c r="B4" s="262"/>
      <c r="C4" s="262"/>
      <c r="D4" s="258"/>
      <c r="E4" s="259"/>
      <c r="F4" s="259"/>
      <c r="G4" s="259"/>
      <c r="H4" s="259"/>
      <c r="I4" s="259"/>
      <c r="J4" s="259"/>
      <c r="K4" s="259"/>
      <c r="L4" s="259"/>
      <c r="M4" s="259"/>
      <c r="N4" s="260"/>
    </row>
    <row r="5" spans="1:14" s="5" customFormat="1" ht="38.4" customHeight="1">
      <c r="A5" s="264" t="s">
        <v>780</v>
      </c>
      <c r="B5" s="264" t="s">
        <v>868</v>
      </c>
      <c r="C5" s="264" t="s">
        <v>7</v>
      </c>
      <c r="D5" s="264" t="s">
        <v>9</v>
      </c>
      <c r="E5" s="264" t="s">
        <v>782</v>
      </c>
      <c r="F5" s="47" t="s">
        <v>783</v>
      </c>
      <c r="G5" s="47" t="s">
        <v>784</v>
      </c>
      <c r="H5" s="47" t="s">
        <v>785</v>
      </c>
      <c r="I5" s="47" t="s">
        <v>786</v>
      </c>
      <c r="J5" s="47" t="s">
        <v>787</v>
      </c>
      <c r="K5" s="47" t="s">
        <v>869</v>
      </c>
      <c r="L5" s="47" t="s">
        <v>788</v>
      </c>
      <c r="M5" s="47" t="s">
        <v>789</v>
      </c>
      <c r="N5" s="47" t="s">
        <v>790</v>
      </c>
    </row>
    <row r="6" spans="1:14" s="5" customFormat="1" ht="85.95" customHeight="1">
      <c r="A6" s="1021" t="s">
        <v>2006</v>
      </c>
      <c r="B6" s="1013">
        <v>24996</v>
      </c>
      <c r="C6" s="1020" t="s">
        <v>160</v>
      </c>
      <c r="D6" s="1012" t="s">
        <v>2007</v>
      </c>
      <c r="E6" s="275" t="s">
        <v>918</v>
      </c>
      <c r="F6" s="566" t="s">
        <v>2008</v>
      </c>
      <c r="G6" s="597" t="s">
        <v>2000</v>
      </c>
      <c r="H6" s="12" t="s">
        <v>873</v>
      </c>
      <c r="I6" s="597" t="s">
        <v>2001</v>
      </c>
      <c r="J6" s="12" t="s">
        <v>914</v>
      </c>
      <c r="K6" s="100">
        <v>1</v>
      </c>
      <c r="L6" s="597" t="s">
        <v>1992</v>
      </c>
      <c r="M6" s="598" t="s">
        <v>927</v>
      </c>
      <c r="N6" s="137"/>
    </row>
    <row r="7" spans="1:14" ht="93.6" customHeight="1">
      <c r="A7" s="1021"/>
      <c r="B7" s="1013"/>
      <c r="C7" s="1020"/>
      <c r="D7" s="1012"/>
      <c r="E7" s="275" t="s">
        <v>925</v>
      </c>
      <c r="F7" s="162" t="s">
        <v>2009</v>
      </c>
      <c r="G7" s="597" t="s">
        <v>2000</v>
      </c>
      <c r="H7" s="12" t="s">
        <v>873</v>
      </c>
      <c r="I7" s="597" t="s">
        <v>2010</v>
      </c>
      <c r="J7" s="12" t="s">
        <v>914</v>
      </c>
      <c r="K7" s="100">
        <v>1</v>
      </c>
      <c r="L7" s="597" t="s">
        <v>2011</v>
      </c>
      <c r="M7" s="598" t="s">
        <v>927</v>
      </c>
      <c r="N7" s="137"/>
    </row>
    <row r="8" spans="1:14" ht="127.2" customHeight="1">
      <c r="A8" s="1021"/>
      <c r="B8" s="1013"/>
      <c r="C8" s="1020"/>
      <c r="D8" s="1012"/>
      <c r="E8" s="275" t="s">
        <v>928</v>
      </c>
      <c r="F8" s="162" t="s">
        <v>2012</v>
      </c>
      <c r="G8" s="597" t="s">
        <v>2000</v>
      </c>
      <c r="H8" s="12" t="s">
        <v>873</v>
      </c>
      <c r="I8" s="597" t="s">
        <v>2013</v>
      </c>
      <c r="J8" s="12" t="s">
        <v>914</v>
      </c>
      <c r="K8" s="100">
        <v>1</v>
      </c>
      <c r="L8" s="597" t="s">
        <v>2014</v>
      </c>
      <c r="M8" s="598" t="s">
        <v>927</v>
      </c>
      <c r="N8" s="137"/>
    </row>
    <row r="9" spans="1:14" ht="55.2" customHeight="1">
      <c r="A9" s="1021"/>
      <c r="B9" s="1013"/>
      <c r="C9" s="1020"/>
      <c r="D9" s="1012"/>
      <c r="E9" s="275" t="s">
        <v>822</v>
      </c>
      <c r="F9" s="162" t="s">
        <v>2015</v>
      </c>
      <c r="G9" s="597" t="s">
        <v>2000</v>
      </c>
      <c r="H9" s="12" t="s">
        <v>873</v>
      </c>
      <c r="I9" s="597" t="s">
        <v>2013</v>
      </c>
      <c r="J9" s="12" t="s">
        <v>914</v>
      </c>
      <c r="K9" s="100">
        <v>1</v>
      </c>
      <c r="L9" s="597" t="s">
        <v>2014</v>
      </c>
      <c r="M9" s="598" t="s">
        <v>927</v>
      </c>
      <c r="N9" s="137"/>
    </row>
    <row r="10" spans="1:14" ht="61.8" customHeight="1">
      <c r="A10" s="1059"/>
      <c r="B10" s="1058"/>
      <c r="C10" s="1057"/>
      <c r="D10" s="1026"/>
      <c r="E10" s="275" t="s">
        <v>1760</v>
      </c>
      <c r="F10" s="162" t="s">
        <v>2016</v>
      </c>
      <c r="G10" s="597" t="s">
        <v>2000</v>
      </c>
      <c r="H10" s="12" t="s">
        <v>873</v>
      </c>
      <c r="I10" s="597" t="s">
        <v>2013</v>
      </c>
      <c r="J10" s="12" t="s">
        <v>914</v>
      </c>
      <c r="K10" s="256">
        <v>1</v>
      </c>
      <c r="L10" s="597" t="s">
        <v>2014</v>
      </c>
      <c r="M10" s="598" t="s">
        <v>927</v>
      </c>
      <c r="N10" s="137"/>
    </row>
    <row r="11" spans="1:14" ht="21.6" customHeight="1">
      <c r="A11" s="32"/>
      <c r="B11" s="267"/>
      <c r="C11" s="33"/>
      <c r="D11" s="33"/>
      <c r="E11" s="33"/>
      <c r="F11" s="450"/>
      <c r="G11" s="451"/>
      <c r="H11" s="451"/>
      <c r="I11" s="451"/>
      <c r="J11" s="451"/>
      <c r="K11" s="285">
        <v>1</v>
      </c>
      <c r="L11" s="33"/>
      <c r="M11" s="451"/>
      <c r="N11" s="452"/>
    </row>
    <row r="12" spans="1:14" ht="21.15" customHeight="1">
      <c r="A12" s="101"/>
      <c r="B12" s="101"/>
      <c r="C12" s="1113" t="s">
        <v>861</v>
      </c>
      <c r="D12" s="1114"/>
      <c r="E12" s="1115"/>
      <c r="F12" s="677" t="s">
        <v>862</v>
      </c>
      <c r="G12" s="1113" t="s">
        <v>863</v>
      </c>
      <c r="H12" s="1115"/>
      <c r="I12" s="757"/>
      <c r="J12" s="752"/>
      <c r="K12" s="752"/>
      <c r="L12" s="752"/>
      <c r="M12" s="752"/>
      <c r="N12" s="752"/>
    </row>
    <row r="13" spans="1:14" ht="22.05" customHeight="1">
      <c r="A13" s="101"/>
      <c r="B13" s="101"/>
      <c r="C13" s="1116" t="s">
        <v>864</v>
      </c>
      <c r="D13" s="1117"/>
      <c r="E13" s="1118"/>
      <c r="F13" s="78" t="s">
        <v>865</v>
      </c>
      <c r="G13" s="1119" t="s">
        <v>866</v>
      </c>
      <c r="H13" s="1120"/>
      <c r="I13" s="757"/>
      <c r="J13" s="752"/>
      <c r="K13" s="752"/>
      <c r="L13" s="752"/>
      <c r="M13" s="752"/>
      <c r="N13" s="752"/>
    </row>
    <row r="14" spans="1:14" ht="106.05" customHeight="1">
      <c r="A14" s="101"/>
      <c r="B14" s="101"/>
      <c r="C14" s="1110" t="s">
        <v>867</v>
      </c>
      <c r="D14" s="1111"/>
      <c r="E14" s="1112"/>
      <c r="F14" s="85" t="s">
        <v>867</v>
      </c>
      <c r="G14" s="1110" t="s">
        <v>867</v>
      </c>
      <c r="H14" s="1112"/>
      <c r="I14" s="757"/>
      <c r="J14" s="752"/>
      <c r="K14" s="752"/>
    </row>
    <row r="15" spans="1:14">
      <c r="A15" s="33"/>
      <c r="B15" s="33"/>
      <c r="C15" s="33"/>
      <c r="D15" s="33"/>
      <c r="E15" s="33"/>
      <c r="F15" s="35"/>
      <c r="G15" s="33"/>
      <c r="H15" s="33"/>
      <c r="I15" s="33"/>
      <c r="J15" s="33"/>
      <c r="K15" s="33"/>
      <c r="L15" s="33"/>
      <c r="M15" s="33"/>
      <c r="N15" s="33"/>
    </row>
    <row r="16" spans="1:14">
      <c r="F16" s="25"/>
    </row>
    <row r="17" spans="6:6">
      <c r="F17" s="25"/>
    </row>
    <row r="18" spans="6:6">
      <c r="F18" s="25"/>
    </row>
    <row r="19" spans="6:6">
      <c r="F19" s="25"/>
    </row>
    <row r="20" spans="6:6">
      <c r="F20" s="25"/>
    </row>
    <row r="21" spans="6:6">
      <c r="F21" s="25"/>
    </row>
    <row r="22" spans="6:6">
      <c r="F22" s="25"/>
    </row>
    <row r="23" spans="6:6">
      <c r="F23" s="25"/>
    </row>
    <row r="24" spans="6:6">
      <c r="F24" s="25"/>
    </row>
    <row r="25" spans="6:6">
      <c r="F25" s="25"/>
    </row>
    <row r="26" spans="6:6">
      <c r="F26" s="25"/>
    </row>
    <row r="27" spans="6:6">
      <c r="F27" s="25"/>
    </row>
    <row r="28" spans="6:6">
      <c r="F28" s="25"/>
    </row>
    <row r="29" spans="6:6">
      <c r="F29" s="25"/>
    </row>
    <row r="30" spans="6:6">
      <c r="F30" s="25"/>
    </row>
    <row r="31" spans="6:6">
      <c r="F31" s="25"/>
    </row>
    <row r="32" spans="6:6">
      <c r="F32" s="25"/>
    </row>
    <row r="33" spans="6:6">
      <c r="F33" s="25"/>
    </row>
    <row r="34" spans="6:6">
      <c r="F34" s="25"/>
    </row>
    <row r="35" spans="6:6">
      <c r="F35" s="25"/>
    </row>
    <row r="36" spans="6:6">
      <c r="F36" s="25"/>
    </row>
    <row r="37" spans="6:6">
      <c r="F37" s="25"/>
    </row>
    <row r="38" spans="6:6">
      <c r="F38" s="25"/>
    </row>
    <row r="39" spans="6:6">
      <c r="F39" s="25"/>
    </row>
    <row r="40" spans="6:6">
      <c r="F40" s="25"/>
    </row>
    <row r="41" spans="6:6">
      <c r="F41" s="25"/>
    </row>
    <row r="42" spans="6:6">
      <c r="F42" s="25"/>
    </row>
    <row r="43" spans="6:6">
      <c r="F43" s="25"/>
    </row>
    <row r="44" spans="6:6">
      <c r="F44" s="25"/>
    </row>
    <row r="45" spans="6:6">
      <c r="F45" s="25"/>
    </row>
    <row r="46" spans="6:6">
      <c r="F46" s="25"/>
    </row>
    <row r="47" spans="6:6">
      <c r="F47" s="25"/>
    </row>
    <row r="48" spans="6:6">
      <c r="F48" s="25"/>
    </row>
    <row r="49" spans="6:6">
      <c r="F49" s="25"/>
    </row>
    <row r="50" spans="6:6">
      <c r="F50" s="25"/>
    </row>
    <row r="51" spans="6:6">
      <c r="F51" s="25"/>
    </row>
    <row r="52" spans="6:6">
      <c r="F52" s="25"/>
    </row>
    <row r="53" spans="6:6">
      <c r="F53" s="25"/>
    </row>
    <row r="54" spans="6:6">
      <c r="F54" s="25"/>
    </row>
    <row r="55" spans="6:6">
      <c r="F55" s="25"/>
    </row>
    <row r="56" spans="6:6">
      <c r="F56" s="25"/>
    </row>
    <row r="57" spans="6:6">
      <c r="F57" s="25"/>
    </row>
    <row r="58" spans="6:6">
      <c r="F58" s="25"/>
    </row>
    <row r="59" spans="6:6">
      <c r="F59" s="25"/>
    </row>
    <row r="60" spans="6:6">
      <c r="F60" s="25"/>
    </row>
    <row r="61" spans="6:6">
      <c r="F61" s="25"/>
    </row>
    <row r="62" spans="6:6">
      <c r="F62" s="25"/>
    </row>
    <row r="63" spans="6:6">
      <c r="F63" s="25"/>
    </row>
    <row r="64" spans="6:6">
      <c r="F64" s="25"/>
    </row>
    <row r="65" spans="6:6">
      <c r="F65" s="25"/>
    </row>
    <row r="66" spans="6:6">
      <c r="F66" s="25"/>
    </row>
    <row r="67" spans="6:6">
      <c r="F67" s="25"/>
    </row>
    <row r="68" spans="6:6">
      <c r="F68" s="25"/>
    </row>
    <row r="69" spans="6:6">
      <c r="F69" s="25"/>
    </row>
    <row r="70" spans="6:6">
      <c r="F70" s="25"/>
    </row>
    <row r="71" spans="6:6">
      <c r="F71" s="25"/>
    </row>
    <row r="72" spans="6:6">
      <c r="F72" s="25"/>
    </row>
    <row r="73" spans="6:6">
      <c r="F73" s="25"/>
    </row>
    <row r="74" spans="6:6">
      <c r="F74" s="25"/>
    </row>
    <row r="75" spans="6:6">
      <c r="F75" s="25"/>
    </row>
    <row r="76" spans="6:6">
      <c r="F76" s="25"/>
    </row>
    <row r="77" spans="6:6">
      <c r="F77" s="25"/>
    </row>
    <row r="78" spans="6:6">
      <c r="F78" s="25"/>
    </row>
    <row r="79" spans="6:6">
      <c r="F79" s="25"/>
    </row>
    <row r="80" spans="6:6">
      <c r="F80" s="25"/>
    </row>
    <row r="81" spans="6:6">
      <c r="F81" s="25"/>
    </row>
    <row r="82" spans="6:6">
      <c r="F82" s="25"/>
    </row>
    <row r="83" spans="6:6">
      <c r="F83" s="25"/>
    </row>
    <row r="84" spans="6:6">
      <c r="F84" s="25"/>
    </row>
    <row r="85" spans="6:6">
      <c r="F85" s="25"/>
    </row>
    <row r="86" spans="6:6">
      <c r="F86" s="25"/>
    </row>
    <row r="87" spans="6:6">
      <c r="F87" s="25"/>
    </row>
    <row r="88" spans="6:6">
      <c r="F88" s="25"/>
    </row>
    <row r="89" spans="6:6">
      <c r="F89" s="25"/>
    </row>
    <row r="90" spans="6:6">
      <c r="F90" s="25"/>
    </row>
    <row r="91" spans="6:6">
      <c r="F91" s="25"/>
    </row>
    <row r="92" spans="6:6">
      <c r="F92" s="25"/>
    </row>
    <row r="93" spans="6:6">
      <c r="F93" s="25"/>
    </row>
    <row r="94" spans="6:6">
      <c r="F94" s="25"/>
    </row>
    <row r="95" spans="6:6">
      <c r="F95" s="25"/>
    </row>
    <row r="96" spans="6:6">
      <c r="F96" s="25"/>
    </row>
    <row r="97" spans="6:6">
      <c r="F97" s="25"/>
    </row>
    <row r="98" spans="6:6">
      <c r="F98" s="25"/>
    </row>
    <row r="99" spans="6:6">
      <c r="F99" s="25"/>
    </row>
    <row r="100" spans="6:6">
      <c r="F100" s="25"/>
    </row>
    <row r="101" spans="6:6">
      <c r="F101" s="25"/>
    </row>
    <row r="102" spans="6:6">
      <c r="F102" s="25"/>
    </row>
    <row r="103" spans="6:6">
      <c r="F103" s="25"/>
    </row>
    <row r="104" spans="6:6">
      <c r="F104" s="25"/>
    </row>
    <row r="105" spans="6:6">
      <c r="F105" s="25"/>
    </row>
    <row r="106" spans="6:6">
      <c r="F106" s="25"/>
    </row>
    <row r="107" spans="6:6">
      <c r="F107" s="25"/>
    </row>
    <row r="108" spans="6:6">
      <c r="F108" s="25"/>
    </row>
    <row r="109" spans="6:6">
      <c r="F109" s="25"/>
    </row>
    <row r="110" spans="6:6">
      <c r="F110" s="25"/>
    </row>
    <row r="111" spans="6:6">
      <c r="F111" s="25"/>
    </row>
    <row r="112" spans="6:6">
      <c r="F112" s="25"/>
    </row>
    <row r="113" spans="6:6">
      <c r="F113" s="25"/>
    </row>
    <row r="114" spans="6:6">
      <c r="F114" s="25"/>
    </row>
    <row r="115" spans="6:6">
      <c r="F115" s="25"/>
    </row>
    <row r="116" spans="6:6">
      <c r="F116" s="25"/>
    </row>
    <row r="117" spans="6:6">
      <c r="F117" s="25"/>
    </row>
    <row r="118" spans="6:6">
      <c r="F118" s="25"/>
    </row>
    <row r="119" spans="6:6">
      <c r="F119" s="25"/>
    </row>
    <row r="120" spans="6:6">
      <c r="F120" s="25"/>
    </row>
    <row r="121" spans="6:6">
      <c r="F121" s="25"/>
    </row>
    <row r="122" spans="6:6">
      <c r="F122" s="25"/>
    </row>
    <row r="123" spans="6:6">
      <c r="F123" s="25"/>
    </row>
    <row r="124" spans="6:6">
      <c r="F124" s="25"/>
    </row>
    <row r="125" spans="6:6">
      <c r="F125" s="25"/>
    </row>
    <row r="126" spans="6:6">
      <c r="F126" s="25"/>
    </row>
    <row r="127" spans="6:6">
      <c r="F127" s="25"/>
    </row>
    <row r="128" spans="6:6">
      <c r="F128" s="25"/>
    </row>
    <row r="129" spans="6:6">
      <c r="F129" s="25"/>
    </row>
    <row r="130" spans="6:6">
      <c r="F130" s="25"/>
    </row>
    <row r="131" spans="6:6">
      <c r="F131" s="25"/>
    </row>
    <row r="132" spans="6:6">
      <c r="F132" s="25"/>
    </row>
    <row r="133" spans="6:6">
      <c r="F133" s="25"/>
    </row>
    <row r="134" spans="6:6">
      <c r="F134" s="25"/>
    </row>
    <row r="135" spans="6:6">
      <c r="F135" s="25"/>
    </row>
    <row r="136" spans="6:6">
      <c r="F136" s="25"/>
    </row>
    <row r="137" spans="6:6">
      <c r="F137" s="25"/>
    </row>
    <row r="138" spans="6:6">
      <c r="F138" s="25"/>
    </row>
    <row r="139" spans="6:6">
      <c r="F139" s="25"/>
    </row>
    <row r="140" spans="6:6">
      <c r="F140" s="25"/>
    </row>
    <row r="141" spans="6:6">
      <c r="F141" s="25"/>
    </row>
    <row r="142" spans="6:6">
      <c r="F142" s="25"/>
    </row>
    <row r="143" spans="6:6">
      <c r="F143" s="25"/>
    </row>
    <row r="144" spans="6:6">
      <c r="F144" s="25"/>
    </row>
    <row r="145" spans="6:6">
      <c r="F145" s="25"/>
    </row>
    <row r="146" spans="6:6">
      <c r="F146" s="25"/>
    </row>
    <row r="147" spans="6:6">
      <c r="F147" s="25"/>
    </row>
    <row r="148" spans="6:6">
      <c r="F148" s="25"/>
    </row>
    <row r="149" spans="6:6">
      <c r="F149" s="25"/>
    </row>
    <row r="150" spans="6:6">
      <c r="F150" s="25"/>
    </row>
    <row r="151" spans="6:6">
      <c r="F151" s="25"/>
    </row>
    <row r="152" spans="6:6">
      <c r="F152" s="25"/>
    </row>
    <row r="153" spans="6:6">
      <c r="F153" s="25"/>
    </row>
    <row r="154" spans="6:6">
      <c r="F154" s="25"/>
    </row>
    <row r="155" spans="6:6">
      <c r="F155" s="25"/>
    </row>
    <row r="156" spans="6:6">
      <c r="F156" s="25"/>
    </row>
    <row r="157" spans="6:6">
      <c r="F157" s="25"/>
    </row>
    <row r="158" spans="6:6">
      <c r="F158" s="25"/>
    </row>
    <row r="159" spans="6:6">
      <c r="F159" s="25"/>
    </row>
    <row r="160" spans="6:6">
      <c r="F160" s="25"/>
    </row>
    <row r="161" spans="6:6">
      <c r="F161" s="25"/>
    </row>
    <row r="162" spans="6:6">
      <c r="F162" s="25"/>
    </row>
    <row r="163" spans="6:6">
      <c r="F163" s="25"/>
    </row>
    <row r="164" spans="6:6">
      <c r="F164" s="25"/>
    </row>
    <row r="165" spans="6:6">
      <c r="F165" s="25"/>
    </row>
    <row r="166" spans="6:6">
      <c r="F166" s="25"/>
    </row>
    <row r="167" spans="6:6">
      <c r="F167" s="25"/>
    </row>
    <row r="168" spans="6:6">
      <c r="F168" s="25"/>
    </row>
    <row r="169" spans="6:6">
      <c r="F169" s="25"/>
    </row>
    <row r="170" spans="6:6">
      <c r="F170" s="25"/>
    </row>
    <row r="171" spans="6:6">
      <c r="F171" s="25"/>
    </row>
    <row r="172" spans="6:6">
      <c r="F172" s="25"/>
    </row>
    <row r="173" spans="6:6">
      <c r="F173" s="25"/>
    </row>
    <row r="174" spans="6:6">
      <c r="F174" s="25"/>
    </row>
    <row r="175" spans="6:6">
      <c r="F175" s="25"/>
    </row>
    <row r="176" spans="6:6">
      <c r="F176" s="25"/>
    </row>
    <row r="177" spans="6:6">
      <c r="F177" s="25"/>
    </row>
    <row r="178" spans="6:6">
      <c r="F178" s="25"/>
    </row>
    <row r="179" spans="6:6">
      <c r="F179" s="25"/>
    </row>
    <row r="180" spans="6:6">
      <c r="F180" s="25"/>
    </row>
    <row r="181" spans="6:6">
      <c r="F181" s="25"/>
    </row>
    <row r="182" spans="6:6">
      <c r="F182" s="25"/>
    </row>
    <row r="183" spans="6:6">
      <c r="F183" s="25"/>
    </row>
    <row r="184" spans="6:6">
      <c r="F184" s="25"/>
    </row>
    <row r="185" spans="6:6">
      <c r="F185" s="25"/>
    </row>
    <row r="186" spans="6:6">
      <c r="F186" s="25"/>
    </row>
    <row r="187" spans="6:6">
      <c r="F187" s="25"/>
    </row>
    <row r="188" spans="6:6">
      <c r="F188" s="25"/>
    </row>
    <row r="189" spans="6:6">
      <c r="F189" s="25"/>
    </row>
    <row r="190" spans="6:6">
      <c r="F190" s="25"/>
    </row>
    <row r="191" spans="6:6">
      <c r="F191" s="25"/>
    </row>
    <row r="192" spans="6:6">
      <c r="F192" s="25"/>
    </row>
    <row r="193" spans="6:6">
      <c r="F193" s="25"/>
    </row>
    <row r="194" spans="6:6">
      <c r="F194" s="25"/>
    </row>
    <row r="195" spans="6:6">
      <c r="F195" s="25"/>
    </row>
    <row r="196" spans="6:6">
      <c r="F196" s="25"/>
    </row>
    <row r="197" spans="6:6">
      <c r="F197" s="25"/>
    </row>
    <row r="198" spans="6:6">
      <c r="F198" s="25"/>
    </row>
    <row r="199" spans="6:6">
      <c r="F199" s="25"/>
    </row>
    <row r="200" spans="6:6">
      <c r="F200" s="25"/>
    </row>
    <row r="201" spans="6:6">
      <c r="F201" s="25"/>
    </row>
    <row r="202" spans="6:6">
      <c r="F202" s="25"/>
    </row>
    <row r="203" spans="6:6">
      <c r="F203" s="25"/>
    </row>
    <row r="204" spans="6:6">
      <c r="F204" s="25"/>
    </row>
    <row r="205" spans="6:6">
      <c r="F205" s="25"/>
    </row>
    <row r="206" spans="6:6">
      <c r="F206" s="25"/>
    </row>
    <row r="207" spans="6:6">
      <c r="F207" s="25"/>
    </row>
    <row r="208" spans="6:6">
      <c r="F208" s="25"/>
    </row>
    <row r="209" spans="6:6">
      <c r="F209" s="25"/>
    </row>
    <row r="210" spans="6:6">
      <c r="F210" s="25"/>
    </row>
    <row r="211" spans="6:6">
      <c r="F211" s="25"/>
    </row>
    <row r="212" spans="6:6">
      <c r="F212" s="25"/>
    </row>
    <row r="213" spans="6:6">
      <c r="F213" s="25"/>
    </row>
    <row r="214" spans="6:6">
      <c r="F214" s="25"/>
    </row>
    <row r="215" spans="6:6">
      <c r="F215" s="25"/>
    </row>
    <row r="216" spans="6:6">
      <c r="F216" s="25"/>
    </row>
    <row r="217" spans="6:6">
      <c r="F217" s="25"/>
    </row>
    <row r="218" spans="6:6">
      <c r="F218" s="25"/>
    </row>
    <row r="219" spans="6:6">
      <c r="F219" s="25"/>
    </row>
    <row r="220" spans="6:6">
      <c r="F220" s="25"/>
    </row>
    <row r="221" spans="6:6">
      <c r="F221" s="25"/>
    </row>
    <row r="222" spans="6:6">
      <c r="F222" s="25"/>
    </row>
    <row r="223" spans="6:6">
      <c r="F223" s="25"/>
    </row>
    <row r="224" spans="6:6">
      <c r="F224" s="25"/>
    </row>
    <row r="225" spans="6:6">
      <c r="F225" s="25"/>
    </row>
    <row r="226" spans="6:6">
      <c r="F226" s="25"/>
    </row>
    <row r="227" spans="6:6">
      <c r="F227" s="25"/>
    </row>
    <row r="228" spans="6:6">
      <c r="F228" s="25"/>
    </row>
    <row r="229" spans="6:6">
      <c r="F229" s="25"/>
    </row>
    <row r="230" spans="6:6">
      <c r="F230" s="25"/>
    </row>
    <row r="231" spans="6:6">
      <c r="F231" s="25"/>
    </row>
    <row r="232" spans="6:6">
      <c r="F232" s="25"/>
    </row>
    <row r="233" spans="6:6">
      <c r="F233" s="25"/>
    </row>
    <row r="234" spans="6:6">
      <c r="F234" s="25"/>
    </row>
    <row r="235" spans="6:6">
      <c r="F235" s="25"/>
    </row>
    <row r="236" spans="6:6">
      <c r="F236" s="25"/>
    </row>
    <row r="237" spans="6:6">
      <c r="F237" s="25"/>
    </row>
    <row r="238" spans="6:6">
      <c r="F238" s="25"/>
    </row>
    <row r="239" spans="6:6">
      <c r="F239" s="25"/>
    </row>
    <row r="240" spans="6:6">
      <c r="F240" s="25"/>
    </row>
    <row r="241" spans="6:6">
      <c r="F241" s="25"/>
    </row>
    <row r="242" spans="6:6">
      <c r="F242" s="25"/>
    </row>
    <row r="243" spans="6:6">
      <c r="F243" s="25"/>
    </row>
    <row r="244" spans="6:6">
      <c r="F244" s="25"/>
    </row>
    <row r="245" spans="6:6">
      <c r="F245" s="25"/>
    </row>
    <row r="246" spans="6:6">
      <c r="F246" s="25"/>
    </row>
    <row r="247" spans="6:6">
      <c r="F247" s="25"/>
    </row>
    <row r="248" spans="6:6">
      <c r="F248" s="25"/>
    </row>
    <row r="249" spans="6:6">
      <c r="F249" s="25"/>
    </row>
    <row r="250" spans="6:6">
      <c r="F250" s="25"/>
    </row>
    <row r="251" spans="6:6">
      <c r="F251" s="25"/>
    </row>
    <row r="252" spans="6:6">
      <c r="F252" s="25"/>
    </row>
    <row r="253" spans="6:6">
      <c r="F253" s="25"/>
    </row>
    <row r="254" spans="6:6">
      <c r="F254" s="25"/>
    </row>
    <row r="255" spans="6:6">
      <c r="F255" s="25"/>
    </row>
    <row r="256" spans="6:6">
      <c r="F256" s="25"/>
    </row>
    <row r="257" spans="6:6">
      <c r="F257" s="25"/>
    </row>
    <row r="258" spans="6:6">
      <c r="F258" s="25"/>
    </row>
    <row r="259" spans="6:6">
      <c r="F259" s="25"/>
    </row>
    <row r="260" spans="6:6">
      <c r="F260" s="25"/>
    </row>
    <row r="261" spans="6:6">
      <c r="F261" s="25"/>
    </row>
    <row r="262" spans="6:6">
      <c r="F262" s="25"/>
    </row>
    <row r="263" spans="6:6">
      <c r="F263" s="25"/>
    </row>
    <row r="264" spans="6:6">
      <c r="F264" s="25"/>
    </row>
    <row r="265" spans="6:6">
      <c r="F265" s="25"/>
    </row>
    <row r="266" spans="6:6">
      <c r="F266" s="25"/>
    </row>
    <row r="267" spans="6:6">
      <c r="F267" s="25"/>
    </row>
    <row r="268" spans="6:6">
      <c r="F268" s="25"/>
    </row>
    <row r="269" spans="6:6">
      <c r="F269" s="25"/>
    </row>
    <row r="270" spans="6:6">
      <c r="F270" s="25"/>
    </row>
    <row r="271" spans="6:6">
      <c r="F271" s="25"/>
    </row>
    <row r="272" spans="6:6">
      <c r="F272" s="25"/>
    </row>
    <row r="273" spans="6:6">
      <c r="F273" s="25"/>
    </row>
    <row r="274" spans="6:6">
      <c r="F274" s="25"/>
    </row>
    <row r="275" spans="6:6">
      <c r="F275" s="25"/>
    </row>
    <row r="276" spans="6:6">
      <c r="F276" s="25"/>
    </row>
    <row r="277" spans="6:6">
      <c r="F277" s="25"/>
    </row>
    <row r="278" spans="6:6">
      <c r="F278" s="25"/>
    </row>
    <row r="279" spans="6:6">
      <c r="F279" s="25"/>
    </row>
    <row r="280" spans="6:6">
      <c r="F280" s="25"/>
    </row>
    <row r="281" spans="6:6">
      <c r="F281" s="25"/>
    </row>
    <row r="282" spans="6:6">
      <c r="F282" s="25"/>
    </row>
    <row r="283" spans="6:6">
      <c r="F283" s="25"/>
    </row>
    <row r="284" spans="6:6">
      <c r="F284" s="25"/>
    </row>
    <row r="285" spans="6:6">
      <c r="F285" s="25"/>
    </row>
    <row r="286" spans="6:6">
      <c r="F286" s="25"/>
    </row>
    <row r="287" spans="6:6">
      <c r="F287" s="25"/>
    </row>
    <row r="288" spans="6:6">
      <c r="F288" s="25"/>
    </row>
    <row r="289" spans="6:6">
      <c r="F289" s="25"/>
    </row>
    <row r="290" spans="6:6">
      <c r="F290" s="25"/>
    </row>
    <row r="291" spans="6:6">
      <c r="F291" s="25"/>
    </row>
    <row r="292" spans="6:6">
      <c r="F292" s="25"/>
    </row>
    <row r="293" spans="6:6">
      <c r="F293" s="25"/>
    </row>
    <row r="294" spans="6:6">
      <c r="F294" s="25"/>
    </row>
    <row r="295" spans="6:6">
      <c r="F295" s="25"/>
    </row>
    <row r="296" spans="6:6">
      <c r="F296" s="25"/>
    </row>
    <row r="297" spans="6:6">
      <c r="F297" s="25"/>
    </row>
    <row r="298" spans="6:6">
      <c r="F298" s="25"/>
    </row>
    <row r="299" spans="6:6">
      <c r="F299" s="25"/>
    </row>
    <row r="300" spans="6:6">
      <c r="F300" s="25"/>
    </row>
    <row r="301" spans="6:6">
      <c r="F301" s="25"/>
    </row>
    <row r="302" spans="6:6">
      <c r="F302" s="25"/>
    </row>
    <row r="303" spans="6:6">
      <c r="F303" s="25"/>
    </row>
    <row r="304" spans="6:6">
      <c r="F304" s="25"/>
    </row>
    <row r="305" spans="6:6">
      <c r="F305" s="25"/>
    </row>
    <row r="306" spans="6:6">
      <c r="F306" s="25"/>
    </row>
    <row r="307" spans="6:6">
      <c r="F307" s="25"/>
    </row>
    <row r="308" spans="6:6">
      <c r="F308" s="25"/>
    </row>
    <row r="309" spans="6:6">
      <c r="F309" s="25"/>
    </row>
    <row r="310" spans="6:6">
      <c r="F310" s="25"/>
    </row>
    <row r="311" spans="6:6">
      <c r="F311" s="25"/>
    </row>
    <row r="312" spans="6:6">
      <c r="F312" s="25"/>
    </row>
    <row r="313" spans="6:6">
      <c r="F313" s="25"/>
    </row>
    <row r="314" spans="6:6">
      <c r="F314" s="25"/>
    </row>
    <row r="315" spans="6:6">
      <c r="F315" s="25"/>
    </row>
    <row r="316" spans="6:6">
      <c r="F316" s="25"/>
    </row>
    <row r="317" spans="6:6">
      <c r="F317" s="25"/>
    </row>
    <row r="318" spans="6:6">
      <c r="F318" s="25"/>
    </row>
    <row r="319" spans="6:6">
      <c r="F319" s="25"/>
    </row>
    <row r="320" spans="6:6">
      <c r="F320" s="25"/>
    </row>
    <row r="321" spans="6:6">
      <c r="F321" s="25"/>
    </row>
    <row r="322" spans="6:6">
      <c r="F322" s="25"/>
    </row>
    <row r="323" spans="6:6">
      <c r="F323" s="25"/>
    </row>
    <row r="324" spans="6:6">
      <c r="F324" s="25"/>
    </row>
    <row r="325" spans="6:6">
      <c r="F325" s="25"/>
    </row>
    <row r="326" spans="6:6">
      <c r="F326" s="25"/>
    </row>
    <row r="327" spans="6:6">
      <c r="F327" s="25"/>
    </row>
    <row r="328" spans="6:6">
      <c r="F328" s="25"/>
    </row>
    <row r="329" spans="6:6">
      <c r="F329" s="25"/>
    </row>
    <row r="330" spans="6:6">
      <c r="F330" s="25"/>
    </row>
    <row r="331" spans="6:6">
      <c r="F331" s="25"/>
    </row>
    <row r="332" spans="6:6">
      <c r="F332" s="25"/>
    </row>
    <row r="333" spans="6:6">
      <c r="F333" s="25"/>
    </row>
    <row r="334" spans="6:6">
      <c r="F334" s="25"/>
    </row>
    <row r="335" spans="6:6">
      <c r="F335" s="25"/>
    </row>
    <row r="336" spans="6:6">
      <c r="F336" s="25"/>
    </row>
    <row r="337" spans="6:6">
      <c r="F337" s="25"/>
    </row>
    <row r="338" spans="6:6">
      <c r="F338" s="25"/>
    </row>
    <row r="339" spans="6:6">
      <c r="F339" s="25"/>
    </row>
    <row r="340" spans="6:6">
      <c r="F340" s="25"/>
    </row>
    <row r="341" spans="6:6">
      <c r="F341" s="25"/>
    </row>
    <row r="342" spans="6:6">
      <c r="F342" s="25"/>
    </row>
    <row r="343" spans="6:6">
      <c r="F343" s="25"/>
    </row>
    <row r="344" spans="6:6">
      <c r="F344" s="25"/>
    </row>
    <row r="345" spans="6:6">
      <c r="F345" s="25"/>
    </row>
    <row r="346" spans="6:6">
      <c r="F346" s="25"/>
    </row>
    <row r="347" spans="6:6">
      <c r="F347" s="25"/>
    </row>
    <row r="348" spans="6:6">
      <c r="F348" s="25"/>
    </row>
    <row r="349" spans="6:6">
      <c r="F349" s="25"/>
    </row>
    <row r="350" spans="6:6">
      <c r="F350" s="25"/>
    </row>
    <row r="351" spans="6:6">
      <c r="F351" s="25"/>
    </row>
    <row r="352" spans="6:6">
      <c r="F352" s="25"/>
    </row>
    <row r="353" spans="6:6">
      <c r="F353" s="25"/>
    </row>
    <row r="354" spans="6:6">
      <c r="F354" s="25"/>
    </row>
    <row r="355" spans="6:6">
      <c r="F355" s="25"/>
    </row>
    <row r="356" spans="6:6">
      <c r="F356" s="25"/>
    </row>
    <row r="357" spans="6:6">
      <c r="F357" s="25"/>
    </row>
    <row r="358" spans="6:6">
      <c r="F358" s="25"/>
    </row>
    <row r="359" spans="6:6">
      <c r="F359" s="25"/>
    </row>
    <row r="360" spans="6:6">
      <c r="F360" s="25"/>
    </row>
    <row r="361" spans="6:6">
      <c r="F361" s="25"/>
    </row>
    <row r="362" spans="6:6">
      <c r="F362" s="25"/>
    </row>
    <row r="363" spans="6:6">
      <c r="F363" s="25"/>
    </row>
    <row r="364" spans="6:6">
      <c r="F364" s="25"/>
    </row>
    <row r="365" spans="6:6">
      <c r="F365" s="25"/>
    </row>
    <row r="366" spans="6:6">
      <c r="F366" s="25"/>
    </row>
    <row r="367" spans="6:6">
      <c r="F367" s="25"/>
    </row>
    <row r="368" spans="6:6">
      <c r="F368" s="25"/>
    </row>
    <row r="369" spans="6:6">
      <c r="F369" s="25"/>
    </row>
    <row r="370" spans="6:6">
      <c r="F370" s="25"/>
    </row>
    <row r="371" spans="6:6">
      <c r="F371" s="25"/>
    </row>
    <row r="372" spans="6:6">
      <c r="F372" s="25"/>
    </row>
    <row r="373" spans="6:6">
      <c r="F373" s="25"/>
    </row>
    <row r="374" spans="6:6">
      <c r="F374" s="25"/>
    </row>
    <row r="375" spans="6:6">
      <c r="F375" s="25"/>
    </row>
    <row r="376" spans="6:6">
      <c r="F376" s="25"/>
    </row>
    <row r="377" spans="6:6">
      <c r="F377" s="25"/>
    </row>
    <row r="378" spans="6:6">
      <c r="F378" s="25"/>
    </row>
    <row r="379" spans="6:6">
      <c r="F379" s="25"/>
    </row>
    <row r="380" spans="6:6">
      <c r="F380" s="25"/>
    </row>
    <row r="381" spans="6:6">
      <c r="F381" s="25"/>
    </row>
    <row r="382" spans="6:6">
      <c r="F382" s="25"/>
    </row>
    <row r="383" spans="6:6">
      <c r="F383" s="25"/>
    </row>
    <row r="384" spans="6:6">
      <c r="F384" s="25"/>
    </row>
    <row r="385" spans="6:6">
      <c r="F385" s="25"/>
    </row>
    <row r="386" spans="6:6">
      <c r="F386" s="25"/>
    </row>
    <row r="387" spans="6:6">
      <c r="F387" s="25"/>
    </row>
    <row r="388" spans="6:6">
      <c r="F388" s="25"/>
    </row>
    <row r="389" spans="6:6">
      <c r="F389" s="25"/>
    </row>
    <row r="390" spans="6:6">
      <c r="F390" s="25"/>
    </row>
    <row r="391" spans="6:6">
      <c r="F391" s="25"/>
    </row>
    <row r="392" spans="6:6">
      <c r="F392" s="25"/>
    </row>
    <row r="393" spans="6:6">
      <c r="F393" s="25"/>
    </row>
    <row r="394" spans="6:6">
      <c r="F394" s="25"/>
    </row>
    <row r="395" spans="6:6">
      <c r="F395" s="25"/>
    </row>
    <row r="396" spans="6:6">
      <c r="F396" s="25"/>
    </row>
    <row r="397" spans="6:6">
      <c r="F397" s="25"/>
    </row>
    <row r="398" spans="6:6">
      <c r="F398" s="25"/>
    </row>
    <row r="399" spans="6:6">
      <c r="F399" s="25"/>
    </row>
    <row r="400" spans="6:6">
      <c r="F400" s="25"/>
    </row>
    <row r="401" spans="6:6">
      <c r="F401" s="25"/>
    </row>
    <row r="402" spans="6:6">
      <c r="F402" s="25"/>
    </row>
    <row r="403" spans="6:6">
      <c r="F403" s="25"/>
    </row>
    <row r="404" spans="6:6">
      <c r="F404" s="25"/>
    </row>
    <row r="405" spans="6:6">
      <c r="F405" s="25"/>
    </row>
    <row r="406" spans="6:6">
      <c r="F406" s="25"/>
    </row>
    <row r="407" spans="6:6">
      <c r="F407" s="25"/>
    </row>
    <row r="408" spans="6:6">
      <c r="F408" s="25"/>
    </row>
    <row r="409" spans="6:6">
      <c r="F409" s="25"/>
    </row>
    <row r="410" spans="6:6">
      <c r="F410" s="25"/>
    </row>
    <row r="411" spans="6:6">
      <c r="F411" s="25"/>
    </row>
    <row r="412" spans="6:6">
      <c r="F412" s="25"/>
    </row>
    <row r="413" spans="6:6">
      <c r="F413" s="25"/>
    </row>
    <row r="414" spans="6:6">
      <c r="F414" s="25"/>
    </row>
    <row r="415" spans="6:6">
      <c r="F415" s="25"/>
    </row>
    <row r="416" spans="6:6">
      <c r="F416" s="25"/>
    </row>
    <row r="417" spans="6:6">
      <c r="F417" s="25"/>
    </row>
    <row r="418" spans="6:6">
      <c r="F418" s="25"/>
    </row>
    <row r="419" spans="6:6">
      <c r="F419" s="25"/>
    </row>
    <row r="420" spans="6:6">
      <c r="F420" s="25"/>
    </row>
    <row r="421" spans="6:6">
      <c r="F421" s="25"/>
    </row>
    <row r="422" spans="6:6">
      <c r="F422" s="25"/>
    </row>
    <row r="423" spans="6:6">
      <c r="F423" s="25"/>
    </row>
    <row r="424" spans="6:6">
      <c r="F424" s="25"/>
    </row>
    <row r="425" spans="6:6">
      <c r="F425" s="25"/>
    </row>
    <row r="426" spans="6:6">
      <c r="F426" s="25"/>
    </row>
    <row r="427" spans="6:6">
      <c r="F427" s="25"/>
    </row>
    <row r="428" spans="6:6">
      <c r="F428" s="25"/>
    </row>
    <row r="429" spans="6:6">
      <c r="F429" s="25"/>
    </row>
    <row r="430" spans="6:6">
      <c r="F430" s="25"/>
    </row>
    <row r="431" spans="6:6">
      <c r="F431" s="25"/>
    </row>
    <row r="432" spans="6:6">
      <c r="F432" s="25"/>
    </row>
    <row r="433" spans="6:6">
      <c r="F433" s="25"/>
    </row>
    <row r="434" spans="6:6">
      <c r="F434" s="25"/>
    </row>
    <row r="435" spans="6:6">
      <c r="F435" s="25"/>
    </row>
    <row r="436" spans="6:6">
      <c r="F436" s="25"/>
    </row>
    <row r="437" spans="6:6">
      <c r="F437" s="25"/>
    </row>
    <row r="438" spans="6:6">
      <c r="F438" s="25"/>
    </row>
    <row r="439" spans="6:6">
      <c r="F439" s="25"/>
    </row>
    <row r="440" spans="6:6">
      <c r="F440" s="25"/>
    </row>
    <row r="441" spans="6:6">
      <c r="F441" s="25"/>
    </row>
    <row r="442" spans="6:6">
      <c r="F442" s="25"/>
    </row>
    <row r="443" spans="6:6">
      <c r="F443" s="25"/>
    </row>
    <row r="444" spans="6:6">
      <c r="F444" s="25"/>
    </row>
    <row r="445" spans="6:6">
      <c r="F445" s="25"/>
    </row>
    <row r="446" spans="6:6">
      <c r="F446" s="25"/>
    </row>
    <row r="447" spans="6:6">
      <c r="F447" s="25"/>
    </row>
    <row r="448" spans="6:6">
      <c r="F448" s="25"/>
    </row>
    <row r="449" spans="6:6">
      <c r="F449" s="25"/>
    </row>
    <row r="450" spans="6:6">
      <c r="F450" s="25"/>
    </row>
    <row r="451" spans="6:6">
      <c r="F451" s="25"/>
    </row>
    <row r="452" spans="6:6">
      <c r="F452" s="25"/>
    </row>
    <row r="453" spans="6:6">
      <c r="F453" s="25"/>
    </row>
    <row r="454" spans="6:6">
      <c r="F454" s="25"/>
    </row>
    <row r="455" spans="6:6">
      <c r="F455" s="25"/>
    </row>
    <row r="456" spans="6:6">
      <c r="F456" s="25"/>
    </row>
    <row r="457" spans="6:6">
      <c r="F457" s="25"/>
    </row>
    <row r="458" spans="6:6">
      <c r="F458" s="25"/>
    </row>
    <row r="459" spans="6:6">
      <c r="F459" s="25"/>
    </row>
    <row r="460" spans="6:6">
      <c r="F460" s="25"/>
    </row>
    <row r="461" spans="6:6">
      <c r="F461" s="25"/>
    </row>
    <row r="462" spans="6:6">
      <c r="F462" s="25"/>
    </row>
    <row r="463" spans="6:6">
      <c r="F463" s="25"/>
    </row>
    <row r="464" spans="6:6">
      <c r="F464" s="25"/>
    </row>
    <row r="465" spans="6:6">
      <c r="F465" s="25"/>
    </row>
    <row r="466" spans="6:6">
      <c r="F466" s="25"/>
    </row>
    <row r="467" spans="6:6">
      <c r="F467" s="25"/>
    </row>
    <row r="468" spans="6:6">
      <c r="F468" s="25"/>
    </row>
    <row r="469" spans="6:6">
      <c r="F469" s="25"/>
    </row>
    <row r="470" spans="6:6">
      <c r="F470" s="25"/>
    </row>
    <row r="471" spans="6:6">
      <c r="F471" s="25"/>
    </row>
    <row r="472" spans="6:6">
      <c r="F472" s="25"/>
    </row>
    <row r="473" spans="6:6">
      <c r="F473" s="25"/>
    </row>
    <row r="474" spans="6:6">
      <c r="F474" s="25"/>
    </row>
    <row r="475" spans="6:6">
      <c r="F475" s="25"/>
    </row>
    <row r="476" spans="6:6">
      <c r="F476" s="25"/>
    </row>
    <row r="477" spans="6:6">
      <c r="F477" s="25"/>
    </row>
    <row r="478" spans="6:6">
      <c r="F478" s="25"/>
    </row>
    <row r="479" spans="6:6">
      <c r="F479" s="25"/>
    </row>
    <row r="480" spans="6:6">
      <c r="F480" s="25"/>
    </row>
    <row r="481" spans="6:6">
      <c r="F481" s="25"/>
    </row>
    <row r="482" spans="6:6">
      <c r="F482" s="25"/>
    </row>
    <row r="483" spans="6:6">
      <c r="F483" s="25"/>
    </row>
    <row r="484" spans="6:6">
      <c r="F484" s="25"/>
    </row>
    <row r="485" spans="6:6">
      <c r="F485" s="25"/>
    </row>
    <row r="486" spans="6:6">
      <c r="F486" s="25"/>
    </row>
    <row r="487" spans="6:6">
      <c r="F487" s="25"/>
    </row>
    <row r="488" spans="6:6">
      <c r="F488" s="25"/>
    </row>
    <row r="489" spans="6:6">
      <c r="F489" s="25"/>
    </row>
    <row r="490" spans="6:6">
      <c r="F490" s="25"/>
    </row>
    <row r="491" spans="6:6">
      <c r="F491" s="25"/>
    </row>
    <row r="492" spans="6:6">
      <c r="F492" s="25"/>
    </row>
    <row r="493" spans="6:6">
      <c r="F493" s="25"/>
    </row>
    <row r="494" spans="6:6">
      <c r="F494" s="25"/>
    </row>
    <row r="495" spans="6:6">
      <c r="F495" s="25"/>
    </row>
    <row r="496" spans="6:6">
      <c r="F496" s="25"/>
    </row>
    <row r="497" spans="6:6">
      <c r="F497" s="25"/>
    </row>
    <row r="498" spans="6:6">
      <c r="F498" s="25"/>
    </row>
    <row r="499" spans="6:6">
      <c r="F499" s="25"/>
    </row>
    <row r="500" spans="6:6">
      <c r="F500" s="25"/>
    </row>
    <row r="501" spans="6:6">
      <c r="F501" s="25"/>
    </row>
    <row r="502" spans="6:6">
      <c r="F502" s="25"/>
    </row>
    <row r="503" spans="6:6">
      <c r="F503" s="25"/>
    </row>
    <row r="504" spans="6:6">
      <c r="F504" s="25"/>
    </row>
    <row r="505" spans="6:6">
      <c r="F505" s="25"/>
    </row>
    <row r="506" spans="6:6">
      <c r="F506" s="25"/>
    </row>
    <row r="507" spans="6:6">
      <c r="F507" s="25"/>
    </row>
    <row r="508" spans="6:6">
      <c r="F508" s="25"/>
    </row>
    <row r="509" spans="6:6">
      <c r="F509" s="25"/>
    </row>
    <row r="510" spans="6:6">
      <c r="F510" s="25"/>
    </row>
    <row r="511" spans="6:6">
      <c r="F511" s="25"/>
    </row>
    <row r="512" spans="6:6">
      <c r="F512" s="25"/>
    </row>
    <row r="513" spans="6:6">
      <c r="F513" s="25"/>
    </row>
    <row r="514" spans="6:6">
      <c r="F514" s="25"/>
    </row>
    <row r="515" spans="6:6">
      <c r="F515" s="25"/>
    </row>
    <row r="516" spans="6:6">
      <c r="F516" s="25"/>
    </row>
    <row r="517" spans="6:6">
      <c r="F517" s="25"/>
    </row>
    <row r="518" spans="6:6">
      <c r="F518" s="25"/>
    </row>
    <row r="519" spans="6:6">
      <c r="F519" s="25"/>
    </row>
    <row r="520" spans="6:6">
      <c r="F520" s="25"/>
    </row>
    <row r="521" spans="6:6">
      <c r="F521" s="25"/>
    </row>
    <row r="522" spans="6:6">
      <c r="F522" s="25"/>
    </row>
    <row r="523" spans="6:6">
      <c r="F523" s="25"/>
    </row>
    <row r="524" spans="6:6">
      <c r="F524" s="25"/>
    </row>
    <row r="525" spans="6:6">
      <c r="F525" s="25"/>
    </row>
    <row r="526" spans="6:6">
      <c r="F526" s="25"/>
    </row>
    <row r="527" spans="6:6">
      <c r="F527" s="25"/>
    </row>
    <row r="528" spans="6:6">
      <c r="F528" s="25"/>
    </row>
    <row r="529" spans="6:6">
      <c r="F529" s="25"/>
    </row>
    <row r="530" spans="6:6">
      <c r="F530" s="25"/>
    </row>
    <row r="531" spans="6:6">
      <c r="F531" s="25"/>
    </row>
    <row r="532" spans="6:6">
      <c r="F532" s="25"/>
    </row>
    <row r="533" spans="6:6">
      <c r="F533" s="25"/>
    </row>
    <row r="534" spans="6:6">
      <c r="F534" s="25"/>
    </row>
    <row r="535" spans="6:6">
      <c r="F535" s="25"/>
    </row>
    <row r="536" spans="6:6">
      <c r="F536" s="25"/>
    </row>
    <row r="537" spans="6:6">
      <c r="F537" s="25"/>
    </row>
    <row r="538" spans="6:6">
      <c r="F538" s="25"/>
    </row>
    <row r="539" spans="6:6">
      <c r="F539" s="25"/>
    </row>
    <row r="540" spans="6:6">
      <c r="F540" s="25"/>
    </row>
    <row r="541" spans="6:6">
      <c r="F541" s="25"/>
    </row>
    <row r="542" spans="6:6">
      <c r="F542" s="25"/>
    </row>
    <row r="543" spans="6:6">
      <c r="F543" s="25"/>
    </row>
    <row r="544" spans="6:6">
      <c r="F544" s="25"/>
    </row>
    <row r="545" spans="6:6">
      <c r="F545" s="25"/>
    </row>
    <row r="546" spans="6:6">
      <c r="F546" s="25"/>
    </row>
    <row r="547" spans="6:6">
      <c r="F547" s="25"/>
    </row>
    <row r="548" spans="6:6">
      <c r="F548" s="25"/>
    </row>
    <row r="549" spans="6:6">
      <c r="F549" s="25"/>
    </row>
    <row r="550" spans="6:6">
      <c r="F550" s="25"/>
    </row>
    <row r="551" spans="6:6">
      <c r="F551" s="25"/>
    </row>
    <row r="552" spans="6:6">
      <c r="F552" s="25"/>
    </row>
    <row r="553" spans="6:6">
      <c r="F553" s="25"/>
    </row>
  </sheetData>
  <mergeCells count="12">
    <mergeCell ref="A1:C3"/>
    <mergeCell ref="D1:L3"/>
    <mergeCell ref="A6:A10"/>
    <mergeCell ref="B6:B10"/>
    <mergeCell ref="C6:C10"/>
    <mergeCell ref="D6:D10"/>
    <mergeCell ref="C12:E12"/>
    <mergeCell ref="G12:H12"/>
    <mergeCell ref="C13:E13"/>
    <mergeCell ref="G13:H13"/>
    <mergeCell ref="C14:E14"/>
    <mergeCell ref="G14:H14"/>
  </mergeCells>
  <dataValidations count="2">
    <dataValidation type="list" allowBlank="1" showErrorMessage="1" sqref="J12:J13" xr:uid="{00000000-0002-0000-4F00-000000000000}">
      <formula1>"SI,NO,NA"</formula1>
    </dataValidation>
    <dataValidation type="list" allowBlank="1" showErrorMessage="1" sqref="K12:K13" xr:uid="{00000000-0002-0000-4F00-000001000000}">
      <formula1>"0%,10%,20%,30%,40%,50%,60%,70%,80%,90%,100%"</formula1>
    </dataValidation>
  </dataValidation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00B050"/>
  </sheetPr>
  <dimension ref="A1:N11"/>
  <sheetViews>
    <sheetView workbookViewId="0">
      <selection sqref="A1:C3"/>
    </sheetView>
  </sheetViews>
  <sheetFormatPr baseColWidth="10" defaultColWidth="11.44140625" defaultRowHeight="13.8"/>
  <cols>
    <col min="1" max="1" width="15.88671875" style="37" customWidth="1"/>
    <col min="2" max="2" width="17" style="37" customWidth="1"/>
    <col min="3" max="3" width="15.88671875" style="37" customWidth="1"/>
    <col min="4" max="4" width="19.5546875" style="37" customWidth="1"/>
    <col min="5" max="5" width="14.44140625" style="37" customWidth="1"/>
    <col min="6" max="6" width="47.88671875" style="37" customWidth="1"/>
    <col min="7" max="8" width="25.109375" style="37" customWidth="1"/>
    <col min="9" max="9" width="18.88671875" style="37" customWidth="1"/>
    <col min="10" max="10" width="19.109375" style="37" customWidth="1"/>
    <col min="11" max="11" width="17.109375" style="37" customWidth="1"/>
    <col min="12" max="12" width="21.44140625" style="37" customWidth="1"/>
    <col min="13" max="13" width="17.5546875" style="37" customWidth="1"/>
    <col min="14" max="14" width="16.5546875" style="37" customWidth="1"/>
    <col min="15" max="16384" width="11.44140625" style="37"/>
  </cols>
  <sheetData>
    <row r="1" spans="1:14" s="5" customFormat="1"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10.65" customHeight="1">
      <c r="A4" s="262"/>
      <c r="B4" s="262"/>
      <c r="C4" s="262"/>
      <c r="D4" s="258"/>
      <c r="E4" s="259"/>
      <c r="F4" s="259"/>
      <c r="G4" s="259"/>
      <c r="H4" s="259"/>
      <c r="I4" s="259"/>
      <c r="J4" s="259"/>
      <c r="K4" s="259"/>
      <c r="L4" s="259"/>
      <c r="M4" s="259"/>
      <c r="N4" s="260"/>
    </row>
    <row r="5" spans="1:14" s="5" customFormat="1" ht="38.85" customHeight="1">
      <c r="A5" s="303" t="s">
        <v>780</v>
      </c>
      <c r="B5" s="303" t="s">
        <v>868</v>
      </c>
      <c r="C5" s="303" t="s">
        <v>7</v>
      </c>
      <c r="D5" s="303" t="s">
        <v>9</v>
      </c>
      <c r="E5" s="303" t="s">
        <v>782</v>
      </c>
      <c r="F5" s="94" t="s">
        <v>783</v>
      </c>
      <c r="G5" s="94" t="s">
        <v>784</v>
      </c>
      <c r="H5" s="94" t="s">
        <v>785</v>
      </c>
      <c r="I5" s="94" t="s">
        <v>786</v>
      </c>
      <c r="J5" s="94" t="s">
        <v>787</v>
      </c>
      <c r="K5" s="94" t="s">
        <v>869</v>
      </c>
      <c r="L5" s="94" t="s">
        <v>788</v>
      </c>
      <c r="M5" s="94" t="s">
        <v>789</v>
      </c>
      <c r="N5" s="94" t="s">
        <v>790</v>
      </c>
    </row>
    <row r="6" spans="1:14" ht="102.45" customHeight="1">
      <c r="A6" s="276" t="s">
        <v>277</v>
      </c>
      <c r="B6" s="280">
        <v>24987</v>
      </c>
      <c r="C6" s="275" t="s">
        <v>160</v>
      </c>
      <c r="D6" s="275" t="s">
        <v>2017</v>
      </c>
      <c r="E6" s="275" t="s">
        <v>32</v>
      </c>
      <c r="F6" s="271" t="s">
        <v>2018</v>
      </c>
      <c r="G6" s="275" t="s">
        <v>2019</v>
      </c>
      <c r="H6" s="275" t="s">
        <v>797</v>
      </c>
      <c r="I6" s="275" t="s">
        <v>2020</v>
      </c>
      <c r="J6" s="275" t="s">
        <v>914</v>
      </c>
      <c r="K6" s="307">
        <v>1</v>
      </c>
      <c r="L6" s="275" t="s">
        <v>2021</v>
      </c>
      <c r="M6" s="275" t="s">
        <v>1019</v>
      </c>
      <c r="N6" s="383"/>
    </row>
    <row r="7" spans="1:14" ht="21">
      <c r="A7" s="32"/>
      <c r="B7" s="32"/>
      <c r="C7" s="33"/>
      <c r="D7" s="33"/>
      <c r="E7" s="33"/>
      <c r="F7"/>
      <c r="G7" s="33"/>
      <c r="H7" s="33"/>
      <c r="I7" s="33"/>
      <c r="J7" s="33"/>
      <c r="K7" s="285">
        <v>1</v>
      </c>
      <c r="L7" s="33"/>
      <c r="M7" s="33"/>
      <c r="N7" s="33"/>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5000-000000000000}">
      <formula1>"SI,NO,NA"</formula1>
    </dataValidation>
    <dataValidation type="list" allowBlank="1" showErrorMessage="1" sqref="K8:K9" xr:uid="{00000000-0002-0000-5000-000001000000}">
      <formula1>"0%,10%,20%,30%,40%,50%,60%,70%,80%,90%,100%"</formula1>
    </dataValidation>
  </dataValidation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00B050"/>
  </sheetPr>
  <dimension ref="A1:O607"/>
  <sheetViews>
    <sheetView workbookViewId="0">
      <selection sqref="A1:C3"/>
    </sheetView>
  </sheetViews>
  <sheetFormatPr baseColWidth="10" defaultColWidth="11.44140625" defaultRowHeight="13.8"/>
  <cols>
    <col min="1" max="1" width="17.109375" style="23" customWidth="1"/>
    <col min="2" max="2" width="16.44140625" style="23" customWidth="1"/>
    <col min="3" max="3" width="18" style="23" customWidth="1"/>
    <col min="4" max="4" width="23" style="23" customWidth="1"/>
    <col min="5" max="5" width="15.5546875" style="23" customWidth="1"/>
    <col min="6" max="6" width="61.109375" style="23" customWidth="1"/>
    <col min="7" max="8" width="24.44140625" style="23" customWidth="1"/>
    <col min="9" max="9" width="20.44140625" style="23" customWidth="1"/>
    <col min="10" max="10" width="19" style="23" customWidth="1"/>
    <col min="11" max="11" width="17.5546875" style="23" customWidth="1"/>
    <col min="12" max="12" width="20.5546875" style="23" customWidth="1"/>
    <col min="13" max="13" width="18.44140625" style="23" customWidth="1"/>
    <col min="14" max="14" width="19.109375" style="23" customWidth="1"/>
    <col min="15" max="16384" width="11.44140625" style="23"/>
  </cols>
  <sheetData>
    <row r="1" spans="1:15" s="5" customFormat="1" ht="24" customHeight="1">
      <c r="A1" s="1003"/>
      <c r="B1" s="1004"/>
      <c r="C1" s="1005"/>
      <c r="D1" s="1014" t="s">
        <v>0</v>
      </c>
      <c r="E1" s="1015"/>
      <c r="F1" s="1015"/>
      <c r="G1" s="1015"/>
      <c r="H1" s="1015"/>
      <c r="I1" s="1015"/>
      <c r="J1" s="1015"/>
      <c r="K1" s="1015"/>
      <c r="L1" s="1016"/>
      <c r="M1" s="742" t="s">
        <v>1</v>
      </c>
      <c r="N1" s="747" t="str">
        <f>'Planilla Global  - Cumplim (%)'!I2</f>
        <v xml:space="preserve">MTRSE-00002 </v>
      </c>
      <c r="O1" s="258"/>
    </row>
    <row r="2" spans="1:15" s="5" customFormat="1" ht="20.55" customHeight="1">
      <c r="A2" s="1006"/>
      <c r="B2" s="1007"/>
      <c r="C2" s="1008"/>
      <c r="D2" s="970"/>
      <c r="E2" s="971"/>
      <c r="F2" s="971"/>
      <c r="G2" s="971"/>
      <c r="H2" s="971"/>
      <c r="I2" s="971"/>
      <c r="J2" s="971"/>
      <c r="K2" s="971"/>
      <c r="L2" s="972"/>
      <c r="M2" s="743" t="s">
        <v>3</v>
      </c>
      <c r="N2" s="748">
        <v>2</v>
      </c>
      <c r="O2" s="258"/>
    </row>
    <row r="3" spans="1:15" s="5" customFormat="1" ht="22.65" customHeight="1">
      <c r="A3" s="1009"/>
      <c r="B3" s="1010"/>
      <c r="C3" s="1011"/>
      <c r="D3" s="1017"/>
      <c r="E3" s="1018"/>
      <c r="F3" s="1018"/>
      <c r="G3" s="1018"/>
      <c r="H3" s="1018"/>
      <c r="I3" s="1018"/>
      <c r="J3" s="1018"/>
      <c r="K3" s="1018"/>
      <c r="L3" s="1019"/>
      <c r="M3" s="744" t="s">
        <v>4</v>
      </c>
      <c r="N3" s="893">
        <v>46272</v>
      </c>
      <c r="O3" s="258"/>
    </row>
    <row r="4" spans="1:15" s="5" customFormat="1" ht="8.25" customHeight="1">
      <c r="A4" s="262"/>
      <c r="B4" s="262"/>
      <c r="C4" s="262"/>
      <c r="D4" s="258"/>
      <c r="E4" s="258"/>
      <c r="F4" s="258"/>
      <c r="G4" s="258"/>
      <c r="H4" s="258"/>
      <c r="I4" s="258"/>
      <c r="J4" s="258"/>
      <c r="K4" s="258"/>
      <c r="L4" s="258"/>
      <c r="M4" s="258"/>
      <c r="N4" s="258"/>
      <c r="O4" s="258"/>
    </row>
    <row r="5" spans="1:15" s="5" customFormat="1" ht="45" customHeight="1">
      <c r="A5" s="264" t="s">
        <v>780</v>
      </c>
      <c r="B5" s="264" t="s">
        <v>781</v>
      </c>
      <c r="C5" s="264" t="s">
        <v>7</v>
      </c>
      <c r="D5" s="264" t="s">
        <v>9</v>
      </c>
      <c r="E5" s="264" t="s">
        <v>782</v>
      </c>
      <c r="F5" s="263" t="s">
        <v>783</v>
      </c>
      <c r="G5" s="47" t="s">
        <v>784</v>
      </c>
      <c r="H5" s="47" t="s">
        <v>785</v>
      </c>
      <c r="I5" s="47" t="s">
        <v>786</v>
      </c>
      <c r="J5" s="47" t="s">
        <v>787</v>
      </c>
      <c r="K5" s="94" t="s">
        <v>869</v>
      </c>
      <c r="L5" s="94" t="s">
        <v>788</v>
      </c>
      <c r="M5" s="94" t="s">
        <v>789</v>
      </c>
      <c r="N5" s="94" t="s">
        <v>790</v>
      </c>
    </row>
    <row r="6" spans="1:15" s="5" customFormat="1" ht="160.80000000000001" customHeight="1">
      <c r="A6" s="1250"/>
      <c r="B6" s="1252"/>
      <c r="C6" s="1254"/>
      <c r="D6" s="1254"/>
      <c r="E6" s="275" t="s">
        <v>1106</v>
      </c>
      <c r="F6" s="278" t="s">
        <v>2022</v>
      </c>
      <c r="G6" s="17" t="s">
        <v>2023</v>
      </c>
      <c r="H6" s="17" t="s">
        <v>873</v>
      </c>
      <c r="I6" s="17" t="s">
        <v>2024</v>
      </c>
      <c r="J6" s="272" t="s">
        <v>914</v>
      </c>
      <c r="K6" s="274">
        <v>1</v>
      </c>
      <c r="L6" s="275" t="s">
        <v>2025</v>
      </c>
      <c r="M6" s="275" t="s">
        <v>801</v>
      </c>
      <c r="N6" s="501"/>
    </row>
    <row r="7" spans="1:15" s="5" customFormat="1" ht="70.05" customHeight="1">
      <c r="A7" s="1250"/>
      <c r="B7" s="1252"/>
      <c r="C7" s="1254"/>
      <c r="D7" s="1254"/>
      <c r="E7" s="487" t="s">
        <v>1390</v>
      </c>
      <c r="F7" s="566" t="s">
        <v>2026</v>
      </c>
      <c r="G7" s="17" t="s">
        <v>1342</v>
      </c>
      <c r="H7" s="17" t="s">
        <v>873</v>
      </c>
      <c r="I7" s="17" t="s">
        <v>2027</v>
      </c>
      <c r="J7" s="272" t="s">
        <v>914</v>
      </c>
      <c r="K7" s="274">
        <v>1</v>
      </c>
      <c r="L7" s="275" t="s">
        <v>2028</v>
      </c>
      <c r="M7" s="275" t="s">
        <v>801</v>
      </c>
      <c r="N7" s="501"/>
    </row>
    <row r="8" spans="1:15" s="5" customFormat="1" ht="69.150000000000006" customHeight="1">
      <c r="A8" s="1250"/>
      <c r="B8" s="1252"/>
      <c r="C8" s="1254"/>
      <c r="D8" s="1254"/>
      <c r="E8" s="487" t="s">
        <v>990</v>
      </c>
      <c r="F8" s="566" t="s">
        <v>2029</v>
      </c>
      <c r="G8" s="17" t="s">
        <v>1342</v>
      </c>
      <c r="H8" s="17" t="s">
        <v>873</v>
      </c>
      <c r="I8" s="12" t="s">
        <v>2030</v>
      </c>
      <c r="J8" s="538" t="s">
        <v>914</v>
      </c>
      <c r="K8" s="274">
        <v>1</v>
      </c>
      <c r="L8" s="487" t="s">
        <v>2031</v>
      </c>
      <c r="M8" s="275" t="s">
        <v>801</v>
      </c>
      <c r="N8" s="501"/>
    </row>
    <row r="9" spans="1:15" s="5" customFormat="1" ht="61.95" customHeight="1">
      <c r="A9" s="1250"/>
      <c r="B9" s="1252"/>
      <c r="C9" s="1254"/>
      <c r="D9" s="1254"/>
      <c r="E9" s="487" t="s">
        <v>1394</v>
      </c>
      <c r="F9" s="566" t="s">
        <v>2032</v>
      </c>
      <c r="G9" s="17" t="s">
        <v>1342</v>
      </c>
      <c r="H9" s="17" t="s">
        <v>873</v>
      </c>
      <c r="I9" s="12" t="s">
        <v>2033</v>
      </c>
      <c r="J9" s="538" t="s">
        <v>914</v>
      </c>
      <c r="K9" s="274">
        <v>1</v>
      </c>
      <c r="L9" s="487" t="s">
        <v>2034</v>
      </c>
      <c r="M9" s="275" t="s">
        <v>801</v>
      </c>
      <c r="N9" s="501"/>
    </row>
    <row r="10" spans="1:15" s="5" customFormat="1" ht="45" customHeight="1">
      <c r="A10" s="1250"/>
      <c r="B10" s="1252"/>
      <c r="C10" s="1254"/>
      <c r="D10" s="1254"/>
      <c r="E10" s="487" t="s">
        <v>1700</v>
      </c>
      <c r="F10" s="566" t="s">
        <v>2035</v>
      </c>
      <c r="G10" s="17" t="s">
        <v>2036</v>
      </c>
      <c r="H10" s="17" t="s">
        <v>873</v>
      </c>
      <c r="I10" s="17" t="s">
        <v>2037</v>
      </c>
      <c r="J10" s="272" t="s">
        <v>914</v>
      </c>
      <c r="K10" s="274">
        <v>1</v>
      </c>
      <c r="L10" s="275" t="s">
        <v>2038</v>
      </c>
      <c r="M10" s="275" t="s">
        <v>2039</v>
      </c>
      <c r="N10" s="501"/>
    </row>
    <row r="11" spans="1:15" s="5" customFormat="1" ht="104.55" customHeight="1">
      <c r="A11" s="1250"/>
      <c r="B11" s="1252"/>
      <c r="C11" s="1254"/>
      <c r="D11" s="1254"/>
      <c r="E11" s="663" t="s">
        <v>1485</v>
      </c>
      <c r="F11" s="664" t="s">
        <v>2040</v>
      </c>
      <c r="G11" s="17" t="s">
        <v>1342</v>
      </c>
      <c r="H11" s="17" t="s">
        <v>873</v>
      </c>
      <c r="I11" s="12" t="s">
        <v>2030</v>
      </c>
      <c r="J11" s="538" t="s">
        <v>914</v>
      </c>
      <c r="K11" s="274">
        <v>1</v>
      </c>
      <c r="L11" s="487" t="s">
        <v>2041</v>
      </c>
      <c r="M11" s="275" t="s">
        <v>801</v>
      </c>
      <c r="N11" s="501"/>
    </row>
    <row r="12" spans="1:15" s="5" customFormat="1" ht="134.4" customHeight="1">
      <c r="A12" s="1250"/>
      <c r="B12" s="1252"/>
      <c r="C12" s="1254"/>
      <c r="D12" s="1254"/>
      <c r="E12" s="487" t="s">
        <v>1487</v>
      </c>
      <c r="F12" s="582" t="s">
        <v>2042</v>
      </c>
      <c r="G12" s="17" t="s">
        <v>1342</v>
      </c>
      <c r="H12" s="17" t="s">
        <v>873</v>
      </c>
      <c r="I12" s="487" t="s">
        <v>2043</v>
      </c>
      <c r="J12" s="538" t="s">
        <v>914</v>
      </c>
      <c r="K12" s="274">
        <v>1</v>
      </c>
      <c r="L12" s="487" t="s">
        <v>2044</v>
      </c>
      <c r="M12" s="487" t="s">
        <v>2045</v>
      </c>
      <c r="N12" s="501"/>
    </row>
    <row r="13" spans="1:15" s="5" customFormat="1" ht="182.4" customHeight="1">
      <c r="A13" s="1250"/>
      <c r="B13" s="1252"/>
      <c r="C13" s="1254"/>
      <c r="D13" s="1254"/>
      <c r="E13" s="487" t="s">
        <v>1494</v>
      </c>
      <c r="F13" s="582" t="s">
        <v>2046</v>
      </c>
      <c r="G13" s="17" t="s">
        <v>1342</v>
      </c>
      <c r="H13" s="17" t="s">
        <v>873</v>
      </c>
      <c r="I13" s="487" t="s">
        <v>2047</v>
      </c>
      <c r="J13" s="538" t="s">
        <v>914</v>
      </c>
      <c r="K13" s="274">
        <v>1</v>
      </c>
      <c r="L13" s="487" t="s">
        <v>2048</v>
      </c>
      <c r="M13" s="487" t="s">
        <v>2049</v>
      </c>
      <c r="N13" s="501"/>
    </row>
    <row r="14" spans="1:15" s="5" customFormat="1" ht="91.2" customHeight="1">
      <c r="A14" s="1250"/>
      <c r="B14" s="1252"/>
      <c r="C14" s="1254"/>
      <c r="D14" s="1254"/>
      <c r="E14" s="487" t="s">
        <v>1780</v>
      </c>
      <c r="F14" s="582" t="s">
        <v>2050</v>
      </c>
      <c r="G14" s="17" t="s">
        <v>1342</v>
      </c>
      <c r="H14" s="17" t="s">
        <v>873</v>
      </c>
      <c r="I14" s="487" t="s">
        <v>2051</v>
      </c>
      <c r="J14" s="538" t="s">
        <v>914</v>
      </c>
      <c r="K14" s="274">
        <v>1</v>
      </c>
      <c r="L14" s="487" t="s">
        <v>2052</v>
      </c>
      <c r="M14" s="487" t="s">
        <v>801</v>
      </c>
      <c r="N14" s="501"/>
    </row>
    <row r="15" spans="1:15" s="5" customFormat="1" ht="100.8" customHeight="1">
      <c r="A15" s="1250"/>
      <c r="B15" s="1252"/>
      <c r="C15" s="1254"/>
      <c r="D15" s="1254"/>
      <c r="E15" s="487" t="s">
        <v>1400</v>
      </c>
      <c r="F15" s="582" t="s">
        <v>2053</v>
      </c>
      <c r="G15" s="17" t="s">
        <v>1342</v>
      </c>
      <c r="H15" s="17" t="s">
        <v>873</v>
      </c>
      <c r="I15" s="487" t="s">
        <v>2054</v>
      </c>
      <c r="J15" s="538" t="s">
        <v>914</v>
      </c>
      <c r="K15" s="274">
        <v>1</v>
      </c>
      <c r="L15" s="487" t="s">
        <v>2055</v>
      </c>
      <c r="M15" s="487" t="s">
        <v>1455</v>
      </c>
      <c r="N15" s="501"/>
    </row>
    <row r="16" spans="1:15" s="5" customFormat="1" ht="111.75" customHeight="1">
      <c r="A16" s="1250"/>
      <c r="B16" s="1252"/>
      <c r="C16" s="1254"/>
      <c r="D16" s="1254"/>
      <c r="E16" s="487" t="s">
        <v>1787</v>
      </c>
      <c r="F16" s="582" t="s">
        <v>2056</v>
      </c>
      <c r="G16" s="487" t="s">
        <v>2057</v>
      </c>
      <c r="H16" s="17" t="s">
        <v>873</v>
      </c>
      <c r="I16" s="487" t="s">
        <v>2058</v>
      </c>
      <c r="J16" s="538" t="s">
        <v>914</v>
      </c>
      <c r="K16" s="274">
        <v>1</v>
      </c>
      <c r="L16" s="487" t="s">
        <v>2059</v>
      </c>
      <c r="M16" s="487" t="s">
        <v>801</v>
      </c>
      <c r="N16" s="501"/>
    </row>
    <row r="17" spans="1:14" s="5" customFormat="1" ht="150.15" customHeight="1">
      <c r="A17" s="1250"/>
      <c r="B17" s="1252"/>
      <c r="C17" s="1254"/>
      <c r="D17" s="1254"/>
      <c r="E17" s="487" t="s">
        <v>1702</v>
      </c>
      <c r="F17" s="582" t="s">
        <v>2060</v>
      </c>
      <c r="G17" s="487" t="s">
        <v>971</v>
      </c>
      <c r="H17" s="17" t="s">
        <v>873</v>
      </c>
      <c r="I17" s="487" t="s">
        <v>2061</v>
      </c>
      <c r="J17" s="538" t="s">
        <v>914</v>
      </c>
      <c r="K17" s="274">
        <v>1</v>
      </c>
      <c r="L17" s="487" t="s">
        <v>2062</v>
      </c>
      <c r="M17" s="487" t="s">
        <v>1571</v>
      </c>
      <c r="N17" s="501"/>
    </row>
    <row r="18" spans="1:14" s="5" customFormat="1" ht="50.85" customHeight="1">
      <c r="A18" s="1250"/>
      <c r="B18" s="1252"/>
      <c r="C18" s="1254"/>
      <c r="D18" s="1254"/>
      <c r="E18" s="487" t="s">
        <v>1792</v>
      </c>
      <c r="F18" s="582" t="s">
        <v>2063</v>
      </c>
      <c r="G18" s="487" t="s">
        <v>971</v>
      </c>
      <c r="H18" s="17" t="s">
        <v>873</v>
      </c>
      <c r="I18" s="487" t="s">
        <v>2064</v>
      </c>
      <c r="J18" s="538" t="s">
        <v>914</v>
      </c>
      <c r="K18" s="274">
        <v>1</v>
      </c>
      <c r="L18" s="487" t="s">
        <v>2065</v>
      </c>
      <c r="M18" s="487" t="s">
        <v>1571</v>
      </c>
      <c r="N18" s="501"/>
    </row>
    <row r="19" spans="1:14" s="5" customFormat="1" ht="212.4" customHeight="1">
      <c r="A19" s="1250"/>
      <c r="B19" s="1252"/>
      <c r="C19" s="1254"/>
      <c r="D19" s="1254"/>
      <c r="E19" s="487" t="s">
        <v>1794</v>
      </c>
      <c r="F19" s="582" t="s">
        <v>2066</v>
      </c>
      <c r="G19" s="487" t="s">
        <v>2067</v>
      </c>
      <c r="H19" s="17" t="s">
        <v>873</v>
      </c>
      <c r="I19" s="487" t="s">
        <v>2068</v>
      </c>
      <c r="J19" s="538" t="s">
        <v>914</v>
      </c>
      <c r="K19" s="274">
        <v>1</v>
      </c>
      <c r="L19" s="487" t="s">
        <v>2069</v>
      </c>
      <c r="M19" s="487" t="s">
        <v>1571</v>
      </c>
      <c r="N19" s="501"/>
    </row>
    <row r="20" spans="1:14" s="5" customFormat="1" ht="104.55" customHeight="1">
      <c r="A20" s="1250"/>
      <c r="B20" s="1252"/>
      <c r="C20" s="1254"/>
      <c r="D20" s="1254"/>
      <c r="E20" s="487" t="s">
        <v>2070</v>
      </c>
      <c r="F20" s="582" t="s">
        <v>2071</v>
      </c>
      <c r="G20" s="487" t="s">
        <v>2072</v>
      </c>
      <c r="H20" s="17" t="s">
        <v>873</v>
      </c>
      <c r="I20" s="487" t="s">
        <v>2061</v>
      </c>
      <c r="J20" s="538" t="s">
        <v>914</v>
      </c>
      <c r="K20" s="274">
        <v>1</v>
      </c>
      <c r="L20" s="487" t="s">
        <v>2062</v>
      </c>
      <c r="M20" s="487" t="s">
        <v>1571</v>
      </c>
      <c r="N20" s="501"/>
    </row>
    <row r="21" spans="1:14" s="5" customFormat="1" ht="60.45" customHeight="1">
      <c r="A21" s="1250"/>
      <c r="B21" s="1252"/>
      <c r="C21" s="1254"/>
      <c r="D21" s="1254"/>
      <c r="E21" s="487" t="s">
        <v>1496</v>
      </c>
      <c r="F21" s="582" t="s">
        <v>2073</v>
      </c>
      <c r="G21" s="487" t="s">
        <v>971</v>
      </c>
      <c r="H21" s="17" t="s">
        <v>873</v>
      </c>
      <c r="I21" s="487" t="s">
        <v>2074</v>
      </c>
      <c r="J21" s="538" t="s">
        <v>914</v>
      </c>
      <c r="K21" s="274">
        <v>1</v>
      </c>
      <c r="L21" s="487" t="s">
        <v>2075</v>
      </c>
      <c r="M21" s="487" t="s">
        <v>1571</v>
      </c>
      <c r="N21" s="501"/>
    </row>
    <row r="22" spans="1:14" s="5" customFormat="1" ht="58.95" customHeight="1">
      <c r="A22" s="1250"/>
      <c r="B22" s="1252"/>
      <c r="C22" s="1254"/>
      <c r="D22" s="1254"/>
      <c r="E22" s="487" t="s">
        <v>1797</v>
      </c>
      <c r="F22" s="582" t="s">
        <v>2076</v>
      </c>
      <c r="G22" s="487" t="s">
        <v>2077</v>
      </c>
      <c r="H22" s="17" t="s">
        <v>873</v>
      </c>
      <c r="I22" s="487" t="s">
        <v>2078</v>
      </c>
      <c r="J22" s="538" t="s">
        <v>914</v>
      </c>
      <c r="K22" s="274">
        <v>1</v>
      </c>
      <c r="L22" s="487" t="s">
        <v>2079</v>
      </c>
      <c r="M22" s="487" t="s">
        <v>1571</v>
      </c>
      <c r="N22" s="501"/>
    </row>
    <row r="23" spans="1:14" s="5" customFormat="1" ht="51.75" customHeight="1">
      <c r="A23" s="1250"/>
      <c r="B23" s="1252"/>
      <c r="C23" s="1254"/>
      <c r="D23" s="1254"/>
      <c r="E23" s="487" t="s">
        <v>1500</v>
      </c>
      <c r="F23" s="582" t="s">
        <v>2080</v>
      </c>
      <c r="G23" s="487" t="s">
        <v>971</v>
      </c>
      <c r="H23" s="17" t="s">
        <v>873</v>
      </c>
      <c r="I23" s="487" t="s">
        <v>2081</v>
      </c>
      <c r="J23" s="538" t="s">
        <v>914</v>
      </c>
      <c r="K23" s="274">
        <v>1</v>
      </c>
      <c r="L23" s="487" t="s">
        <v>2082</v>
      </c>
      <c r="M23" s="487" t="s">
        <v>2083</v>
      </c>
      <c r="N23" s="501"/>
    </row>
    <row r="24" spans="1:14" s="5" customFormat="1" ht="55.2" customHeight="1">
      <c r="A24" s="1250"/>
      <c r="B24" s="1252"/>
      <c r="C24" s="1254"/>
      <c r="D24" s="1254"/>
      <c r="E24" s="487" t="s">
        <v>1804</v>
      </c>
      <c r="F24" s="582" t="s">
        <v>2084</v>
      </c>
      <c r="G24" s="487" t="s">
        <v>2085</v>
      </c>
      <c r="H24" s="17" t="s">
        <v>873</v>
      </c>
      <c r="I24" s="487" t="s">
        <v>2086</v>
      </c>
      <c r="J24" s="538" t="s">
        <v>914</v>
      </c>
      <c r="K24" s="274">
        <v>1</v>
      </c>
      <c r="L24" s="487" t="s">
        <v>1696</v>
      </c>
      <c r="M24" s="487" t="s">
        <v>2083</v>
      </c>
      <c r="N24" s="501"/>
    </row>
    <row r="25" spans="1:14" s="5" customFormat="1" ht="56.25" customHeight="1">
      <c r="A25" s="1251"/>
      <c r="B25" s="1253"/>
      <c r="C25" s="1185"/>
      <c r="D25" s="1185"/>
      <c r="E25" s="487" t="s">
        <v>992</v>
      </c>
      <c r="F25" s="582" t="s">
        <v>2087</v>
      </c>
      <c r="G25" s="487" t="s">
        <v>2085</v>
      </c>
      <c r="H25" s="17" t="s">
        <v>873</v>
      </c>
      <c r="I25" s="487" t="s">
        <v>2088</v>
      </c>
      <c r="J25" s="538" t="s">
        <v>914</v>
      </c>
      <c r="K25" s="274">
        <v>1</v>
      </c>
      <c r="L25" s="487" t="s">
        <v>2089</v>
      </c>
      <c r="M25" s="487" t="s">
        <v>2083</v>
      </c>
      <c r="N25" s="501"/>
    </row>
    <row r="26" spans="1:14" s="5" customFormat="1" ht="132" customHeight="1">
      <c r="A26" s="665" t="s">
        <v>280</v>
      </c>
      <c r="B26" s="667">
        <v>38024</v>
      </c>
      <c r="C26" s="663" t="s">
        <v>2090</v>
      </c>
      <c r="D26" s="663" t="s">
        <v>2091</v>
      </c>
      <c r="E26" s="487" t="s">
        <v>1704</v>
      </c>
      <c r="F26" s="582" t="s">
        <v>2092</v>
      </c>
      <c r="G26" s="487" t="s">
        <v>971</v>
      </c>
      <c r="H26" s="17" t="s">
        <v>873</v>
      </c>
      <c r="I26" s="487" t="s">
        <v>2081</v>
      </c>
      <c r="J26" s="538" t="s">
        <v>914</v>
      </c>
      <c r="K26" s="274">
        <v>1</v>
      </c>
      <c r="L26" s="487" t="s">
        <v>2082</v>
      </c>
      <c r="M26" s="487" t="s">
        <v>2083</v>
      </c>
      <c r="N26" s="501"/>
    </row>
    <row r="27" spans="1:14" s="5" customFormat="1" ht="92.25" customHeight="1">
      <c r="A27" s="666"/>
      <c r="B27" s="668"/>
      <c r="C27" s="669"/>
      <c r="D27" s="669"/>
      <c r="E27" s="487" t="s">
        <v>1814</v>
      </c>
      <c r="F27" s="582" t="s">
        <v>2093</v>
      </c>
      <c r="G27" s="487" t="s">
        <v>971</v>
      </c>
      <c r="H27" s="17" t="s">
        <v>873</v>
      </c>
      <c r="I27" s="487" t="s">
        <v>2081</v>
      </c>
      <c r="J27" s="538" t="s">
        <v>914</v>
      </c>
      <c r="K27" s="274">
        <v>1</v>
      </c>
      <c r="L27" s="487" t="s">
        <v>2094</v>
      </c>
      <c r="M27" s="487" t="s">
        <v>2083</v>
      </c>
      <c r="N27" s="501"/>
    </row>
    <row r="28" spans="1:14" s="5" customFormat="1" ht="105.6" customHeight="1">
      <c r="A28" s="666"/>
      <c r="B28" s="668"/>
      <c r="C28" s="669"/>
      <c r="D28" s="669"/>
      <c r="E28" s="487" t="s">
        <v>2095</v>
      </c>
      <c r="F28" s="582" t="s">
        <v>2096</v>
      </c>
      <c r="G28" s="487" t="s">
        <v>971</v>
      </c>
      <c r="H28" s="17" t="s">
        <v>873</v>
      </c>
      <c r="I28" s="487" t="s">
        <v>2081</v>
      </c>
      <c r="J28" s="538" t="s">
        <v>914</v>
      </c>
      <c r="K28" s="274">
        <v>1</v>
      </c>
      <c r="L28" s="487" t="s">
        <v>2094</v>
      </c>
      <c r="M28" s="487" t="s">
        <v>2083</v>
      </c>
      <c r="N28" s="501"/>
    </row>
    <row r="29" spans="1:14" s="5" customFormat="1" ht="64.8" customHeight="1">
      <c r="A29" s="666"/>
      <c r="B29" s="668"/>
      <c r="C29" s="669"/>
      <c r="D29" s="669"/>
      <c r="E29" s="487" t="s">
        <v>1503</v>
      </c>
      <c r="F29" s="582" t="s">
        <v>2097</v>
      </c>
      <c r="G29" s="487" t="s">
        <v>971</v>
      </c>
      <c r="H29" s="17" t="s">
        <v>873</v>
      </c>
      <c r="I29" s="487" t="s">
        <v>2098</v>
      </c>
      <c r="J29" s="538" t="s">
        <v>914</v>
      </c>
      <c r="K29" s="274">
        <v>1</v>
      </c>
      <c r="L29" s="487" t="s">
        <v>2094</v>
      </c>
      <c r="M29" s="487" t="s">
        <v>2083</v>
      </c>
      <c r="N29" s="501"/>
    </row>
    <row r="30" spans="1:14" s="5" customFormat="1" ht="57.6" customHeight="1">
      <c r="A30" s="666"/>
      <c r="B30" s="668"/>
      <c r="C30" s="669"/>
      <c r="D30" s="669"/>
      <c r="E30" s="487" t="s">
        <v>1506</v>
      </c>
      <c r="F30" s="582" t="s">
        <v>2099</v>
      </c>
      <c r="G30" s="487" t="s">
        <v>971</v>
      </c>
      <c r="H30" s="17" t="s">
        <v>873</v>
      </c>
      <c r="I30" s="487" t="s">
        <v>2100</v>
      </c>
      <c r="J30" s="538" t="s">
        <v>914</v>
      </c>
      <c r="K30" s="274">
        <v>1</v>
      </c>
      <c r="L30" s="487" t="s">
        <v>1696</v>
      </c>
      <c r="M30" s="487" t="s">
        <v>2083</v>
      </c>
      <c r="N30" s="501"/>
    </row>
    <row r="31" spans="1:14" s="5" customFormat="1" ht="72" customHeight="1">
      <c r="A31" s="666"/>
      <c r="B31" s="668"/>
      <c r="C31" s="669"/>
      <c r="D31" s="669"/>
      <c r="E31" s="487" t="s">
        <v>1822</v>
      </c>
      <c r="F31" s="582" t="s">
        <v>2101</v>
      </c>
      <c r="G31" s="487" t="s">
        <v>971</v>
      </c>
      <c r="H31" s="17" t="s">
        <v>873</v>
      </c>
      <c r="I31" s="487" t="s">
        <v>2100</v>
      </c>
      <c r="J31" s="538" t="s">
        <v>914</v>
      </c>
      <c r="K31" s="274">
        <v>1</v>
      </c>
      <c r="L31" s="487" t="s">
        <v>1696</v>
      </c>
      <c r="M31" s="487" t="s">
        <v>2083</v>
      </c>
      <c r="N31" s="501"/>
    </row>
    <row r="32" spans="1:14" s="5" customFormat="1" ht="55.2" customHeight="1">
      <c r="A32" s="666"/>
      <c r="B32" s="668"/>
      <c r="C32" s="669"/>
      <c r="D32" s="669"/>
      <c r="E32" s="487" t="s">
        <v>892</v>
      </c>
      <c r="F32" s="582" t="s">
        <v>2102</v>
      </c>
      <c r="G32" s="487" t="s">
        <v>971</v>
      </c>
      <c r="H32" s="17" t="s">
        <v>873</v>
      </c>
      <c r="I32" s="487" t="s">
        <v>2103</v>
      </c>
      <c r="J32" s="538" t="s">
        <v>914</v>
      </c>
      <c r="K32" s="274">
        <v>1</v>
      </c>
      <c r="L32" s="487" t="s">
        <v>2104</v>
      </c>
      <c r="M32" s="487" t="s">
        <v>1571</v>
      </c>
      <c r="N32" s="501"/>
    </row>
    <row r="33" spans="1:14" s="5" customFormat="1" ht="55.2" customHeight="1">
      <c r="A33" s="666"/>
      <c r="B33" s="668"/>
      <c r="C33" s="669"/>
      <c r="D33" s="669"/>
      <c r="E33" s="487" t="s">
        <v>1033</v>
      </c>
      <c r="F33" s="582" t="s">
        <v>2105</v>
      </c>
      <c r="G33" s="487" t="s">
        <v>971</v>
      </c>
      <c r="H33" s="17" t="s">
        <v>873</v>
      </c>
      <c r="I33" s="487" t="s">
        <v>2106</v>
      </c>
      <c r="J33" s="538" t="s">
        <v>914</v>
      </c>
      <c r="K33" s="274">
        <v>1</v>
      </c>
      <c r="L33" s="487" t="s">
        <v>1696</v>
      </c>
      <c r="M33" s="487" t="s">
        <v>801</v>
      </c>
      <c r="N33" s="501"/>
    </row>
    <row r="34" spans="1:14" s="5" customFormat="1" ht="55.2" customHeight="1">
      <c r="A34" s="666"/>
      <c r="B34" s="668"/>
      <c r="C34" s="669"/>
      <c r="D34" s="669"/>
      <c r="E34" s="487" t="s">
        <v>827</v>
      </c>
      <c r="F34" s="582" t="s">
        <v>2107</v>
      </c>
      <c r="G34" s="487" t="s">
        <v>971</v>
      </c>
      <c r="H34" s="17" t="s">
        <v>873</v>
      </c>
      <c r="I34" s="487" t="s">
        <v>2108</v>
      </c>
      <c r="J34" s="538" t="s">
        <v>914</v>
      </c>
      <c r="K34" s="274">
        <v>1</v>
      </c>
      <c r="L34" s="487" t="s">
        <v>1696</v>
      </c>
      <c r="M34" s="487" t="s">
        <v>801</v>
      </c>
      <c r="N34" s="501"/>
    </row>
    <row r="35" spans="1:14" s="5" customFormat="1" ht="55.2" customHeight="1">
      <c r="A35" s="666"/>
      <c r="B35" s="668"/>
      <c r="C35" s="669"/>
      <c r="D35" s="669"/>
      <c r="E35" s="487" t="s">
        <v>851</v>
      </c>
      <c r="F35" s="582" t="s">
        <v>2109</v>
      </c>
      <c r="G35" s="487" t="s">
        <v>971</v>
      </c>
      <c r="H35" s="17" t="s">
        <v>873</v>
      </c>
      <c r="I35" s="487" t="s">
        <v>2110</v>
      </c>
      <c r="J35" s="538" t="s">
        <v>914</v>
      </c>
      <c r="K35" s="274">
        <v>1</v>
      </c>
      <c r="L35" s="487" t="s">
        <v>2111</v>
      </c>
      <c r="M35" s="487" t="s">
        <v>801</v>
      </c>
      <c r="N35" s="501"/>
    </row>
    <row r="36" spans="1:14" s="5" customFormat="1" ht="48" customHeight="1">
      <c r="A36" s="666"/>
      <c r="B36" s="668"/>
      <c r="C36" s="669"/>
      <c r="D36" s="669"/>
      <c r="E36" s="487" t="s">
        <v>1036</v>
      </c>
      <c r="F36" s="582" t="s">
        <v>2112</v>
      </c>
      <c r="G36" s="487" t="s">
        <v>971</v>
      </c>
      <c r="H36" s="17" t="s">
        <v>873</v>
      </c>
      <c r="I36" s="487" t="s">
        <v>2113</v>
      </c>
      <c r="J36" s="538" t="s">
        <v>914</v>
      </c>
      <c r="K36" s="274">
        <v>1</v>
      </c>
      <c r="L36" s="487" t="s">
        <v>1696</v>
      </c>
      <c r="M36" s="487" t="s">
        <v>2083</v>
      </c>
      <c r="N36" s="501"/>
    </row>
    <row r="37" spans="1:14" s="5" customFormat="1" ht="126.15" customHeight="1">
      <c r="A37" s="666"/>
      <c r="B37" s="668"/>
      <c r="C37" s="669"/>
      <c r="D37" s="669"/>
      <c r="E37" s="487" t="s">
        <v>1857</v>
      </c>
      <c r="F37" s="582" t="s">
        <v>2114</v>
      </c>
      <c r="G37" s="487" t="s">
        <v>971</v>
      </c>
      <c r="H37" s="17" t="s">
        <v>873</v>
      </c>
      <c r="I37" s="487" t="s">
        <v>2115</v>
      </c>
      <c r="J37" s="538" t="s">
        <v>914</v>
      </c>
      <c r="K37" s="274">
        <v>1</v>
      </c>
      <c r="L37" s="487" t="s">
        <v>2116</v>
      </c>
      <c r="M37" s="487" t="s">
        <v>2083</v>
      </c>
      <c r="N37" s="501"/>
    </row>
    <row r="38" spans="1:14" s="5" customFormat="1" ht="60" customHeight="1">
      <c r="A38" s="666"/>
      <c r="B38" s="668"/>
      <c r="C38" s="669"/>
      <c r="D38" s="669"/>
      <c r="E38" s="487" t="s">
        <v>2117</v>
      </c>
      <c r="F38" s="582" t="s">
        <v>2118</v>
      </c>
      <c r="G38" s="487" t="s">
        <v>971</v>
      </c>
      <c r="H38" s="17" t="s">
        <v>873</v>
      </c>
      <c r="I38" s="487" t="s">
        <v>2119</v>
      </c>
      <c r="J38" s="538" t="s">
        <v>914</v>
      </c>
      <c r="K38" s="274">
        <v>1</v>
      </c>
      <c r="L38" s="487" t="s">
        <v>2120</v>
      </c>
      <c r="M38" s="487" t="s">
        <v>2083</v>
      </c>
      <c r="N38" s="501"/>
    </row>
    <row r="39" spans="1:14" s="5" customFormat="1" ht="60.45" customHeight="1">
      <c r="A39" s="666"/>
      <c r="B39" s="668"/>
      <c r="C39" s="669"/>
      <c r="D39" s="669"/>
      <c r="E39" s="487" t="s">
        <v>856</v>
      </c>
      <c r="F39" s="582" t="s">
        <v>2121</v>
      </c>
      <c r="G39" s="487" t="s">
        <v>971</v>
      </c>
      <c r="H39" s="17" t="s">
        <v>873</v>
      </c>
      <c r="I39" s="487" t="s">
        <v>2122</v>
      </c>
      <c r="J39" s="538" t="s">
        <v>914</v>
      </c>
      <c r="K39" s="274">
        <v>1</v>
      </c>
      <c r="L39" s="487" t="s">
        <v>2123</v>
      </c>
      <c r="M39" s="487" t="s">
        <v>2083</v>
      </c>
      <c r="N39" s="501"/>
    </row>
    <row r="40" spans="1:14" s="5" customFormat="1" ht="147.75" customHeight="1">
      <c r="A40" s="666"/>
      <c r="B40" s="668"/>
      <c r="C40" s="669"/>
      <c r="D40" s="669"/>
      <c r="E40" s="487" t="s">
        <v>2124</v>
      </c>
      <c r="F40" s="582" t="s">
        <v>2125</v>
      </c>
      <c r="G40" s="487" t="s">
        <v>971</v>
      </c>
      <c r="H40" s="17" t="s">
        <v>873</v>
      </c>
      <c r="I40" s="487" t="s">
        <v>2126</v>
      </c>
      <c r="J40" s="538" t="s">
        <v>914</v>
      </c>
      <c r="K40" s="274">
        <v>1</v>
      </c>
      <c r="L40" s="487" t="s">
        <v>2127</v>
      </c>
      <c r="M40" s="487" t="s">
        <v>801</v>
      </c>
      <c r="N40" s="501"/>
    </row>
    <row r="41" spans="1:14" s="5" customFormat="1" ht="55.2" customHeight="1">
      <c r="A41" s="666"/>
      <c r="B41" s="668"/>
      <c r="C41" s="669"/>
      <c r="D41" s="669"/>
      <c r="E41" s="487" t="s">
        <v>2128</v>
      </c>
      <c r="F41" s="582" t="s">
        <v>2129</v>
      </c>
      <c r="G41" s="487" t="s">
        <v>971</v>
      </c>
      <c r="H41" s="17" t="s">
        <v>873</v>
      </c>
      <c r="I41" s="487" t="s">
        <v>2119</v>
      </c>
      <c r="J41" s="538" t="s">
        <v>914</v>
      </c>
      <c r="K41" s="274">
        <v>1</v>
      </c>
      <c r="L41" s="487" t="s">
        <v>2130</v>
      </c>
      <c r="M41" s="487" t="s">
        <v>2083</v>
      </c>
      <c r="N41" s="501"/>
    </row>
    <row r="42" spans="1:14" s="5" customFormat="1" ht="70.05" customHeight="1">
      <c r="A42" s="666"/>
      <c r="B42" s="668"/>
      <c r="C42" s="669"/>
      <c r="D42" s="669"/>
      <c r="E42" s="487" t="s">
        <v>897</v>
      </c>
      <c r="F42" s="582" t="s">
        <v>2131</v>
      </c>
      <c r="G42" s="487" t="s">
        <v>971</v>
      </c>
      <c r="H42" s="17" t="s">
        <v>873</v>
      </c>
      <c r="I42" s="487" t="s">
        <v>2132</v>
      </c>
      <c r="J42" s="538" t="s">
        <v>914</v>
      </c>
      <c r="K42" s="274">
        <v>1</v>
      </c>
      <c r="L42" s="487" t="s">
        <v>2133</v>
      </c>
      <c r="M42" s="487" t="s">
        <v>2083</v>
      </c>
      <c r="N42" s="501"/>
    </row>
    <row r="43" spans="1:14" s="5" customFormat="1" ht="56.55" customHeight="1">
      <c r="A43" s="666"/>
      <c r="B43" s="668"/>
      <c r="C43" s="669"/>
      <c r="D43" s="669"/>
      <c r="E43" s="487" t="s">
        <v>2134</v>
      </c>
      <c r="F43" s="670" t="s">
        <v>2135</v>
      </c>
      <c r="G43" s="487" t="s">
        <v>971</v>
      </c>
      <c r="H43" s="17" t="s">
        <v>873</v>
      </c>
      <c r="I43" s="487" t="s">
        <v>2136</v>
      </c>
      <c r="J43" s="538" t="s">
        <v>914</v>
      </c>
      <c r="K43" s="274">
        <v>1</v>
      </c>
      <c r="L43" s="487" t="s">
        <v>2137</v>
      </c>
      <c r="M43" s="487" t="s">
        <v>2083</v>
      </c>
      <c r="N43" s="501"/>
    </row>
    <row r="44" spans="1:14" s="5" customFormat="1" ht="55.2" customHeight="1">
      <c r="A44" s="666"/>
      <c r="B44" s="668"/>
      <c r="C44" s="669"/>
      <c r="D44" s="669"/>
      <c r="E44" s="487" t="s">
        <v>2138</v>
      </c>
      <c r="F44" s="582" t="s">
        <v>2139</v>
      </c>
      <c r="G44" s="487" t="s">
        <v>971</v>
      </c>
      <c r="H44" s="17" t="s">
        <v>873</v>
      </c>
      <c r="I44" s="487" t="s">
        <v>2140</v>
      </c>
      <c r="J44" s="538" t="s">
        <v>914</v>
      </c>
      <c r="K44" s="274">
        <v>1</v>
      </c>
      <c r="L44" s="487" t="s">
        <v>2141</v>
      </c>
      <c r="M44" s="487" t="s">
        <v>2083</v>
      </c>
      <c r="N44" s="501"/>
    </row>
    <row r="45" spans="1:14" s="5" customFormat="1" ht="112.8" customHeight="1">
      <c r="A45" s="666"/>
      <c r="B45" s="668"/>
      <c r="C45" s="669"/>
      <c r="D45" s="669"/>
      <c r="E45" s="487" t="s">
        <v>2142</v>
      </c>
      <c r="F45" s="582" t="s">
        <v>2143</v>
      </c>
      <c r="G45" s="487" t="s">
        <v>971</v>
      </c>
      <c r="H45" s="17" t="s">
        <v>873</v>
      </c>
      <c r="I45" s="487" t="s">
        <v>2144</v>
      </c>
      <c r="J45" s="538" t="s">
        <v>914</v>
      </c>
      <c r="K45" s="274">
        <v>1</v>
      </c>
      <c r="L45" s="487" t="s">
        <v>2145</v>
      </c>
      <c r="M45" s="487" t="s">
        <v>1455</v>
      </c>
      <c r="N45" s="501"/>
    </row>
    <row r="46" spans="1:14" s="5" customFormat="1" ht="42.15" customHeight="1">
      <c r="A46" s="666"/>
      <c r="B46" s="668"/>
      <c r="C46" s="669"/>
      <c r="D46" s="669"/>
      <c r="E46" s="487" t="s">
        <v>2146</v>
      </c>
      <c r="F46" s="582" t="s">
        <v>2147</v>
      </c>
      <c r="G46" s="487" t="s">
        <v>971</v>
      </c>
      <c r="H46" s="17" t="s">
        <v>873</v>
      </c>
      <c r="I46" s="487" t="s">
        <v>2144</v>
      </c>
      <c r="J46" s="538" t="s">
        <v>914</v>
      </c>
      <c r="K46" s="274">
        <v>1</v>
      </c>
      <c r="L46" s="487" t="s">
        <v>2148</v>
      </c>
      <c r="M46" s="487" t="s">
        <v>1455</v>
      </c>
      <c r="N46" s="501"/>
    </row>
    <row r="47" spans="1:14" s="5" customFormat="1" ht="149.25" customHeight="1">
      <c r="A47" s="1166" t="s">
        <v>280</v>
      </c>
      <c r="B47" s="1255">
        <v>38024</v>
      </c>
      <c r="C47" s="1168" t="s">
        <v>2090</v>
      </c>
      <c r="D47" s="1168" t="s">
        <v>2091</v>
      </c>
      <c r="E47" s="487" t="s">
        <v>2149</v>
      </c>
      <c r="F47" s="582" t="s">
        <v>2150</v>
      </c>
      <c r="G47" s="487" t="s">
        <v>971</v>
      </c>
      <c r="H47" s="17" t="s">
        <v>873</v>
      </c>
      <c r="I47" s="487" t="s">
        <v>2151</v>
      </c>
      <c r="J47" s="538" t="s">
        <v>914</v>
      </c>
      <c r="K47" s="274">
        <v>1</v>
      </c>
      <c r="L47" s="487" t="s">
        <v>1696</v>
      </c>
      <c r="M47" s="487" t="s">
        <v>2083</v>
      </c>
      <c r="N47" s="501"/>
    </row>
    <row r="48" spans="1:14" s="5" customFormat="1" ht="60.45" customHeight="1">
      <c r="A48" s="1166"/>
      <c r="B48" s="1255"/>
      <c r="C48" s="1168"/>
      <c r="D48" s="1168"/>
      <c r="E48" s="487" t="s">
        <v>2152</v>
      </c>
      <c r="F48" s="582" t="s">
        <v>2153</v>
      </c>
      <c r="G48" s="487" t="s">
        <v>971</v>
      </c>
      <c r="H48" s="17" t="s">
        <v>873</v>
      </c>
      <c r="I48" s="487" t="s">
        <v>2154</v>
      </c>
      <c r="J48" s="538" t="s">
        <v>914</v>
      </c>
      <c r="K48" s="274">
        <v>1</v>
      </c>
      <c r="L48" s="487" t="s">
        <v>1696</v>
      </c>
      <c r="M48" s="487" t="s">
        <v>2083</v>
      </c>
      <c r="N48" s="501"/>
    </row>
    <row r="49" spans="1:14" s="5" customFormat="1" ht="55.2" customHeight="1">
      <c r="A49" s="1166"/>
      <c r="B49" s="1255"/>
      <c r="C49" s="1168"/>
      <c r="D49" s="1168"/>
      <c r="E49" s="487" t="s">
        <v>1068</v>
      </c>
      <c r="F49" s="582" t="s">
        <v>2155</v>
      </c>
      <c r="G49" s="487" t="s">
        <v>971</v>
      </c>
      <c r="H49" s="17" t="s">
        <v>873</v>
      </c>
      <c r="I49" s="487" t="s">
        <v>2156</v>
      </c>
      <c r="J49" s="538" t="s">
        <v>914</v>
      </c>
      <c r="K49" s="274">
        <v>1</v>
      </c>
      <c r="L49" s="487" t="s">
        <v>2157</v>
      </c>
      <c r="M49" s="487" t="s">
        <v>2083</v>
      </c>
      <c r="N49" s="501"/>
    </row>
    <row r="50" spans="1:14" s="5" customFormat="1" ht="79.2" customHeight="1">
      <c r="A50" s="1166"/>
      <c r="B50" s="1255"/>
      <c r="C50" s="1168"/>
      <c r="D50" s="1168"/>
      <c r="E50" s="487" t="s">
        <v>2158</v>
      </c>
      <c r="F50" s="582" t="s">
        <v>2159</v>
      </c>
      <c r="G50" s="487" t="s">
        <v>971</v>
      </c>
      <c r="H50" s="17" t="s">
        <v>873</v>
      </c>
      <c r="I50" s="487" t="s">
        <v>2160</v>
      </c>
      <c r="J50" s="538" t="s">
        <v>914</v>
      </c>
      <c r="K50" s="274">
        <v>1</v>
      </c>
      <c r="L50" s="487" t="s">
        <v>2161</v>
      </c>
      <c r="M50" s="487" t="s">
        <v>2083</v>
      </c>
      <c r="N50" s="501"/>
    </row>
    <row r="51" spans="1:14" s="5" customFormat="1" ht="32.549999999999997" customHeight="1">
      <c r="A51" s="1166"/>
      <c r="B51" s="1255"/>
      <c r="C51" s="1168"/>
      <c r="D51" s="1168"/>
      <c r="E51" s="487" t="s">
        <v>2162</v>
      </c>
      <c r="F51" s="582" t="s">
        <v>2163</v>
      </c>
      <c r="G51" s="487" t="s">
        <v>971</v>
      </c>
      <c r="H51" s="17" t="s">
        <v>873</v>
      </c>
      <c r="I51" s="487" t="s">
        <v>2164</v>
      </c>
      <c r="J51" s="538" t="s">
        <v>914</v>
      </c>
      <c r="K51" s="274">
        <v>1</v>
      </c>
      <c r="L51" s="487" t="s">
        <v>1696</v>
      </c>
      <c r="M51" s="487" t="s">
        <v>801</v>
      </c>
      <c r="N51" s="501"/>
    </row>
    <row r="52" spans="1:14" s="5" customFormat="1" ht="55.2" customHeight="1">
      <c r="A52" s="1166"/>
      <c r="B52" s="1255"/>
      <c r="C52" s="1168"/>
      <c r="D52" s="1168"/>
      <c r="E52" s="487" t="s">
        <v>2165</v>
      </c>
      <c r="F52" s="582" t="s">
        <v>2166</v>
      </c>
      <c r="G52" s="487" t="s">
        <v>971</v>
      </c>
      <c r="H52" s="17" t="s">
        <v>873</v>
      </c>
      <c r="I52" s="487" t="s">
        <v>2167</v>
      </c>
      <c r="J52" s="538" t="s">
        <v>914</v>
      </c>
      <c r="K52" s="274">
        <v>1</v>
      </c>
      <c r="L52" s="487" t="s">
        <v>2161</v>
      </c>
      <c r="M52" s="487" t="s">
        <v>2083</v>
      </c>
      <c r="N52" s="501"/>
    </row>
    <row r="53" spans="1:14" s="5" customFormat="1" ht="70.650000000000006" customHeight="1">
      <c r="A53" s="1166"/>
      <c r="B53" s="1255"/>
      <c r="C53" s="1168"/>
      <c r="D53" s="1168"/>
      <c r="E53" s="487" t="s">
        <v>2168</v>
      </c>
      <c r="F53" s="582" t="s">
        <v>2169</v>
      </c>
      <c r="G53" s="487" t="s">
        <v>971</v>
      </c>
      <c r="H53" s="17" t="s">
        <v>873</v>
      </c>
      <c r="I53" s="487" t="s">
        <v>2140</v>
      </c>
      <c r="J53" s="538" t="s">
        <v>914</v>
      </c>
      <c r="K53" s="274">
        <v>1</v>
      </c>
      <c r="L53" s="487" t="s">
        <v>2170</v>
      </c>
      <c r="M53" s="487" t="s">
        <v>2083</v>
      </c>
      <c r="N53" s="501"/>
    </row>
    <row r="54" spans="1:14" s="5" customFormat="1" ht="61.05" customHeight="1">
      <c r="A54" s="1166"/>
      <c r="B54" s="1255"/>
      <c r="C54" s="1168"/>
      <c r="D54" s="1168"/>
      <c r="E54" s="487" t="s">
        <v>2171</v>
      </c>
      <c r="F54" s="582" t="s">
        <v>2172</v>
      </c>
      <c r="G54" s="487" t="s">
        <v>971</v>
      </c>
      <c r="H54" s="17" t="s">
        <v>873</v>
      </c>
      <c r="I54" s="487" t="s">
        <v>2167</v>
      </c>
      <c r="J54" s="538" t="s">
        <v>914</v>
      </c>
      <c r="K54" s="274">
        <v>1</v>
      </c>
      <c r="L54" s="487" t="s">
        <v>2173</v>
      </c>
      <c r="M54" s="487" t="s">
        <v>2083</v>
      </c>
      <c r="N54" s="501"/>
    </row>
    <row r="55" spans="1:14" s="5" customFormat="1" ht="37.35" customHeight="1">
      <c r="A55" s="1166"/>
      <c r="B55" s="1255"/>
      <c r="C55" s="1168"/>
      <c r="D55" s="1168"/>
      <c r="E55" s="487" t="s">
        <v>2174</v>
      </c>
      <c r="F55" s="582" t="s">
        <v>2175</v>
      </c>
      <c r="G55" s="487" t="s">
        <v>971</v>
      </c>
      <c r="H55" s="17" t="s">
        <v>873</v>
      </c>
      <c r="I55" s="487" t="s">
        <v>2167</v>
      </c>
      <c r="J55" s="538" t="s">
        <v>914</v>
      </c>
      <c r="K55" s="274">
        <v>1</v>
      </c>
      <c r="L55" s="487" t="s">
        <v>2173</v>
      </c>
      <c r="M55" s="487" t="s">
        <v>2083</v>
      </c>
      <c r="N55" s="501"/>
    </row>
    <row r="56" spans="1:14" s="5" customFormat="1" ht="102.15" customHeight="1">
      <c r="A56" s="1166"/>
      <c r="B56" s="1255"/>
      <c r="C56" s="1168"/>
      <c r="D56" s="1168"/>
      <c r="E56" s="487" t="s">
        <v>2176</v>
      </c>
      <c r="F56" s="582" t="s">
        <v>2177</v>
      </c>
      <c r="G56" s="487" t="s">
        <v>971</v>
      </c>
      <c r="H56" s="17" t="s">
        <v>873</v>
      </c>
      <c r="I56" s="487" t="s">
        <v>2178</v>
      </c>
      <c r="J56" s="538" t="s">
        <v>914</v>
      </c>
      <c r="K56" s="274">
        <v>1</v>
      </c>
      <c r="L56" s="487" t="s">
        <v>1696</v>
      </c>
      <c r="M56" s="487" t="s">
        <v>2083</v>
      </c>
      <c r="N56" s="501"/>
    </row>
    <row r="57" spans="1:14" s="5" customFormat="1" ht="55.2" customHeight="1">
      <c r="A57" s="1166"/>
      <c r="B57" s="1255"/>
      <c r="C57" s="1168"/>
      <c r="D57" s="1168"/>
      <c r="E57" s="487" t="s">
        <v>2179</v>
      </c>
      <c r="F57" s="670" t="s">
        <v>2180</v>
      </c>
      <c r="G57" s="487" t="s">
        <v>971</v>
      </c>
      <c r="H57" s="17" t="s">
        <v>873</v>
      </c>
      <c r="I57" s="487" t="s">
        <v>2181</v>
      </c>
      <c r="J57" s="538" t="s">
        <v>914</v>
      </c>
      <c r="K57" s="274">
        <v>1</v>
      </c>
      <c r="L57" s="487" t="s">
        <v>2182</v>
      </c>
      <c r="M57" s="487" t="s">
        <v>2083</v>
      </c>
      <c r="N57" s="501"/>
    </row>
    <row r="58" spans="1:14" s="5" customFormat="1" ht="55.2" customHeight="1">
      <c r="A58" s="1166"/>
      <c r="B58" s="1255"/>
      <c r="C58" s="1168"/>
      <c r="D58" s="1168"/>
      <c r="E58" s="487" t="s">
        <v>2183</v>
      </c>
      <c r="F58" s="670" t="s">
        <v>2184</v>
      </c>
      <c r="G58" s="487" t="s">
        <v>971</v>
      </c>
      <c r="H58" s="17" t="s">
        <v>873</v>
      </c>
      <c r="I58" s="487" t="s">
        <v>2185</v>
      </c>
      <c r="J58" s="538" t="s">
        <v>914</v>
      </c>
      <c r="K58" s="274">
        <v>1</v>
      </c>
      <c r="L58" s="487" t="s">
        <v>1696</v>
      </c>
      <c r="M58" s="487" t="s">
        <v>2083</v>
      </c>
      <c r="N58" s="501"/>
    </row>
    <row r="59" spans="1:14" s="5" customFormat="1" ht="55.2" customHeight="1">
      <c r="A59" s="1166"/>
      <c r="B59" s="1255"/>
      <c r="C59" s="1168"/>
      <c r="D59" s="1168"/>
      <c r="E59" s="487" t="s">
        <v>2186</v>
      </c>
      <c r="F59" s="670" t="s">
        <v>2187</v>
      </c>
      <c r="G59" s="487" t="s">
        <v>971</v>
      </c>
      <c r="H59" s="17" t="s">
        <v>873</v>
      </c>
      <c r="I59" s="487" t="s">
        <v>2188</v>
      </c>
      <c r="J59" s="538" t="s">
        <v>914</v>
      </c>
      <c r="K59" s="274">
        <v>1</v>
      </c>
      <c r="L59" s="487" t="s">
        <v>2170</v>
      </c>
      <c r="M59" s="487" t="s">
        <v>2083</v>
      </c>
      <c r="N59" s="501"/>
    </row>
    <row r="60" spans="1:14" s="5" customFormat="1" ht="38.4" customHeight="1">
      <c r="A60" s="1166"/>
      <c r="B60" s="1255"/>
      <c r="C60" s="1168"/>
      <c r="D60" s="1168"/>
      <c r="E60" s="487" t="s">
        <v>2189</v>
      </c>
      <c r="F60" s="670" t="s">
        <v>2190</v>
      </c>
      <c r="G60" s="487" t="s">
        <v>971</v>
      </c>
      <c r="H60" s="17" t="s">
        <v>873</v>
      </c>
      <c r="I60" s="487" t="s">
        <v>2188</v>
      </c>
      <c r="J60" s="538" t="s">
        <v>914</v>
      </c>
      <c r="K60" s="274">
        <v>1</v>
      </c>
      <c r="L60" s="487" t="s">
        <v>2170</v>
      </c>
      <c r="M60" s="487" t="s">
        <v>2083</v>
      </c>
      <c r="N60" s="501"/>
    </row>
    <row r="61" spans="1:14" s="5" customFormat="1" ht="39.75" customHeight="1">
      <c r="A61" s="1166"/>
      <c r="B61" s="1255"/>
      <c r="C61" s="1168"/>
      <c r="D61" s="1168"/>
      <c r="E61" s="487" t="s">
        <v>2191</v>
      </c>
      <c r="F61" s="670" t="s">
        <v>2192</v>
      </c>
      <c r="G61" s="487" t="s">
        <v>971</v>
      </c>
      <c r="H61" s="17" t="s">
        <v>873</v>
      </c>
      <c r="I61" s="487" t="s">
        <v>2188</v>
      </c>
      <c r="J61" s="538" t="s">
        <v>914</v>
      </c>
      <c r="K61" s="274">
        <v>1</v>
      </c>
      <c r="L61" s="487" t="s">
        <v>2170</v>
      </c>
      <c r="M61" s="487" t="s">
        <v>2083</v>
      </c>
      <c r="N61" s="501"/>
    </row>
    <row r="62" spans="1:14" s="5" customFormat="1" ht="128.55000000000001" customHeight="1">
      <c r="A62" s="1166"/>
      <c r="B62" s="1255"/>
      <c r="C62" s="1168"/>
      <c r="D62" s="1168"/>
      <c r="E62" s="487" t="s">
        <v>2193</v>
      </c>
      <c r="F62" s="670" t="s">
        <v>2194</v>
      </c>
      <c r="G62" s="487" t="s">
        <v>971</v>
      </c>
      <c r="H62" s="17" t="s">
        <v>873</v>
      </c>
      <c r="I62" s="487" t="s">
        <v>2188</v>
      </c>
      <c r="J62" s="538" t="s">
        <v>914</v>
      </c>
      <c r="K62" s="274">
        <v>1</v>
      </c>
      <c r="L62" s="487" t="s">
        <v>2170</v>
      </c>
      <c r="M62" s="487" t="s">
        <v>2083</v>
      </c>
      <c r="N62" s="501"/>
    </row>
    <row r="63" spans="1:14" s="5" customFormat="1" ht="202.05" customHeight="1">
      <c r="A63" s="1166"/>
      <c r="B63" s="1255"/>
      <c r="C63" s="1168"/>
      <c r="D63" s="1168"/>
      <c r="E63" s="487" t="s">
        <v>2195</v>
      </c>
      <c r="F63" s="670" t="s">
        <v>2196</v>
      </c>
      <c r="G63" s="487" t="s">
        <v>971</v>
      </c>
      <c r="H63" s="17" t="s">
        <v>873</v>
      </c>
      <c r="I63" s="487" t="s">
        <v>2197</v>
      </c>
      <c r="J63" s="538" t="s">
        <v>914</v>
      </c>
      <c r="K63" s="274">
        <v>1</v>
      </c>
      <c r="L63" s="487" t="s">
        <v>2198</v>
      </c>
      <c r="M63" s="487" t="s">
        <v>2083</v>
      </c>
      <c r="N63" s="501"/>
    </row>
    <row r="64" spans="1:14" s="5" customFormat="1" ht="56.55" customHeight="1">
      <c r="A64" s="1166"/>
      <c r="B64" s="1255"/>
      <c r="C64" s="1168"/>
      <c r="D64" s="1168"/>
      <c r="E64" s="487" t="s">
        <v>2199</v>
      </c>
      <c r="F64" s="670" t="s">
        <v>2200</v>
      </c>
      <c r="G64" s="487" t="s">
        <v>971</v>
      </c>
      <c r="H64" s="17" t="s">
        <v>873</v>
      </c>
      <c r="I64" s="487" t="s">
        <v>2201</v>
      </c>
      <c r="J64" s="538" t="s">
        <v>914</v>
      </c>
      <c r="K64" s="274">
        <v>1</v>
      </c>
      <c r="L64" s="487" t="s">
        <v>2202</v>
      </c>
      <c r="M64" s="487" t="s">
        <v>2203</v>
      </c>
      <c r="N64" s="501"/>
    </row>
    <row r="65" spans="1:14" ht="18.75" customHeight="1">
      <c r="A65" s="32"/>
      <c r="B65" s="32"/>
      <c r="C65" s="33"/>
      <c r="D65" s="33"/>
      <c r="E65" s="33"/>
      <c r="F65" s="35"/>
      <c r="G65" s="33"/>
      <c r="H65" s="33"/>
      <c r="I65" s="33"/>
      <c r="J65" s="33"/>
      <c r="K65" s="671">
        <v>1</v>
      </c>
      <c r="L65" s="33"/>
      <c r="M65" s="33"/>
      <c r="N65" s="337"/>
    </row>
    <row r="66" spans="1:14" ht="21.15" customHeight="1">
      <c r="A66" s="101"/>
      <c r="B66" s="101"/>
      <c r="C66" s="1113" t="s">
        <v>861</v>
      </c>
      <c r="D66" s="1114"/>
      <c r="E66" s="1115"/>
      <c r="F66" s="677" t="s">
        <v>862</v>
      </c>
      <c r="G66" s="1113" t="s">
        <v>863</v>
      </c>
      <c r="H66" s="1115"/>
      <c r="I66" s="757"/>
      <c r="J66" s="752"/>
      <c r="K66" s="752"/>
      <c r="L66" s="752"/>
      <c r="M66" s="752"/>
      <c r="N66" s="752"/>
    </row>
    <row r="67" spans="1:14" ht="22.05" customHeight="1">
      <c r="A67" s="101"/>
      <c r="B67" s="101"/>
      <c r="C67" s="1116" t="s">
        <v>864</v>
      </c>
      <c r="D67" s="1117"/>
      <c r="E67" s="1118"/>
      <c r="F67" s="78" t="s">
        <v>865</v>
      </c>
      <c r="G67" s="1119" t="s">
        <v>866</v>
      </c>
      <c r="H67" s="1120"/>
      <c r="I67" s="757"/>
      <c r="J67" s="752"/>
      <c r="K67" s="752"/>
      <c r="L67" s="752"/>
      <c r="M67" s="752"/>
      <c r="N67" s="752"/>
    </row>
    <row r="68" spans="1:14" ht="106.05" customHeight="1">
      <c r="A68" s="101"/>
      <c r="B68" s="101"/>
      <c r="C68" s="1110" t="s">
        <v>867</v>
      </c>
      <c r="D68" s="1111"/>
      <c r="E68" s="1112"/>
      <c r="F68" s="85" t="s">
        <v>867</v>
      </c>
      <c r="G68" s="1110" t="s">
        <v>867</v>
      </c>
      <c r="H68" s="1112"/>
      <c r="I68" s="757"/>
      <c r="J68" s="752"/>
      <c r="K68" s="752"/>
    </row>
    <row r="69" spans="1:14">
      <c r="A69" s="33"/>
      <c r="B69" s="33"/>
      <c r="C69" s="33"/>
      <c r="D69" s="33"/>
      <c r="E69" s="33"/>
      <c r="F69" s="35"/>
      <c r="G69" s="33"/>
      <c r="H69" s="33"/>
      <c r="I69" s="33"/>
      <c r="J69" s="33"/>
      <c r="K69" s="33"/>
      <c r="L69" s="33"/>
      <c r="M69" s="33"/>
      <c r="N69" s="33"/>
    </row>
    <row r="70" spans="1:14" ht="91.65" customHeight="1">
      <c r="F70" s="25"/>
    </row>
    <row r="71" spans="1:14">
      <c r="F71" s="25"/>
    </row>
    <row r="72" spans="1:14">
      <c r="F72" s="25"/>
    </row>
    <row r="73" spans="1:14">
      <c r="F73" s="25"/>
    </row>
    <row r="74" spans="1:14">
      <c r="F74" s="25"/>
    </row>
    <row r="75" spans="1:14">
      <c r="F75" s="25"/>
    </row>
    <row r="76" spans="1:14">
      <c r="F76" s="25"/>
    </row>
    <row r="77" spans="1:14">
      <c r="F77" s="25"/>
    </row>
    <row r="78" spans="1:14">
      <c r="F78" s="25"/>
    </row>
    <row r="79" spans="1:14">
      <c r="F79" s="25"/>
    </row>
    <row r="80" spans="1:14">
      <c r="F80" s="25"/>
    </row>
    <row r="81" spans="6:6">
      <c r="F81" s="25"/>
    </row>
    <row r="82" spans="6:6">
      <c r="F82" s="25"/>
    </row>
    <row r="83" spans="6:6">
      <c r="F83" s="25"/>
    </row>
    <row r="84" spans="6:6">
      <c r="F84" s="25"/>
    </row>
    <row r="85" spans="6:6">
      <c r="F85" s="25"/>
    </row>
    <row r="86" spans="6:6">
      <c r="F86" s="25"/>
    </row>
    <row r="87" spans="6:6">
      <c r="F87" s="25"/>
    </row>
    <row r="88" spans="6:6">
      <c r="F88" s="25"/>
    </row>
    <row r="89" spans="6:6">
      <c r="F89" s="25"/>
    </row>
    <row r="90" spans="6:6">
      <c r="F90" s="25"/>
    </row>
    <row r="91" spans="6:6">
      <c r="F91" s="25"/>
    </row>
    <row r="92" spans="6:6">
      <c r="F92" s="25"/>
    </row>
    <row r="93" spans="6:6">
      <c r="F93" s="25"/>
    </row>
    <row r="94" spans="6:6">
      <c r="F94" s="25"/>
    </row>
    <row r="95" spans="6:6">
      <c r="F95" s="25"/>
    </row>
    <row r="96" spans="6:6">
      <c r="F96" s="25"/>
    </row>
    <row r="97" spans="6:6">
      <c r="F97" s="25"/>
    </row>
    <row r="98" spans="6:6">
      <c r="F98" s="25"/>
    </row>
    <row r="99" spans="6:6">
      <c r="F99" s="25"/>
    </row>
    <row r="100" spans="6:6">
      <c r="F100" s="25"/>
    </row>
    <row r="101" spans="6:6">
      <c r="F101" s="25"/>
    </row>
    <row r="102" spans="6:6">
      <c r="F102" s="25"/>
    </row>
    <row r="103" spans="6:6">
      <c r="F103" s="25"/>
    </row>
    <row r="104" spans="6:6">
      <c r="F104" s="25"/>
    </row>
    <row r="105" spans="6:6">
      <c r="F105" s="25"/>
    </row>
    <row r="106" spans="6:6">
      <c r="F106" s="25"/>
    </row>
    <row r="107" spans="6:6">
      <c r="F107" s="25"/>
    </row>
    <row r="108" spans="6:6">
      <c r="F108" s="25"/>
    </row>
    <row r="109" spans="6:6">
      <c r="F109" s="25"/>
    </row>
    <row r="110" spans="6:6">
      <c r="F110" s="25"/>
    </row>
    <row r="111" spans="6:6">
      <c r="F111" s="25"/>
    </row>
    <row r="112" spans="6:6">
      <c r="F112" s="25"/>
    </row>
    <row r="113" spans="6:6">
      <c r="F113" s="25"/>
    </row>
    <row r="114" spans="6:6">
      <c r="F114" s="25"/>
    </row>
    <row r="115" spans="6:6">
      <c r="F115" s="25"/>
    </row>
    <row r="116" spans="6:6">
      <c r="F116" s="25"/>
    </row>
    <row r="117" spans="6:6">
      <c r="F117" s="25"/>
    </row>
    <row r="118" spans="6:6">
      <c r="F118" s="25"/>
    </row>
    <row r="119" spans="6:6">
      <c r="F119" s="25"/>
    </row>
    <row r="120" spans="6:6">
      <c r="F120" s="25"/>
    </row>
    <row r="121" spans="6:6">
      <c r="F121" s="25"/>
    </row>
    <row r="122" spans="6:6">
      <c r="F122" s="25"/>
    </row>
    <row r="123" spans="6:6">
      <c r="F123" s="25"/>
    </row>
    <row r="124" spans="6:6">
      <c r="F124" s="25"/>
    </row>
    <row r="125" spans="6:6">
      <c r="F125" s="25"/>
    </row>
    <row r="126" spans="6:6">
      <c r="F126" s="25"/>
    </row>
    <row r="127" spans="6:6">
      <c r="F127" s="25"/>
    </row>
    <row r="128" spans="6:6">
      <c r="F128" s="25"/>
    </row>
    <row r="129" spans="6:6">
      <c r="F129" s="25"/>
    </row>
    <row r="130" spans="6:6">
      <c r="F130" s="25"/>
    </row>
    <row r="131" spans="6:6">
      <c r="F131" s="25"/>
    </row>
    <row r="132" spans="6:6">
      <c r="F132" s="25"/>
    </row>
    <row r="133" spans="6:6">
      <c r="F133" s="25"/>
    </row>
    <row r="134" spans="6:6">
      <c r="F134" s="25"/>
    </row>
    <row r="135" spans="6:6">
      <c r="F135" s="25"/>
    </row>
    <row r="136" spans="6:6">
      <c r="F136" s="25"/>
    </row>
    <row r="137" spans="6:6">
      <c r="F137" s="25"/>
    </row>
    <row r="138" spans="6:6">
      <c r="F138" s="25"/>
    </row>
    <row r="139" spans="6:6">
      <c r="F139" s="25"/>
    </row>
    <row r="140" spans="6:6">
      <c r="F140" s="25"/>
    </row>
    <row r="141" spans="6:6">
      <c r="F141" s="25"/>
    </row>
    <row r="142" spans="6:6">
      <c r="F142" s="25"/>
    </row>
    <row r="143" spans="6:6">
      <c r="F143" s="25"/>
    </row>
    <row r="144" spans="6:6">
      <c r="F144" s="25"/>
    </row>
    <row r="145" spans="6:6">
      <c r="F145" s="25"/>
    </row>
    <row r="146" spans="6:6">
      <c r="F146" s="25"/>
    </row>
    <row r="147" spans="6:6">
      <c r="F147" s="25"/>
    </row>
    <row r="148" spans="6:6">
      <c r="F148" s="25"/>
    </row>
    <row r="149" spans="6:6">
      <c r="F149" s="25"/>
    </row>
    <row r="150" spans="6:6">
      <c r="F150" s="25"/>
    </row>
    <row r="151" spans="6:6">
      <c r="F151" s="25"/>
    </row>
    <row r="152" spans="6:6">
      <c r="F152" s="25"/>
    </row>
    <row r="153" spans="6:6">
      <c r="F153" s="25"/>
    </row>
    <row r="154" spans="6:6">
      <c r="F154" s="25"/>
    </row>
    <row r="155" spans="6:6">
      <c r="F155" s="25"/>
    </row>
    <row r="156" spans="6:6">
      <c r="F156" s="25"/>
    </row>
    <row r="157" spans="6:6">
      <c r="F157" s="25"/>
    </row>
    <row r="158" spans="6:6">
      <c r="F158" s="25"/>
    </row>
    <row r="159" spans="6:6">
      <c r="F159" s="25"/>
    </row>
    <row r="160" spans="6:6">
      <c r="F160" s="25"/>
    </row>
    <row r="161" spans="6:6">
      <c r="F161" s="25"/>
    </row>
    <row r="162" spans="6:6">
      <c r="F162" s="25"/>
    </row>
    <row r="163" spans="6:6">
      <c r="F163" s="25"/>
    </row>
    <row r="164" spans="6:6">
      <c r="F164" s="25"/>
    </row>
    <row r="165" spans="6:6">
      <c r="F165" s="25"/>
    </row>
    <row r="166" spans="6:6">
      <c r="F166" s="25"/>
    </row>
    <row r="167" spans="6:6">
      <c r="F167" s="25"/>
    </row>
    <row r="168" spans="6:6">
      <c r="F168" s="25"/>
    </row>
    <row r="169" spans="6:6">
      <c r="F169" s="25"/>
    </row>
    <row r="170" spans="6:6">
      <c r="F170" s="25"/>
    </row>
    <row r="171" spans="6:6">
      <c r="F171" s="25"/>
    </row>
    <row r="172" spans="6:6">
      <c r="F172" s="25"/>
    </row>
    <row r="173" spans="6:6">
      <c r="F173" s="25"/>
    </row>
    <row r="174" spans="6:6">
      <c r="F174" s="25"/>
    </row>
    <row r="175" spans="6:6">
      <c r="F175" s="25"/>
    </row>
    <row r="176" spans="6:6">
      <c r="F176" s="25"/>
    </row>
    <row r="177" spans="6:6">
      <c r="F177" s="25"/>
    </row>
    <row r="178" spans="6:6">
      <c r="F178" s="25"/>
    </row>
    <row r="179" spans="6:6">
      <c r="F179" s="25"/>
    </row>
    <row r="180" spans="6:6">
      <c r="F180" s="25"/>
    </row>
    <row r="181" spans="6:6">
      <c r="F181" s="25"/>
    </row>
    <row r="182" spans="6:6">
      <c r="F182" s="25"/>
    </row>
    <row r="183" spans="6:6">
      <c r="F183" s="25"/>
    </row>
    <row r="184" spans="6:6">
      <c r="F184" s="25"/>
    </row>
    <row r="185" spans="6:6">
      <c r="F185" s="25"/>
    </row>
    <row r="186" spans="6:6">
      <c r="F186" s="25"/>
    </row>
    <row r="187" spans="6:6">
      <c r="F187" s="25"/>
    </row>
    <row r="188" spans="6:6">
      <c r="F188" s="25"/>
    </row>
    <row r="189" spans="6:6">
      <c r="F189" s="25"/>
    </row>
    <row r="190" spans="6:6">
      <c r="F190" s="25"/>
    </row>
    <row r="191" spans="6:6">
      <c r="F191" s="25"/>
    </row>
    <row r="192" spans="6:6">
      <c r="F192" s="25"/>
    </row>
    <row r="193" spans="6:6">
      <c r="F193" s="25"/>
    </row>
    <row r="194" spans="6:6">
      <c r="F194" s="25"/>
    </row>
    <row r="195" spans="6:6">
      <c r="F195" s="25"/>
    </row>
    <row r="196" spans="6:6">
      <c r="F196" s="25"/>
    </row>
    <row r="197" spans="6:6">
      <c r="F197" s="25"/>
    </row>
    <row r="198" spans="6:6">
      <c r="F198" s="25"/>
    </row>
    <row r="199" spans="6:6">
      <c r="F199" s="25"/>
    </row>
    <row r="200" spans="6:6">
      <c r="F200" s="25"/>
    </row>
    <row r="201" spans="6:6">
      <c r="F201" s="25"/>
    </row>
    <row r="202" spans="6:6">
      <c r="F202" s="25"/>
    </row>
    <row r="203" spans="6:6">
      <c r="F203" s="25"/>
    </row>
    <row r="204" spans="6:6">
      <c r="F204" s="25"/>
    </row>
    <row r="205" spans="6:6">
      <c r="F205" s="25"/>
    </row>
    <row r="206" spans="6:6">
      <c r="F206" s="25"/>
    </row>
    <row r="207" spans="6:6">
      <c r="F207" s="25"/>
    </row>
    <row r="208" spans="6:6">
      <c r="F208" s="25"/>
    </row>
    <row r="209" spans="6:6">
      <c r="F209" s="25"/>
    </row>
    <row r="210" spans="6:6">
      <c r="F210" s="25"/>
    </row>
    <row r="211" spans="6:6">
      <c r="F211" s="25"/>
    </row>
    <row r="212" spans="6:6">
      <c r="F212" s="25"/>
    </row>
    <row r="213" spans="6:6">
      <c r="F213" s="25"/>
    </row>
    <row r="214" spans="6:6">
      <c r="F214" s="25"/>
    </row>
    <row r="215" spans="6:6">
      <c r="F215" s="25"/>
    </row>
    <row r="216" spans="6:6">
      <c r="F216" s="25"/>
    </row>
    <row r="217" spans="6:6">
      <c r="F217" s="25"/>
    </row>
    <row r="218" spans="6:6">
      <c r="F218" s="25"/>
    </row>
    <row r="219" spans="6:6">
      <c r="F219" s="25"/>
    </row>
    <row r="220" spans="6:6">
      <c r="F220" s="25"/>
    </row>
    <row r="221" spans="6:6">
      <c r="F221" s="25"/>
    </row>
    <row r="222" spans="6:6">
      <c r="F222" s="25"/>
    </row>
    <row r="223" spans="6:6">
      <c r="F223" s="25"/>
    </row>
    <row r="224" spans="6:6">
      <c r="F224" s="25"/>
    </row>
    <row r="225" spans="6:6">
      <c r="F225" s="25"/>
    </row>
    <row r="226" spans="6:6">
      <c r="F226" s="25"/>
    </row>
    <row r="227" spans="6:6">
      <c r="F227" s="25"/>
    </row>
    <row r="228" spans="6:6">
      <c r="F228" s="25"/>
    </row>
    <row r="229" spans="6:6">
      <c r="F229" s="25"/>
    </row>
    <row r="230" spans="6:6">
      <c r="F230" s="25"/>
    </row>
    <row r="231" spans="6:6">
      <c r="F231" s="25"/>
    </row>
    <row r="232" spans="6:6">
      <c r="F232" s="25"/>
    </row>
    <row r="233" spans="6:6">
      <c r="F233" s="25"/>
    </row>
    <row r="234" spans="6:6">
      <c r="F234" s="25"/>
    </row>
    <row r="235" spans="6:6">
      <c r="F235" s="25"/>
    </row>
    <row r="236" spans="6:6">
      <c r="F236" s="25"/>
    </row>
    <row r="237" spans="6:6">
      <c r="F237" s="25"/>
    </row>
    <row r="238" spans="6:6">
      <c r="F238" s="25"/>
    </row>
    <row r="239" spans="6:6">
      <c r="F239" s="25"/>
    </row>
    <row r="240" spans="6:6">
      <c r="F240" s="25"/>
    </row>
    <row r="241" spans="6:6">
      <c r="F241" s="25"/>
    </row>
    <row r="242" spans="6:6">
      <c r="F242" s="25"/>
    </row>
    <row r="243" spans="6:6">
      <c r="F243" s="25"/>
    </row>
    <row r="244" spans="6:6">
      <c r="F244" s="25"/>
    </row>
    <row r="245" spans="6:6">
      <c r="F245" s="25"/>
    </row>
    <row r="246" spans="6:6">
      <c r="F246" s="25"/>
    </row>
    <row r="247" spans="6:6">
      <c r="F247" s="25"/>
    </row>
    <row r="248" spans="6:6">
      <c r="F248" s="25"/>
    </row>
    <row r="249" spans="6:6">
      <c r="F249" s="25"/>
    </row>
    <row r="250" spans="6:6">
      <c r="F250" s="25"/>
    </row>
    <row r="251" spans="6:6">
      <c r="F251" s="25"/>
    </row>
    <row r="252" spans="6:6">
      <c r="F252" s="25"/>
    </row>
    <row r="253" spans="6:6">
      <c r="F253" s="25"/>
    </row>
    <row r="254" spans="6:6">
      <c r="F254" s="25"/>
    </row>
    <row r="255" spans="6:6">
      <c r="F255" s="25"/>
    </row>
    <row r="256" spans="6:6">
      <c r="F256" s="25"/>
    </row>
    <row r="257" spans="6:6">
      <c r="F257" s="25"/>
    </row>
    <row r="258" spans="6:6">
      <c r="F258" s="25"/>
    </row>
    <row r="259" spans="6:6">
      <c r="F259" s="25"/>
    </row>
    <row r="260" spans="6:6">
      <c r="F260" s="25"/>
    </row>
    <row r="261" spans="6:6">
      <c r="F261" s="25"/>
    </row>
    <row r="262" spans="6:6">
      <c r="F262" s="25"/>
    </row>
    <row r="263" spans="6:6">
      <c r="F263" s="25"/>
    </row>
    <row r="264" spans="6:6">
      <c r="F264" s="25"/>
    </row>
    <row r="265" spans="6:6">
      <c r="F265" s="25"/>
    </row>
    <row r="266" spans="6:6">
      <c r="F266" s="25"/>
    </row>
    <row r="267" spans="6:6">
      <c r="F267" s="25"/>
    </row>
    <row r="268" spans="6:6">
      <c r="F268" s="25"/>
    </row>
    <row r="269" spans="6:6">
      <c r="F269" s="25"/>
    </row>
    <row r="270" spans="6:6">
      <c r="F270" s="25"/>
    </row>
    <row r="271" spans="6:6">
      <c r="F271" s="25"/>
    </row>
    <row r="272" spans="6:6">
      <c r="F272" s="25"/>
    </row>
    <row r="273" spans="6:6">
      <c r="F273" s="25"/>
    </row>
    <row r="274" spans="6:6">
      <c r="F274" s="25"/>
    </row>
    <row r="275" spans="6:6">
      <c r="F275" s="25"/>
    </row>
    <row r="276" spans="6:6">
      <c r="F276" s="25"/>
    </row>
    <row r="277" spans="6:6">
      <c r="F277" s="25"/>
    </row>
    <row r="278" spans="6:6">
      <c r="F278" s="25"/>
    </row>
    <row r="279" spans="6:6">
      <c r="F279" s="25"/>
    </row>
    <row r="280" spans="6:6">
      <c r="F280" s="25"/>
    </row>
    <row r="281" spans="6:6">
      <c r="F281" s="25"/>
    </row>
    <row r="282" spans="6:6">
      <c r="F282" s="25"/>
    </row>
    <row r="283" spans="6:6">
      <c r="F283" s="25"/>
    </row>
    <row r="284" spans="6:6">
      <c r="F284" s="25"/>
    </row>
    <row r="285" spans="6:6">
      <c r="F285" s="25"/>
    </row>
    <row r="286" spans="6:6">
      <c r="F286" s="25"/>
    </row>
    <row r="287" spans="6:6">
      <c r="F287" s="25"/>
    </row>
    <row r="288" spans="6:6">
      <c r="F288" s="25"/>
    </row>
    <row r="289" spans="6:6">
      <c r="F289" s="25"/>
    </row>
    <row r="290" spans="6:6">
      <c r="F290" s="25"/>
    </row>
    <row r="291" spans="6:6">
      <c r="F291" s="25"/>
    </row>
    <row r="292" spans="6:6">
      <c r="F292" s="25"/>
    </row>
    <row r="293" spans="6:6">
      <c r="F293" s="25"/>
    </row>
    <row r="294" spans="6:6">
      <c r="F294" s="25"/>
    </row>
    <row r="295" spans="6:6">
      <c r="F295" s="25"/>
    </row>
    <row r="296" spans="6:6">
      <c r="F296" s="25"/>
    </row>
    <row r="297" spans="6:6">
      <c r="F297" s="25"/>
    </row>
    <row r="298" spans="6:6">
      <c r="F298" s="25"/>
    </row>
    <row r="299" spans="6:6">
      <c r="F299" s="25"/>
    </row>
    <row r="300" spans="6:6">
      <c r="F300" s="25"/>
    </row>
    <row r="301" spans="6:6">
      <c r="F301" s="25"/>
    </row>
    <row r="302" spans="6:6">
      <c r="F302" s="25"/>
    </row>
    <row r="303" spans="6:6">
      <c r="F303" s="25"/>
    </row>
    <row r="304" spans="6:6">
      <c r="F304" s="25"/>
    </row>
    <row r="305" spans="6:6">
      <c r="F305" s="25"/>
    </row>
    <row r="306" spans="6:6">
      <c r="F306" s="25"/>
    </row>
    <row r="307" spans="6:6">
      <c r="F307" s="25"/>
    </row>
    <row r="308" spans="6:6">
      <c r="F308" s="25"/>
    </row>
    <row r="309" spans="6:6">
      <c r="F309" s="25"/>
    </row>
    <row r="310" spans="6:6">
      <c r="F310" s="25"/>
    </row>
    <row r="311" spans="6:6">
      <c r="F311" s="25"/>
    </row>
    <row r="312" spans="6:6">
      <c r="F312" s="25"/>
    </row>
    <row r="313" spans="6:6">
      <c r="F313" s="25"/>
    </row>
    <row r="314" spans="6:6">
      <c r="F314" s="25"/>
    </row>
    <row r="315" spans="6:6">
      <c r="F315" s="25"/>
    </row>
    <row r="316" spans="6:6">
      <c r="F316" s="25"/>
    </row>
    <row r="317" spans="6:6">
      <c r="F317" s="25"/>
    </row>
    <row r="318" spans="6:6">
      <c r="F318" s="25"/>
    </row>
    <row r="319" spans="6:6">
      <c r="F319" s="25"/>
    </row>
    <row r="320" spans="6:6">
      <c r="F320" s="25"/>
    </row>
    <row r="321" spans="6:6">
      <c r="F321" s="25"/>
    </row>
    <row r="322" spans="6:6">
      <c r="F322" s="25"/>
    </row>
    <row r="323" spans="6:6">
      <c r="F323" s="25"/>
    </row>
    <row r="324" spans="6:6">
      <c r="F324" s="25"/>
    </row>
    <row r="325" spans="6:6">
      <c r="F325" s="25"/>
    </row>
    <row r="326" spans="6:6">
      <c r="F326" s="25"/>
    </row>
    <row r="327" spans="6:6">
      <c r="F327" s="25"/>
    </row>
    <row r="328" spans="6:6">
      <c r="F328" s="25"/>
    </row>
    <row r="329" spans="6:6">
      <c r="F329" s="25"/>
    </row>
    <row r="330" spans="6:6">
      <c r="F330" s="25"/>
    </row>
    <row r="331" spans="6:6">
      <c r="F331" s="25"/>
    </row>
    <row r="332" spans="6:6">
      <c r="F332" s="25"/>
    </row>
    <row r="333" spans="6:6">
      <c r="F333" s="25"/>
    </row>
    <row r="334" spans="6:6">
      <c r="F334" s="25"/>
    </row>
    <row r="335" spans="6:6">
      <c r="F335" s="25"/>
    </row>
    <row r="336" spans="6:6">
      <c r="F336" s="25"/>
    </row>
    <row r="337" spans="6:6">
      <c r="F337" s="25"/>
    </row>
    <row r="338" spans="6:6">
      <c r="F338" s="25"/>
    </row>
    <row r="339" spans="6:6">
      <c r="F339" s="25"/>
    </row>
    <row r="340" spans="6:6">
      <c r="F340" s="25"/>
    </row>
    <row r="341" spans="6:6">
      <c r="F341" s="25"/>
    </row>
    <row r="342" spans="6:6">
      <c r="F342" s="25"/>
    </row>
    <row r="343" spans="6:6">
      <c r="F343" s="25"/>
    </row>
    <row r="344" spans="6:6">
      <c r="F344" s="25"/>
    </row>
    <row r="345" spans="6:6">
      <c r="F345" s="25"/>
    </row>
    <row r="346" spans="6:6">
      <c r="F346" s="25"/>
    </row>
    <row r="347" spans="6:6">
      <c r="F347" s="25"/>
    </row>
    <row r="348" spans="6:6">
      <c r="F348" s="25"/>
    </row>
    <row r="349" spans="6:6">
      <c r="F349" s="25"/>
    </row>
    <row r="350" spans="6:6">
      <c r="F350" s="25"/>
    </row>
    <row r="351" spans="6:6">
      <c r="F351" s="25"/>
    </row>
    <row r="352" spans="6:6">
      <c r="F352" s="25"/>
    </row>
    <row r="353" spans="6:6">
      <c r="F353" s="25"/>
    </row>
    <row r="354" spans="6:6">
      <c r="F354" s="25"/>
    </row>
    <row r="355" spans="6:6">
      <c r="F355" s="25"/>
    </row>
    <row r="356" spans="6:6">
      <c r="F356" s="25"/>
    </row>
    <row r="357" spans="6:6">
      <c r="F357" s="25"/>
    </row>
    <row r="358" spans="6:6">
      <c r="F358" s="25"/>
    </row>
    <row r="359" spans="6:6">
      <c r="F359" s="25"/>
    </row>
    <row r="360" spans="6:6">
      <c r="F360" s="25"/>
    </row>
    <row r="361" spans="6:6">
      <c r="F361" s="25"/>
    </row>
    <row r="362" spans="6:6">
      <c r="F362" s="25"/>
    </row>
    <row r="363" spans="6:6">
      <c r="F363" s="25"/>
    </row>
    <row r="364" spans="6:6">
      <c r="F364" s="25"/>
    </row>
    <row r="365" spans="6:6">
      <c r="F365" s="25"/>
    </row>
    <row r="366" spans="6:6">
      <c r="F366" s="25"/>
    </row>
    <row r="367" spans="6:6">
      <c r="F367" s="25"/>
    </row>
    <row r="368" spans="6:6">
      <c r="F368" s="25"/>
    </row>
    <row r="369" spans="6:6">
      <c r="F369" s="25"/>
    </row>
    <row r="370" spans="6:6">
      <c r="F370" s="25"/>
    </row>
    <row r="371" spans="6:6">
      <c r="F371" s="25"/>
    </row>
    <row r="372" spans="6:6">
      <c r="F372" s="25"/>
    </row>
    <row r="373" spans="6:6">
      <c r="F373" s="25"/>
    </row>
    <row r="374" spans="6:6">
      <c r="F374" s="25"/>
    </row>
    <row r="375" spans="6:6">
      <c r="F375" s="25"/>
    </row>
    <row r="376" spans="6:6">
      <c r="F376" s="25"/>
    </row>
    <row r="377" spans="6:6">
      <c r="F377" s="25"/>
    </row>
    <row r="378" spans="6:6">
      <c r="F378" s="25"/>
    </row>
    <row r="379" spans="6:6">
      <c r="F379" s="25"/>
    </row>
    <row r="380" spans="6:6">
      <c r="F380" s="25"/>
    </row>
    <row r="381" spans="6:6">
      <c r="F381" s="25"/>
    </row>
    <row r="382" spans="6:6">
      <c r="F382" s="25"/>
    </row>
    <row r="383" spans="6:6">
      <c r="F383" s="25"/>
    </row>
    <row r="384" spans="6:6">
      <c r="F384" s="25"/>
    </row>
    <row r="385" spans="6:6">
      <c r="F385" s="25"/>
    </row>
    <row r="386" spans="6:6">
      <c r="F386" s="25"/>
    </row>
    <row r="387" spans="6:6">
      <c r="F387" s="25"/>
    </row>
    <row r="388" spans="6:6">
      <c r="F388" s="25"/>
    </row>
    <row r="389" spans="6:6">
      <c r="F389" s="25"/>
    </row>
    <row r="390" spans="6:6">
      <c r="F390" s="25"/>
    </row>
    <row r="391" spans="6:6">
      <c r="F391" s="25"/>
    </row>
    <row r="392" spans="6:6">
      <c r="F392" s="25"/>
    </row>
    <row r="393" spans="6:6">
      <c r="F393" s="25"/>
    </row>
    <row r="394" spans="6:6">
      <c r="F394" s="25"/>
    </row>
    <row r="395" spans="6:6">
      <c r="F395" s="25"/>
    </row>
    <row r="396" spans="6:6">
      <c r="F396" s="25"/>
    </row>
    <row r="397" spans="6:6">
      <c r="F397" s="25"/>
    </row>
    <row r="398" spans="6:6">
      <c r="F398" s="25"/>
    </row>
    <row r="399" spans="6:6">
      <c r="F399" s="25"/>
    </row>
    <row r="400" spans="6:6">
      <c r="F400" s="25"/>
    </row>
    <row r="401" spans="6:6">
      <c r="F401" s="25"/>
    </row>
    <row r="402" spans="6:6">
      <c r="F402" s="25"/>
    </row>
    <row r="403" spans="6:6">
      <c r="F403" s="25"/>
    </row>
    <row r="404" spans="6:6">
      <c r="F404" s="25"/>
    </row>
    <row r="405" spans="6:6">
      <c r="F405" s="25"/>
    </row>
    <row r="406" spans="6:6">
      <c r="F406" s="25"/>
    </row>
    <row r="407" spans="6:6">
      <c r="F407" s="25"/>
    </row>
    <row r="408" spans="6:6">
      <c r="F408" s="25"/>
    </row>
    <row r="409" spans="6:6">
      <c r="F409" s="25"/>
    </row>
    <row r="410" spans="6:6">
      <c r="F410" s="25"/>
    </row>
    <row r="411" spans="6:6">
      <c r="F411" s="25"/>
    </row>
    <row r="412" spans="6:6">
      <c r="F412" s="25"/>
    </row>
    <row r="413" spans="6:6">
      <c r="F413" s="25"/>
    </row>
    <row r="414" spans="6:6">
      <c r="F414" s="25"/>
    </row>
    <row r="415" spans="6:6">
      <c r="F415" s="25"/>
    </row>
    <row r="416" spans="6:6">
      <c r="F416" s="25"/>
    </row>
    <row r="417" spans="6:6">
      <c r="F417" s="25"/>
    </row>
    <row r="418" spans="6:6">
      <c r="F418" s="25"/>
    </row>
    <row r="419" spans="6:6">
      <c r="F419" s="25"/>
    </row>
    <row r="420" spans="6:6">
      <c r="F420" s="25"/>
    </row>
    <row r="421" spans="6:6">
      <c r="F421" s="25"/>
    </row>
    <row r="422" spans="6:6">
      <c r="F422" s="25"/>
    </row>
    <row r="423" spans="6:6">
      <c r="F423" s="25"/>
    </row>
    <row r="424" spans="6:6">
      <c r="F424" s="25"/>
    </row>
    <row r="425" spans="6:6">
      <c r="F425" s="25"/>
    </row>
    <row r="426" spans="6:6">
      <c r="F426" s="25"/>
    </row>
    <row r="427" spans="6:6">
      <c r="F427" s="25"/>
    </row>
    <row r="428" spans="6:6">
      <c r="F428" s="25"/>
    </row>
    <row r="429" spans="6:6">
      <c r="F429" s="25"/>
    </row>
    <row r="430" spans="6:6">
      <c r="F430" s="25"/>
    </row>
    <row r="431" spans="6:6">
      <c r="F431" s="25"/>
    </row>
    <row r="432" spans="6:6">
      <c r="F432" s="25"/>
    </row>
    <row r="433" spans="6:6">
      <c r="F433" s="25"/>
    </row>
    <row r="434" spans="6:6">
      <c r="F434" s="25"/>
    </row>
    <row r="435" spans="6:6">
      <c r="F435" s="25"/>
    </row>
    <row r="436" spans="6:6">
      <c r="F436" s="25"/>
    </row>
    <row r="437" spans="6:6">
      <c r="F437" s="25"/>
    </row>
    <row r="438" spans="6:6">
      <c r="F438" s="25"/>
    </row>
    <row r="439" spans="6:6">
      <c r="F439" s="25"/>
    </row>
    <row r="440" spans="6:6">
      <c r="F440" s="25"/>
    </row>
    <row r="441" spans="6:6">
      <c r="F441" s="25"/>
    </row>
    <row r="442" spans="6:6">
      <c r="F442" s="25"/>
    </row>
    <row r="443" spans="6:6">
      <c r="F443" s="25"/>
    </row>
    <row r="444" spans="6:6">
      <c r="F444" s="25"/>
    </row>
    <row r="445" spans="6:6">
      <c r="F445" s="25"/>
    </row>
    <row r="446" spans="6:6">
      <c r="F446" s="25"/>
    </row>
    <row r="447" spans="6:6">
      <c r="F447" s="25"/>
    </row>
    <row r="448" spans="6:6">
      <c r="F448" s="25"/>
    </row>
    <row r="449" spans="6:6">
      <c r="F449" s="25"/>
    </row>
    <row r="450" spans="6:6">
      <c r="F450" s="25"/>
    </row>
    <row r="451" spans="6:6">
      <c r="F451" s="25"/>
    </row>
    <row r="452" spans="6:6">
      <c r="F452" s="25"/>
    </row>
    <row r="453" spans="6:6">
      <c r="F453" s="25"/>
    </row>
    <row r="454" spans="6:6">
      <c r="F454" s="25"/>
    </row>
    <row r="455" spans="6:6">
      <c r="F455" s="25"/>
    </row>
    <row r="456" spans="6:6">
      <c r="F456" s="25"/>
    </row>
    <row r="457" spans="6:6">
      <c r="F457" s="25"/>
    </row>
    <row r="458" spans="6:6">
      <c r="F458" s="25"/>
    </row>
    <row r="459" spans="6:6">
      <c r="F459" s="25"/>
    </row>
    <row r="460" spans="6:6">
      <c r="F460" s="25"/>
    </row>
    <row r="461" spans="6:6">
      <c r="F461" s="25"/>
    </row>
    <row r="462" spans="6:6">
      <c r="F462" s="25"/>
    </row>
    <row r="463" spans="6:6">
      <c r="F463" s="25"/>
    </row>
    <row r="464" spans="6:6">
      <c r="F464" s="25"/>
    </row>
    <row r="465" spans="6:6">
      <c r="F465" s="25"/>
    </row>
    <row r="466" spans="6:6">
      <c r="F466" s="25"/>
    </row>
    <row r="467" spans="6:6">
      <c r="F467" s="25"/>
    </row>
    <row r="468" spans="6:6">
      <c r="F468" s="25"/>
    </row>
    <row r="469" spans="6:6">
      <c r="F469" s="25"/>
    </row>
    <row r="470" spans="6:6">
      <c r="F470" s="25"/>
    </row>
    <row r="471" spans="6:6">
      <c r="F471" s="25"/>
    </row>
    <row r="472" spans="6:6">
      <c r="F472" s="25"/>
    </row>
    <row r="473" spans="6:6">
      <c r="F473" s="25"/>
    </row>
    <row r="474" spans="6:6">
      <c r="F474" s="25"/>
    </row>
    <row r="475" spans="6:6">
      <c r="F475" s="25"/>
    </row>
    <row r="476" spans="6:6">
      <c r="F476" s="25"/>
    </row>
    <row r="477" spans="6:6">
      <c r="F477" s="25"/>
    </row>
    <row r="478" spans="6:6">
      <c r="F478" s="25"/>
    </row>
    <row r="479" spans="6:6">
      <c r="F479" s="25"/>
    </row>
    <row r="480" spans="6:6">
      <c r="F480" s="25"/>
    </row>
    <row r="481" spans="6:6">
      <c r="F481" s="25"/>
    </row>
    <row r="482" spans="6:6">
      <c r="F482" s="25"/>
    </row>
    <row r="483" spans="6:6">
      <c r="F483" s="25"/>
    </row>
    <row r="484" spans="6:6">
      <c r="F484" s="25"/>
    </row>
    <row r="485" spans="6:6">
      <c r="F485" s="25"/>
    </row>
    <row r="486" spans="6:6">
      <c r="F486" s="25"/>
    </row>
    <row r="487" spans="6:6">
      <c r="F487" s="25"/>
    </row>
    <row r="488" spans="6:6">
      <c r="F488" s="25"/>
    </row>
    <row r="489" spans="6:6">
      <c r="F489" s="25"/>
    </row>
    <row r="490" spans="6:6">
      <c r="F490" s="25"/>
    </row>
    <row r="491" spans="6:6">
      <c r="F491" s="25"/>
    </row>
    <row r="492" spans="6:6">
      <c r="F492" s="25"/>
    </row>
    <row r="493" spans="6:6">
      <c r="F493" s="25"/>
    </row>
    <row r="494" spans="6:6">
      <c r="F494" s="25"/>
    </row>
    <row r="495" spans="6:6">
      <c r="F495" s="25"/>
    </row>
    <row r="496" spans="6:6">
      <c r="F496" s="25"/>
    </row>
    <row r="497" spans="6:6">
      <c r="F497" s="25"/>
    </row>
    <row r="498" spans="6:6">
      <c r="F498" s="25"/>
    </row>
    <row r="499" spans="6:6">
      <c r="F499" s="25"/>
    </row>
    <row r="500" spans="6:6">
      <c r="F500" s="25"/>
    </row>
    <row r="501" spans="6:6">
      <c r="F501" s="25"/>
    </row>
    <row r="502" spans="6:6">
      <c r="F502" s="25"/>
    </row>
    <row r="503" spans="6:6">
      <c r="F503" s="25"/>
    </row>
    <row r="504" spans="6:6">
      <c r="F504" s="25"/>
    </row>
    <row r="505" spans="6:6">
      <c r="F505" s="25"/>
    </row>
    <row r="506" spans="6:6">
      <c r="F506" s="25"/>
    </row>
    <row r="507" spans="6:6">
      <c r="F507" s="25"/>
    </row>
    <row r="508" spans="6:6">
      <c r="F508" s="25"/>
    </row>
    <row r="509" spans="6:6">
      <c r="F509" s="25"/>
    </row>
    <row r="510" spans="6:6">
      <c r="F510" s="25"/>
    </row>
    <row r="511" spans="6:6">
      <c r="F511" s="25"/>
    </row>
    <row r="512" spans="6:6">
      <c r="F512" s="25"/>
    </row>
    <row r="513" spans="6:6">
      <c r="F513" s="25"/>
    </row>
    <row r="514" spans="6:6">
      <c r="F514" s="25"/>
    </row>
    <row r="515" spans="6:6">
      <c r="F515" s="25"/>
    </row>
    <row r="516" spans="6:6">
      <c r="F516" s="25"/>
    </row>
    <row r="517" spans="6:6">
      <c r="F517" s="25"/>
    </row>
    <row r="518" spans="6:6">
      <c r="F518" s="25"/>
    </row>
    <row r="519" spans="6:6">
      <c r="F519" s="25"/>
    </row>
    <row r="520" spans="6:6">
      <c r="F520" s="25"/>
    </row>
    <row r="521" spans="6:6">
      <c r="F521" s="25"/>
    </row>
    <row r="522" spans="6:6">
      <c r="F522" s="25"/>
    </row>
    <row r="523" spans="6:6">
      <c r="F523" s="25"/>
    </row>
    <row r="524" spans="6:6">
      <c r="F524" s="25"/>
    </row>
    <row r="525" spans="6:6">
      <c r="F525" s="25"/>
    </row>
    <row r="526" spans="6:6">
      <c r="F526" s="25"/>
    </row>
    <row r="527" spans="6:6">
      <c r="F527" s="25"/>
    </row>
    <row r="528" spans="6:6">
      <c r="F528" s="25"/>
    </row>
    <row r="529" spans="6:6">
      <c r="F529" s="25"/>
    </row>
    <row r="530" spans="6:6">
      <c r="F530" s="25"/>
    </row>
    <row r="531" spans="6:6">
      <c r="F531" s="25"/>
    </row>
    <row r="532" spans="6:6">
      <c r="F532" s="25"/>
    </row>
    <row r="533" spans="6:6">
      <c r="F533" s="25"/>
    </row>
    <row r="534" spans="6:6">
      <c r="F534" s="25"/>
    </row>
    <row r="535" spans="6:6">
      <c r="F535" s="25"/>
    </row>
    <row r="536" spans="6:6">
      <c r="F536" s="25"/>
    </row>
    <row r="537" spans="6:6">
      <c r="F537" s="25"/>
    </row>
    <row r="538" spans="6:6">
      <c r="F538" s="25"/>
    </row>
    <row r="539" spans="6:6">
      <c r="F539" s="25"/>
    </row>
    <row r="540" spans="6:6">
      <c r="F540" s="25"/>
    </row>
    <row r="541" spans="6:6">
      <c r="F541" s="25"/>
    </row>
    <row r="542" spans="6:6">
      <c r="F542" s="25"/>
    </row>
    <row r="543" spans="6:6">
      <c r="F543" s="25"/>
    </row>
    <row r="544" spans="6:6">
      <c r="F544" s="25"/>
    </row>
    <row r="545" spans="6:6">
      <c r="F545" s="25"/>
    </row>
    <row r="546" spans="6:6">
      <c r="F546" s="25"/>
    </row>
    <row r="547" spans="6:6">
      <c r="F547" s="25"/>
    </row>
    <row r="548" spans="6:6">
      <c r="F548" s="25"/>
    </row>
    <row r="549" spans="6:6">
      <c r="F549" s="25"/>
    </row>
    <row r="550" spans="6:6">
      <c r="F550" s="25"/>
    </row>
    <row r="551" spans="6:6">
      <c r="F551" s="25"/>
    </row>
    <row r="552" spans="6:6">
      <c r="F552" s="25"/>
    </row>
    <row r="553" spans="6:6">
      <c r="F553" s="25"/>
    </row>
    <row r="554" spans="6:6">
      <c r="F554" s="25"/>
    </row>
    <row r="555" spans="6:6">
      <c r="F555" s="25"/>
    </row>
    <row r="556" spans="6:6">
      <c r="F556" s="25"/>
    </row>
    <row r="557" spans="6:6">
      <c r="F557" s="25"/>
    </row>
    <row r="558" spans="6:6">
      <c r="F558" s="25"/>
    </row>
    <row r="559" spans="6:6">
      <c r="F559" s="25"/>
    </row>
    <row r="560" spans="6:6">
      <c r="F560" s="25"/>
    </row>
    <row r="561" spans="6:6">
      <c r="F561" s="25"/>
    </row>
    <row r="562" spans="6:6">
      <c r="F562" s="25"/>
    </row>
    <row r="563" spans="6:6">
      <c r="F563" s="25"/>
    </row>
    <row r="564" spans="6:6">
      <c r="F564" s="25"/>
    </row>
    <row r="565" spans="6:6">
      <c r="F565" s="25"/>
    </row>
    <row r="566" spans="6:6">
      <c r="F566" s="25"/>
    </row>
    <row r="567" spans="6:6">
      <c r="F567" s="25"/>
    </row>
    <row r="568" spans="6:6">
      <c r="F568" s="25"/>
    </row>
    <row r="569" spans="6:6">
      <c r="F569" s="25"/>
    </row>
    <row r="570" spans="6:6">
      <c r="F570" s="25"/>
    </row>
    <row r="571" spans="6:6">
      <c r="F571" s="25"/>
    </row>
    <row r="572" spans="6:6">
      <c r="F572" s="25"/>
    </row>
    <row r="573" spans="6:6">
      <c r="F573" s="25"/>
    </row>
    <row r="574" spans="6:6">
      <c r="F574" s="25"/>
    </row>
    <row r="575" spans="6:6">
      <c r="F575" s="25"/>
    </row>
    <row r="576" spans="6:6">
      <c r="F576" s="25"/>
    </row>
    <row r="577" spans="6:6">
      <c r="F577" s="25"/>
    </row>
    <row r="578" spans="6:6">
      <c r="F578" s="25"/>
    </row>
    <row r="579" spans="6:6">
      <c r="F579" s="25"/>
    </row>
    <row r="580" spans="6:6">
      <c r="F580" s="25"/>
    </row>
    <row r="581" spans="6:6">
      <c r="F581" s="25"/>
    </row>
    <row r="582" spans="6:6">
      <c r="F582" s="25"/>
    </row>
    <row r="583" spans="6:6">
      <c r="F583" s="25"/>
    </row>
    <row r="584" spans="6:6">
      <c r="F584" s="25"/>
    </row>
    <row r="585" spans="6:6">
      <c r="F585" s="25"/>
    </row>
    <row r="586" spans="6:6">
      <c r="F586" s="25"/>
    </row>
    <row r="587" spans="6:6">
      <c r="F587" s="25"/>
    </row>
    <row r="588" spans="6:6">
      <c r="F588" s="25"/>
    </row>
    <row r="589" spans="6:6">
      <c r="F589" s="25"/>
    </row>
    <row r="590" spans="6:6">
      <c r="F590" s="25"/>
    </row>
    <row r="591" spans="6:6">
      <c r="F591" s="25"/>
    </row>
    <row r="592" spans="6:6">
      <c r="F592" s="25"/>
    </row>
    <row r="593" spans="6:6">
      <c r="F593" s="25"/>
    </row>
    <row r="594" spans="6:6">
      <c r="F594" s="25"/>
    </row>
    <row r="595" spans="6:6">
      <c r="F595" s="25"/>
    </row>
    <row r="596" spans="6:6">
      <c r="F596" s="25"/>
    </row>
    <row r="597" spans="6:6">
      <c r="F597" s="25"/>
    </row>
    <row r="598" spans="6:6">
      <c r="F598" s="25"/>
    </row>
    <row r="599" spans="6:6">
      <c r="F599" s="25"/>
    </row>
    <row r="600" spans="6:6">
      <c r="F600" s="25"/>
    </row>
    <row r="601" spans="6:6">
      <c r="F601" s="25"/>
    </row>
    <row r="602" spans="6:6">
      <c r="F602" s="25"/>
    </row>
    <row r="603" spans="6:6">
      <c r="F603" s="25"/>
    </row>
    <row r="604" spans="6:6">
      <c r="F604" s="25"/>
    </row>
    <row r="605" spans="6:6">
      <c r="F605" s="25"/>
    </row>
    <row r="606" spans="6:6">
      <c r="F606" s="25"/>
    </row>
    <row r="607" spans="6:6">
      <c r="F607" s="25"/>
    </row>
  </sheetData>
  <mergeCells count="16">
    <mergeCell ref="G67:H67"/>
    <mergeCell ref="C68:E68"/>
    <mergeCell ref="G68:H68"/>
    <mergeCell ref="D1:L3"/>
    <mergeCell ref="A1:C3"/>
    <mergeCell ref="A6:A25"/>
    <mergeCell ref="B6:B25"/>
    <mergeCell ref="C6:C25"/>
    <mergeCell ref="D47:D64"/>
    <mergeCell ref="C47:C64"/>
    <mergeCell ref="B47:B64"/>
    <mergeCell ref="A47:A64"/>
    <mergeCell ref="D6:D25"/>
    <mergeCell ref="C66:E66"/>
    <mergeCell ref="G66:H66"/>
    <mergeCell ref="C67:E67"/>
  </mergeCells>
  <dataValidations count="2">
    <dataValidation type="list" allowBlank="1" showErrorMessage="1" sqref="J66:J67" xr:uid="{00000000-0002-0000-5100-000000000000}">
      <formula1>"SI,NO,NA"</formula1>
    </dataValidation>
    <dataValidation type="list" allowBlank="1" showErrorMessage="1" sqref="K66:K67" xr:uid="{00000000-0002-0000-5100-000001000000}">
      <formula1>"0%,10%,20%,30%,40%,50%,60%,70%,80%,90%,100%"</formula1>
    </dataValidation>
  </dataValidation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A1:N14"/>
  <sheetViews>
    <sheetView workbookViewId="0">
      <selection sqref="A1:C3"/>
    </sheetView>
  </sheetViews>
  <sheetFormatPr baseColWidth="10" defaultColWidth="11.44140625" defaultRowHeight="14.4"/>
  <cols>
    <col min="1" max="1" width="15.88671875" style="39" customWidth="1"/>
    <col min="2" max="2" width="17" style="39" customWidth="1"/>
    <col min="3" max="3" width="18" style="39" customWidth="1"/>
    <col min="4" max="5" width="18.5546875" style="39" customWidth="1"/>
    <col min="6" max="6" width="57.109375" style="39" customWidth="1"/>
    <col min="7" max="8" width="24" style="39" customWidth="1"/>
    <col min="9" max="9" width="28.44140625" style="39" customWidth="1"/>
    <col min="10" max="10" width="18.88671875" style="39" customWidth="1"/>
    <col min="11" max="11" width="18.44140625" style="39" customWidth="1"/>
    <col min="12" max="12" width="22.44140625" style="39" customWidth="1"/>
    <col min="13" max="13" width="17.109375" style="39" customWidth="1"/>
    <col min="14" max="14" width="16.44140625" style="39" customWidth="1"/>
    <col min="15" max="16384" width="11.44140625" style="39"/>
  </cols>
  <sheetData>
    <row r="1" spans="1:14" s="5" customFormat="1" ht="25.0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6" customHeight="1">
      <c r="A4" s="262"/>
      <c r="B4" s="262"/>
      <c r="C4" s="262"/>
      <c r="D4" s="258"/>
      <c r="E4" s="258"/>
      <c r="F4" s="258"/>
      <c r="G4" s="259"/>
      <c r="H4" s="259"/>
      <c r="I4" s="259"/>
      <c r="J4" s="259"/>
      <c r="K4" s="259"/>
      <c r="L4" s="259"/>
      <c r="M4" s="259"/>
      <c r="N4" s="260"/>
    </row>
    <row r="5" spans="1:14" s="5" customFormat="1" ht="32.25" customHeight="1">
      <c r="A5" s="264" t="s">
        <v>780</v>
      </c>
      <c r="B5" s="264" t="s">
        <v>868</v>
      </c>
      <c r="C5" s="264" t="s">
        <v>7</v>
      </c>
      <c r="D5" s="264" t="s">
        <v>9</v>
      </c>
      <c r="E5" s="264"/>
      <c r="F5" s="264" t="s">
        <v>783</v>
      </c>
      <c r="G5" s="263" t="s">
        <v>784</v>
      </c>
      <c r="H5" s="47" t="s">
        <v>785</v>
      </c>
      <c r="I5" s="47" t="s">
        <v>786</v>
      </c>
      <c r="J5" s="47" t="s">
        <v>787</v>
      </c>
      <c r="K5" s="47" t="s">
        <v>869</v>
      </c>
      <c r="L5" s="47" t="s">
        <v>788</v>
      </c>
      <c r="M5" s="47" t="s">
        <v>789</v>
      </c>
      <c r="N5" s="47" t="s">
        <v>790</v>
      </c>
    </row>
    <row r="6" spans="1:14" ht="82.2" customHeight="1">
      <c r="A6" s="1171" t="s">
        <v>284</v>
      </c>
      <c r="B6" s="1172">
        <v>22419</v>
      </c>
      <c r="C6" s="1173" t="s">
        <v>29</v>
      </c>
      <c r="D6" s="1170" t="s">
        <v>2204</v>
      </c>
      <c r="E6" s="325" t="s">
        <v>918</v>
      </c>
      <c r="F6" s="599" t="s">
        <v>2205</v>
      </c>
      <c r="G6" s="1180" t="s">
        <v>2206</v>
      </c>
      <c r="H6" s="1180" t="s">
        <v>873</v>
      </c>
      <c r="I6" s="13" t="s">
        <v>2207</v>
      </c>
      <c r="J6" s="11" t="s">
        <v>914</v>
      </c>
      <c r="K6" s="14">
        <v>1</v>
      </c>
      <c r="L6" s="13" t="s">
        <v>2208</v>
      </c>
      <c r="M6" s="13" t="s">
        <v>801</v>
      </c>
      <c r="N6" s="874"/>
    </row>
    <row r="7" spans="1:14" ht="120.45" customHeight="1">
      <c r="A7" s="1256"/>
      <c r="B7" s="1257"/>
      <c r="C7" s="1258"/>
      <c r="D7" s="1191"/>
      <c r="E7" s="325" t="s">
        <v>812</v>
      </c>
      <c r="F7" s="600" t="s">
        <v>2209</v>
      </c>
      <c r="G7" s="1182"/>
      <c r="H7" s="1182"/>
      <c r="I7" s="13" t="s">
        <v>2210</v>
      </c>
      <c r="J7" s="11" t="s">
        <v>914</v>
      </c>
      <c r="K7" s="237">
        <v>1</v>
      </c>
      <c r="L7" s="13" t="s">
        <v>2211</v>
      </c>
      <c r="M7" s="13" t="s">
        <v>801</v>
      </c>
      <c r="N7" s="874"/>
    </row>
    <row r="8" spans="1:14" ht="19.649999999999999" customHeight="1">
      <c r="A8" s="432"/>
      <c r="B8" s="433"/>
      <c r="C8" s="395"/>
      <c r="D8" s="234"/>
      <c r="E8" s="234"/>
      <c r="F8" s="396"/>
      <c r="G8" s="234"/>
      <c r="H8" s="234"/>
      <c r="I8" s="234"/>
      <c r="J8" s="397"/>
      <c r="K8" s="285">
        <v>1</v>
      </c>
      <c r="L8" s="234"/>
      <c r="M8" s="861"/>
      <c r="N8" s="847"/>
    </row>
    <row r="9" spans="1:14" ht="21.15" customHeight="1">
      <c r="A9" s="101"/>
      <c r="B9" s="101"/>
      <c r="C9" s="1113" t="s">
        <v>861</v>
      </c>
      <c r="D9" s="1114"/>
      <c r="E9" s="1115"/>
      <c r="F9" s="677" t="s">
        <v>862</v>
      </c>
      <c r="G9" s="1113" t="s">
        <v>863</v>
      </c>
      <c r="H9" s="1115"/>
      <c r="I9" s="757"/>
      <c r="J9" s="752"/>
      <c r="K9" s="752"/>
      <c r="L9" s="752"/>
      <c r="M9" s="752"/>
      <c r="N9" s="752"/>
    </row>
    <row r="10" spans="1:14" ht="22.05" customHeight="1">
      <c r="A10" s="101"/>
      <c r="B10" s="101"/>
      <c r="C10" s="1116" t="s">
        <v>864</v>
      </c>
      <c r="D10" s="1117"/>
      <c r="E10" s="1118"/>
      <c r="F10" s="78" t="s">
        <v>865</v>
      </c>
      <c r="G10" s="1119" t="s">
        <v>866</v>
      </c>
      <c r="H10" s="1120"/>
      <c r="I10" s="757"/>
      <c r="J10" s="752"/>
      <c r="K10" s="752"/>
      <c r="L10" s="752"/>
      <c r="M10" s="752"/>
      <c r="N10" s="752"/>
    </row>
    <row r="11" spans="1:14" ht="106.05" customHeight="1">
      <c r="A11" s="101"/>
      <c r="B11" s="101"/>
      <c r="C11" s="1110" t="s">
        <v>867</v>
      </c>
      <c r="D11" s="1111"/>
      <c r="E11" s="1112"/>
      <c r="F11" s="85" t="s">
        <v>867</v>
      </c>
      <c r="G11" s="1110" t="s">
        <v>867</v>
      </c>
      <c r="H11" s="1112"/>
      <c r="I11" s="757"/>
      <c r="J11" s="752"/>
      <c r="K11" s="752"/>
    </row>
    <row r="12" spans="1:14">
      <c r="A12" s="848"/>
      <c r="B12" s="848"/>
      <c r="C12" s="848"/>
      <c r="D12" s="848"/>
      <c r="E12" s="848"/>
      <c r="F12" s="848"/>
      <c r="G12" s="848"/>
      <c r="H12" s="848"/>
      <c r="I12" s="848"/>
      <c r="J12" s="848"/>
      <c r="K12" s="848"/>
      <c r="L12" s="848"/>
      <c r="M12" s="848"/>
      <c r="N12" s="848"/>
    </row>
    <row r="13" spans="1:14">
      <c r="A13" s="854"/>
      <c r="B13" s="854"/>
      <c r="C13" s="854"/>
      <c r="D13" s="854"/>
      <c r="E13" s="854"/>
      <c r="F13" s="854"/>
      <c r="G13" s="854"/>
      <c r="H13" s="854"/>
      <c r="I13" s="854"/>
      <c r="J13" s="854"/>
      <c r="K13" s="854"/>
      <c r="L13" s="854"/>
      <c r="M13" s="854"/>
      <c r="N13" s="854"/>
    </row>
    <row r="14" spans="1:14">
      <c r="A14" s="854"/>
      <c r="B14" s="854"/>
      <c r="C14" s="854"/>
      <c r="D14" s="854"/>
      <c r="E14" s="854"/>
      <c r="F14" s="854"/>
      <c r="G14" s="854"/>
      <c r="H14" s="854"/>
      <c r="I14" s="854"/>
      <c r="J14" s="854"/>
      <c r="K14" s="854"/>
      <c r="L14" s="854"/>
      <c r="M14" s="854"/>
      <c r="N14" s="854"/>
    </row>
  </sheetData>
  <mergeCells count="14">
    <mergeCell ref="G11:H11"/>
    <mergeCell ref="A1:C3"/>
    <mergeCell ref="D1:L3"/>
    <mergeCell ref="H6:H7"/>
    <mergeCell ref="D6:D7"/>
    <mergeCell ref="A6:A7"/>
    <mergeCell ref="B6:B7"/>
    <mergeCell ref="C6:C7"/>
    <mergeCell ref="G6:G7"/>
    <mergeCell ref="C9:E9"/>
    <mergeCell ref="G9:H9"/>
    <mergeCell ref="C10:E10"/>
    <mergeCell ref="G10:H10"/>
    <mergeCell ref="C11:E11"/>
  </mergeCells>
  <dataValidations count="2">
    <dataValidation type="list" allowBlank="1" showErrorMessage="1" sqref="J9:J10" xr:uid="{00000000-0002-0000-5200-000000000000}">
      <formula1>"SI,NO,NA"</formula1>
    </dataValidation>
    <dataValidation type="list" allowBlank="1" showErrorMessage="1" sqref="K9:K10" xr:uid="{00000000-0002-0000-5200-000001000000}">
      <formula1>"0%,10%,20%,30%,40%,50%,60%,70%,80%,90%,100%"</formula1>
    </dataValidation>
  </dataValidation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A1:N13"/>
  <sheetViews>
    <sheetView workbookViewId="0">
      <selection sqref="A1:C3"/>
    </sheetView>
  </sheetViews>
  <sheetFormatPr baseColWidth="10" defaultColWidth="11.44140625" defaultRowHeight="14.4"/>
  <cols>
    <col min="1" max="1" width="14.109375" style="39" customWidth="1"/>
    <col min="2" max="2" width="15.5546875" style="39" customWidth="1"/>
    <col min="3" max="3" width="22.44140625" style="39" customWidth="1"/>
    <col min="4" max="4" width="20" style="39" customWidth="1"/>
    <col min="5" max="5" width="18.5546875" style="39" customWidth="1"/>
    <col min="6" max="6" width="58" style="39" customWidth="1"/>
    <col min="7" max="7" width="19.88671875" style="39" customWidth="1"/>
    <col min="8" max="8" width="16.109375" style="39" customWidth="1"/>
    <col min="9" max="9" width="21.44140625" style="39" customWidth="1"/>
    <col min="10" max="10" width="18.44140625" style="39" customWidth="1"/>
    <col min="11" max="11" width="20.88671875" style="39" customWidth="1"/>
    <col min="12" max="12" width="18.44140625" style="39" customWidth="1"/>
    <col min="13" max="13" width="20.44140625" style="39" customWidth="1"/>
    <col min="14" max="14" width="22" style="39" customWidth="1"/>
    <col min="15" max="15" width="16" style="39" customWidth="1"/>
    <col min="16" max="16" width="14.44140625" style="39" customWidth="1"/>
    <col min="17" max="17" width="16.109375" style="39" customWidth="1"/>
    <col min="18" max="16384" width="11.44140625" style="39"/>
  </cols>
  <sheetData>
    <row r="1" spans="1:14" s="5" customFormat="1" ht="23.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1.6" customHeight="1">
      <c r="A2" s="1006"/>
      <c r="B2" s="1007"/>
      <c r="C2" s="1008"/>
      <c r="D2" s="970"/>
      <c r="E2" s="971"/>
      <c r="F2" s="971"/>
      <c r="G2" s="971"/>
      <c r="H2" s="971"/>
      <c r="I2" s="971"/>
      <c r="J2" s="971"/>
      <c r="K2" s="971"/>
      <c r="L2" s="972"/>
      <c r="M2" s="743" t="s">
        <v>3</v>
      </c>
      <c r="N2" s="748">
        <v>2</v>
      </c>
    </row>
    <row r="3" spans="1:14" s="5" customFormat="1" ht="16.8" customHeight="1">
      <c r="A3" s="1009"/>
      <c r="B3" s="1010"/>
      <c r="C3" s="1011"/>
      <c r="D3" s="1017"/>
      <c r="E3" s="1018"/>
      <c r="F3" s="1018"/>
      <c r="G3" s="1018"/>
      <c r="H3" s="1018"/>
      <c r="I3" s="1018"/>
      <c r="J3" s="1018"/>
      <c r="K3" s="1018"/>
      <c r="L3" s="1019"/>
      <c r="M3" s="744" t="s">
        <v>4</v>
      </c>
      <c r="N3" s="893">
        <v>46272</v>
      </c>
    </row>
    <row r="4" spans="1:14" s="5" customFormat="1" ht="7.65" customHeight="1">
      <c r="A4" s="262"/>
      <c r="B4" s="262"/>
      <c r="C4" s="262"/>
      <c r="D4" s="262"/>
      <c r="E4" s="259"/>
      <c r="F4" s="259"/>
      <c r="G4" s="259"/>
      <c r="H4" s="259"/>
      <c r="I4" s="259"/>
      <c r="J4" s="259"/>
      <c r="K4" s="259"/>
      <c r="L4" s="259"/>
      <c r="M4" s="259"/>
      <c r="N4" s="260"/>
    </row>
    <row r="5" spans="1:14" s="5" customFormat="1" ht="38.4" customHeight="1">
      <c r="A5" s="264" t="s">
        <v>780</v>
      </c>
      <c r="B5" s="264" t="s">
        <v>868</v>
      </c>
      <c r="C5" s="264" t="s">
        <v>7</v>
      </c>
      <c r="D5" s="263" t="s">
        <v>9</v>
      </c>
      <c r="E5" s="263" t="s">
        <v>782</v>
      </c>
      <c r="F5" s="47" t="s">
        <v>783</v>
      </c>
      <c r="G5" s="47" t="s">
        <v>784</v>
      </c>
      <c r="H5" s="47" t="s">
        <v>785</v>
      </c>
      <c r="I5" s="47" t="s">
        <v>786</v>
      </c>
      <c r="J5" s="47" t="s">
        <v>787</v>
      </c>
      <c r="K5" s="47" t="s">
        <v>869</v>
      </c>
      <c r="L5" s="47" t="s">
        <v>788</v>
      </c>
      <c r="M5" s="47" t="s">
        <v>789</v>
      </c>
      <c r="N5" s="47" t="s">
        <v>790</v>
      </c>
    </row>
    <row r="6" spans="1:14">
      <c r="A6" s="1195" t="s">
        <v>2212</v>
      </c>
      <c r="B6" s="1260">
        <v>33583</v>
      </c>
      <c r="C6" s="1182" t="s">
        <v>164</v>
      </c>
      <c r="D6" s="1262" t="s">
        <v>2213</v>
      </c>
      <c r="E6" s="1262" t="s">
        <v>2214</v>
      </c>
      <c r="F6" s="1266" t="s">
        <v>2215</v>
      </c>
      <c r="G6" s="1200" t="s">
        <v>1879</v>
      </c>
      <c r="H6" s="1200" t="s">
        <v>797</v>
      </c>
      <c r="I6" s="1269" t="s">
        <v>2216</v>
      </c>
      <c r="J6" s="1259" t="s">
        <v>914</v>
      </c>
      <c r="K6" s="1265">
        <v>1</v>
      </c>
      <c r="L6" s="1180" t="s">
        <v>2217</v>
      </c>
      <c r="M6" s="1190" t="s">
        <v>801</v>
      </c>
      <c r="N6" s="1263"/>
    </row>
    <row r="7" spans="1:14" ht="54" customHeight="1">
      <c r="A7" s="1259"/>
      <c r="B7" s="1261"/>
      <c r="C7" s="1190"/>
      <c r="D7" s="1262"/>
      <c r="E7" s="1262"/>
      <c r="F7" s="1267"/>
      <c r="G7" s="1264"/>
      <c r="H7" s="1264"/>
      <c r="I7" s="1173"/>
      <c r="J7" s="1259"/>
      <c r="K7" s="1265"/>
      <c r="L7" s="1181"/>
      <c r="M7" s="1190"/>
      <c r="N7" s="1263"/>
    </row>
    <row r="8" spans="1:14" ht="225.15" customHeight="1">
      <c r="A8" s="1259"/>
      <c r="B8" s="1261"/>
      <c r="C8" s="1190"/>
      <c r="D8" s="1262"/>
      <c r="E8" s="1262"/>
      <c r="F8" s="1268"/>
      <c r="G8" s="1201"/>
      <c r="H8" s="1201"/>
      <c r="I8" s="1258"/>
      <c r="J8" s="1259"/>
      <c r="K8" s="1196"/>
      <c r="L8" s="1182"/>
      <c r="M8" s="1190"/>
      <c r="N8" s="1263"/>
    </row>
    <row r="9" spans="1:14" ht="19.649999999999999" customHeight="1">
      <c r="A9" s="861"/>
      <c r="B9" s="861"/>
      <c r="C9" s="852"/>
      <c r="D9" s="852"/>
      <c r="E9" s="852"/>
      <c r="F9" s="852"/>
      <c r="G9" s="852"/>
      <c r="H9" s="852"/>
      <c r="I9" s="395"/>
      <c r="J9" s="861"/>
      <c r="K9" s="285">
        <v>1</v>
      </c>
      <c r="L9" s="234"/>
      <c r="M9" s="861"/>
      <c r="N9" s="847"/>
    </row>
    <row r="10" spans="1:14" ht="21.15" customHeight="1">
      <c r="A10" s="101"/>
      <c r="B10" s="101"/>
      <c r="C10" s="1113" t="s">
        <v>861</v>
      </c>
      <c r="D10" s="1114"/>
      <c r="E10" s="1115"/>
      <c r="F10" s="677" t="s">
        <v>862</v>
      </c>
      <c r="G10" s="1113" t="s">
        <v>863</v>
      </c>
      <c r="H10" s="1115"/>
      <c r="I10" s="757"/>
      <c r="J10" s="752"/>
      <c r="K10" s="752"/>
      <c r="L10" s="752"/>
      <c r="M10" s="752"/>
      <c r="N10" s="752"/>
    </row>
    <row r="11" spans="1:14" ht="22.05" customHeight="1">
      <c r="A11" s="101"/>
      <c r="B11" s="101"/>
      <c r="C11" s="1116" t="s">
        <v>864</v>
      </c>
      <c r="D11" s="1117"/>
      <c r="E11" s="1118"/>
      <c r="F11" s="78" t="s">
        <v>865</v>
      </c>
      <c r="G11" s="1119" t="s">
        <v>866</v>
      </c>
      <c r="H11" s="1120"/>
      <c r="I11" s="757"/>
      <c r="J11" s="752"/>
      <c r="K11" s="752"/>
      <c r="L11" s="752"/>
      <c r="M11" s="752"/>
      <c r="N11" s="752"/>
    </row>
    <row r="12" spans="1:14" ht="106.05" customHeight="1">
      <c r="A12" s="101"/>
      <c r="B12" s="101"/>
      <c r="C12" s="1110" t="s">
        <v>867</v>
      </c>
      <c r="D12" s="1111"/>
      <c r="E12" s="1112"/>
      <c r="F12" s="85" t="s">
        <v>867</v>
      </c>
      <c r="G12" s="1110" t="s">
        <v>867</v>
      </c>
      <c r="H12" s="1112"/>
      <c r="I12" s="757"/>
      <c r="J12" s="752"/>
      <c r="K12" s="752"/>
    </row>
    <row r="13" spans="1:14">
      <c r="A13" s="848"/>
      <c r="B13" s="848"/>
      <c r="C13" s="848"/>
      <c r="D13" s="848"/>
      <c r="E13" s="848"/>
      <c r="F13" s="848"/>
      <c r="G13" s="848"/>
      <c r="H13" s="848"/>
      <c r="I13" s="852"/>
      <c r="J13" s="848"/>
      <c r="K13" s="848"/>
      <c r="L13" s="848"/>
      <c r="M13" s="848"/>
      <c r="N13" s="848"/>
    </row>
  </sheetData>
  <mergeCells count="22">
    <mergeCell ref="C12:E12"/>
    <mergeCell ref="G12:H12"/>
    <mergeCell ref="N6:N8"/>
    <mergeCell ref="E6:E8"/>
    <mergeCell ref="G6:G8"/>
    <mergeCell ref="H6:H8"/>
    <mergeCell ref="J6:J8"/>
    <mergeCell ref="K6:K8"/>
    <mergeCell ref="F6:F8"/>
    <mergeCell ref="I6:I8"/>
    <mergeCell ref="L6:L8"/>
    <mergeCell ref="C10:E10"/>
    <mergeCell ref="G10:H10"/>
    <mergeCell ref="C11:E11"/>
    <mergeCell ref="G11:H11"/>
    <mergeCell ref="A1:C3"/>
    <mergeCell ref="A6:A8"/>
    <mergeCell ref="C6:C8"/>
    <mergeCell ref="B6:B8"/>
    <mergeCell ref="M6:M8"/>
    <mergeCell ref="D1:L3"/>
    <mergeCell ref="D6:D8"/>
  </mergeCells>
  <dataValidations count="2">
    <dataValidation type="list" allowBlank="1" showErrorMessage="1" sqref="J10:J11" xr:uid="{00000000-0002-0000-5300-000000000000}">
      <formula1>"SI,NO,NA"</formula1>
    </dataValidation>
    <dataValidation type="list" allowBlank="1" showErrorMessage="1" sqref="K10:K11" xr:uid="{00000000-0002-0000-5300-000001000000}">
      <formula1>"0%,10%,20%,30%,40%,50%,60%,70%,80%,90%,100%"</formula1>
    </dataValidation>
  </dataValidation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92D050"/>
  </sheetPr>
  <dimension ref="A1:N13"/>
  <sheetViews>
    <sheetView workbookViewId="0">
      <selection sqref="A1:C3"/>
    </sheetView>
  </sheetViews>
  <sheetFormatPr baseColWidth="10" defaultColWidth="11.44140625" defaultRowHeight="14.4"/>
  <cols>
    <col min="1" max="1" width="15.44140625" style="39" customWidth="1"/>
    <col min="2" max="2" width="17.5546875" style="39" customWidth="1"/>
    <col min="3" max="5" width="21.109375" style="39" customWidth="1"/>
    <col min="6" max="6" width="39.44140625" style="39" customWidth="1"/>
    <col min="7" max="8" width="21.109375" style="39" customWidth="1"/>
    <col min="9" max="9" width="25.44140625" style="39" customWidth="1"/>
    <col min="10" max="10" width="18.44140625" style="39" customWidth="1"/>
    <col min="11" max="11" width="15.88671875" style="39" customWidth="1"/>
    <col min="12" max="12" width="18.88671875" style="39" customWidth="1"/>
    <col min="13" max="13" width="18.44140625" style="39" customWidth="1"/>
    <col min="14" max="14" width="23" style="39" customWidth="1"/>
    <col min="15" max="16384" width="11.44140625" style="39"/>
  </cols>
  <sheetData>
    <row r="1" spans="1:14" s="5" customFormat="1"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65" customHeight="1">
      <c r="A2" s="1006"/>
      <c r="B2" s="1007"/>
      <c r="C2" s="1008"/>
      <c r="D2" s="970"/>
      <c r="E2" s="971"/>
      <c r="F2" s="971"/>
      <c r="G2" s="971"/>
      <c r="H2" s="971"/>
      <c r="I2" s="971"/>
      <c r="J2" s="971"/>
      <c r="K2" s="971"/>
      <c r="L2" s="972"/>
      <c r="M2" s="743" t="s">
        <v>3</v>
      </c>
      <c r="N2" s="748">
        <v>2</v>
      </c>
    </row>
    <row r="3" spans="1:14" s="5" customFormat="1" ht="21.15" customHeight="1">
      <c r="A3" s="1009"/>
      <c r="B3" s="1010"/>
      <c r="C3" s="1011"/>
      <c r="D3" s="1017"/>
      <c r="E3" s="1018"/>
      <c r="F3" s="1018"/>
      <c r="G3" s="1018"/>
      <c r="H3" s="1018"/>
      <c r="I3" s="1018"/>
      <c r="J3" s="1018"/>
      <c r="K3" s="1018"/>
      <c r="L3" s="1019"/>
      <c r="M3" s="744" t="s">
        <v>4</v>
      </c>
      <c r="N3" s="893">
        <v>46272</v>
      </c>
    </row>
    <row r="4" spans="1:14" s="5" customFormat="1" ht="10.050000000000001" customHeight="1">
      <c r="A4" s="262"/>
      <c r="B4" s="262"/>
      <c r="C4" s="262"/>
      <c r="D4" s="258"/>
      <c r="E4" s="259"/>
      <c r="F4" s="259"/>
      <c r="G4" s="259"/>
      <c r="H4" s="259"/>
      <c r="I4" s="259"/>
      <c r="J4" s="259"/>
      <c r="K4" s="259"/>
      <c r="L4" s="259"/>
      <c r="M4" s="259"/>
      <c r="N4" s="260"/>
    </row>
    <row r="5" spans="1:14" s="5" customFormat="1" ht="36" customHeight="1">
      <c r="A5" s="264" t="s">
        <v>780</v>
      </c>
      <c r="B5" s="264" t="s">
        <v>868</v>
      </c>
      <c r="C5" s="264" t="s">
        <v>7</v>
      </c>
      <c r="D5" s="264" t="s">
        <v>9</v>
      </c>
      <c r="E5" s="264" t="s">
        <v>782</v>
      </c>
      <c r="F5" s="47" t="s">
        <v>783</v>
      </c>
      <c r="G5" s="47" t="s">
        <v>784</v>
      </c>
      <c r="H5" s="47" t="s">
        <v>785</v>
      </c>
      <c r="I5" s="47" t="s">
        <v>786</v>
      </c>
      <c r="J5" s="47" t="s">
        <v>787</v>
      </c>
      <c r="K5" s="47" t="s">
        <v>869</v>
      </c>
      <c r="L5" s="47" t="s">
        <v>788</v>
      </c>
      <c r="M5" s="47" t="s">
        <v>789</v>
      </c>
      <c r="N5" s="47" t="s">
        <v>790</v>
      </c>
    </row>
    <row r="6" spans="1:14" ht="257.39999999999998" customHeight="1">
      <c r="A6" s="251" t="s">
        <v>290</v>
      </c>
      <c r="B6" s="252">
        <v>9640</v>
      </c>
      <c r="C6" s="243" t="s">
        <v>29</v>
      </c>
      <c r="D6" s="209" t="s">
        <v>2218</v>
      </c>
      <c r="E6" s="13" t="s">
        <v>32</v>
      </c>
      <c r="F6" s="13" t="s">
        <v>2219</v>
      </c>
      <c r="G6" s="13" t="s">
        <v>2220</v>
      </c>
      <c r="H6" s="13" t="s">
        <v>797</v>
      </c>
      <c r="I6" s="13" t="s">
        <v>2221</v>
      </c>
      <c r="J6" s="13" t="s">
        <v>914</v>
      </c>
      <c r="K6" s="574">
        <v>1</v>
      </c>
      <c r="L6" s="13" t="s">
        <v>2222</v>
      </c>
      <c r="M6" s="13" t="s">
        <v>801</v>
      </c>
      <c r="N6" s="141"/>
    </row>
    <row r="7" spans="1:14" ht="19.2" customHeight="1">
      <c r="A7" s="432"/>
      <c r="B7" s="433"/>
      <c r="C7" s="395"/>
      <c r="D7" s="234"/>
      <c r="E7" s="234"/>
      <c r="F7" s="234"/>
      <c r="G7" s="234"/>
      <c r="H7" s="234"/>
      <c r="I7" s="234"/>
      <c r="J7" s="234"/>
      <c r="K7" s="285">
        <v>1</v>
      </c>
      <c r="L7" s="234"/>
      <c r="M7" s="397"/>
      <c r="N7" s="453"/>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848"/>
      <c r="B11" s="848"/>
      <c r="C11" s="848"/>
      <c r="D11" s="848"/>
      <c r="E11" s="848"/>
      <c r="F11" s="848"/>
      <c r="G11" s="848"/>
      <c r="H11" s="848"/>
      <c r="I11" s="848"/>
      <c r="J11" s="848"/>
      <c r="K11" s="848"/>
      <c r="L11" s="848"/>
      <c r="M11" s="848"/>
      <c r="N11" s="848"/>
    </row>
    <row r="12" spans="1:14">
      <c r="A12" s="854"/>
      <c r="B12" s="854"/>
      <c r="C12" s="854"/>
      <c r="D12" s="854"/>
      <c r="E12" s="854"/>
      <c r="F12" s="854"/>
      <c r="G12" s="854"/>
      <c r="H12" s="854"/>
      <c r="I12" s="854"/>
      <c r="J12" s="854"/>
      <c r="K12" s="854"/>
      <c r="L12" s="854"/>
      <c r="M12" s="854"/>
      <c r="N12" s="854"/>
    </row>
    <row r="13" spans="1:14">
      <c r="A13" s="854"/>
      <c r="B13" s="854"/>
      <c r="C13" s="854"/>
      <c r="D13" s="854"/>
      <c r="E13" s="854"/>
      <c r="F13" s="854"/>
      <c r="G13" s="854"/>
      <c r="H13" s="854"/>
      <c r="I13" s="854"/>
      <c r="J13" s="854"/>
      <c r="K13" s="854"/>
      <c r="L13" s="854"/>
      <c r="M13" s="854"/>
      <c r="N13" s="854"/>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5400-000000000000}">
      <formula1>"SI,NO,NA"</formula1>
    </dataValidation>
    <dataValidation type="list" allowBlank="1" showErrorMessage="1" sqref="K8:K9" xr:uid="{00000000-0002-0000-5400-000001000000}">
      <formula1>"0%,10%,20%,30%,40%,50%,60%,70%,80%,90%,100%"</formula1>
    </dataValidation>
  </dataValidation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00B050"/>
  </sheetPr>
  <dimension ref="A1:N602"/>
  <sheetViews>
    <sheetView workbookViewId="0">
      <selection sqref="A1:C3"/>
    </sheetView>
  </sheetViews>
  <sheetFormatPr baseColWidth="10" defaultColWidth="11.44140625" defaultRowHeight="13.8"/>
  <cols>
    <col min="1" max="1" width="16" style="23" customWidth="1"/>
    <col min="2" max="2" width="15.44140625" style="23" customWidth="1"/>
    <col min="3" max="3" width="15" style="23" customWidth="1"/>
    <col min="4" max="5" width="19.88671875" style="23" customWidth="1"/>
    <col min="6" max="6" width="55" style="23" customWidth="1"/>
    <col min="7" max="8" width="23.88671875" style="23" customWidth="1"/>
    <col min="9" max="9" width="20.88671875" style="23" customWidth="1"/>
    <col min="10" max="10" width="13.44140625" style="23" customWidth="1"/>
    <col min="11" max="11" width="18.44140625" style="23" customWidth="1"/>
    <col min="12" max="12" width="18.88671875" style="23" customWidth="1"/>
    <col min="13" max="13" width="17.44140625" style="23" customWidth="1"/>
    <col min="14" max="14" width="19.44140625" style="23" customWidth="1"/>
    <col min="15" max="16384" width="11.44140625" style="23"/>
  </cols>
  <sheetData>
    <row r="1" spans="1:14" s="5" customFormat="1" ht="18.1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2"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5.85" customHeight="1">
      <c r="A4" s="262"/>
      <c r="B4" s="262"/>
      <c r="C4" s="262"/>
      <c r="D4" s="258"/>
      <c r="E4" s="258"/>
      <c r="F4" s="258"/>
      <c r="G4" s="259"/>
      <c r="H4" s="259"/>
      <c r="I4" s="259"/>
      <c r="J4" s="259"/>
      <c r="K4" s="259"/>
      <c r="L4" s="259"/>
      <c r="M4" s="259"/>
      <c r="N4" s="260"/>
    </row>
    <row r="5" spans="1:14" s="5" customFormat="1" ht="51.6" customHeight="1">
      <c r="A5" s="264" t="s">
        <v>780</v>
      </c>
      <c r="B5" s="264" t="s">
        <v>868</v>
      </c>
      <c r="C5" s="264" t="s">
        <v>7</v>
      </c>
      <c r="D5" s="264" t="s">
        <v>9</v>
      </c>
      <c r="E5" s="264" t="s">
        <v>782</v>
      </c>
      <c r="F5" s="264" t="s">
        <v>783</v>
      </c>
      <c r="G5" s="263" t="s">
        <v>784</v>
      </c>
      <c r="H5" s="47" t="s">
        <v>785</v>
      </c>
      <c r="I5" s="47" t="s">
        <v>786</v>
      </c>
      <c r="J5" s="47" t="s">
        <v>787</v>
      </c>
      <c r="K5" s="47" t="s">
        <v>869</v>
      </c>
      <c r="L5" s="47" t="s">
        <v>788</v>
      </c>
      <c r="M5" s="47" t="s">
        <v>789</v>
      </c>
      <c r="N5" s="47" t="s">
        <v>790</v>
      </c>
    </row>
    <row r="6" spans="1:14" ht="61.35" customHeight="1">
      <c r="A6" s="1021" t="s">
        <v>293</v>
      </c>
      <c r="B6" s="1164">
        <v>36645</v>
      </c>
      <c r="C6" s="1020" t="s">
        <v>29</v>
      </c>
      <c r="D6" s="1012" t="s">
        <v>2223</v>
      </c>
      <c r="E6" s="275" t="s">
        <v>928</v>
      </c>
      <c r="F6" s="282" t="s">
        <v>2224</v>
      </c>
      <c r="G6" s="17" t="s">
        <v>2225</v>
      </c>
      <c r="H6" s="13" t="s">
        <v>873</v>
      </c>
      <c r="I6" s="17" t="s">
        <v>2226</v>
      </c>
      <c r="J6" s="17" t="s">
        <v>914</v>
      </c>
      <c r="K6" s="22">
        <v>1</v>
      </c>
      <c r="L6" s="17" t="s">
        <v>2227</v>
      </c>
      <c r="M6" s="17" t="s">
        <v>801</v>
      </c>
      <c r="N6" s="135"/>
    </row>
    <row r="7" spans="1:14" ht="148.80000000000001" customHeight="1">
      <c r="A7" s="1021"/>
      <c r="B7" s="1021"/>
      <c r="C7" s="1020"/>
      <c r="D7" s="1012"/>
      <c r="E7" s="275" t="s">
        <v>807</v>
      </c>
      <c r="F7" s="162" t="s">
        <v>2228</v>
      </c>
      <c r="G7" s="17" t="s">
        <v>2225</v>
      </c>
      <c r="H7" s="13" t="s">
        <v>873</v>
      </c>
      <c r="I7" s="17" t="s">
        <v>2229</v>
      </c>
      <c r="J7" s="17" t="s">
        <v>914</v>
      </c>
      <c r="K7" s="22">
        <v>1</v>
      </c>
      <c r="L7" s="17" t="s">
        <v>2230</v>
      </c>
      <c r="M7" s="17" t="s">
        <v>801</v>
      </c>
      <c r="N7" s="135"/>
    </row>
    <row r="8" spans="1:14" ht="58.65" customHeight="1">
      <c r="A8" s="1021"/>
      <c r="B8" s="1021"/>
      <c r="C8" s="1020"/>
      <c r="D8" s="1012"/>
      <c r="E8" s="275" t="s">
        <v>877</v>
      </c>
      <c r="F8" s="162" t="s">
        <v>2231</v>
      </c>
      <c r="G8" s="17" t="s">
        <v>2225</v>
      </c>
      <c r="H8" s="13" t="s">
        <v>873</v>
      </c>
      <c r="I8" s="17" t="s">
        <v>2229</v>
      </c>
      <c r="J8" s="17" t="s">
        <v>914</v>
      </c>
      <c r="K8" s="22">
        <v>1</v>
      </c>
      <c r="L8" s="17" t="s">
        <v>2230</v>
      </c>
      <c r="M8" s="17" t="s">
        <v>801</v>
      </c>
      <c r="N8" s="135"/>
    </row>
    <row r="9" spans="1:14" ht="50.4" customHeight="1">
      <c r="A9" s="1021"/>
      <c r="B9" s="1021"/>
      <c r="C9" s="1020"/>
      <c r="D9" s="1012"/>
      <c r="E9" s="275" t="s">
        <v>812</v>
      </c>
      <c r="F9" s="162" t="s">
        <v>2232</v>
      </c>
      <c r="G9" s="17" t="s">
        <v>2233</v>
      </c>
      <c r="H9" s="13" t="s">
        <v>873</v>
      </c>
      <c r="I9" s="17" t="s">
        <v>2234</v>
      </c>
      <c r="J9" s="17" t="s">
        <v>914</v>
      </c>
      <c r="K9" s="22">
        <v>1</v>
      </c>
      <c r="L9" s="17" t="s">
        <v>2230</v>
      </c>
      <c r="M9" s="17" t="s">
        <v>801</v>
      </c>
      <c r="N9" s="135"/>
    </row>
    <row r="10" spans="1:14" ht="72.45" customHeight="1">
      <c r="A10" s="1021"/>
      <c r="B10" s="1021"/>
      <c r="C10" s="1020"/>
      <c r="D10" s="1012"/>
      <c r="E10" s="275" t="s">
        <v>986</v>
      </c>
      <c r="F10" s="162" t="s">
        <v>2235</v>
      </c>
      <c r="G10" s="17" t="s">
        <v>2236</v>
      </c>
      <c r="H10" s="13" t="s">
        <v>873</v>
      </c>
      <c r="I10" s="17" t="s">
        <v>2237</v>
      </c>
      <c r="J10" s="17" t="s">
        <v>914</v>
      </c>
      <c r="K10" s="22">
        <v>1</v>
      </c>
      <c r="L10" s="17" t="s">
        <v>2230</v>
      </c>
      <c r="M10" s="17" t="s">
        <v>801</v>
      </c>
      <c r="N10" s="135"/>
    </row>
    <row r="11" spans="1:14" ht="70.95" customHeight="1">
      <c r="A11" s="1021"/>
      <c r="B11" s="1021"/>
      <c r="C11" s="1020"/>
      <c r="D11" s="1020"/>
      <c r="E11" s="218" t="s">
        <v>958</v>
      </c>
      <c r="F11" s="77" t="s">
        <v>2238</v>
      </c>
      <c r="G11" s="17" t="s">
        <v>1342</v>
      </c>
      <c r="H11" s="13" t="s">
        <v>873</v>
      </c>
      <c r="I11" s="17" t="s">
        <v>2239</v>
      </c>
      <c r="J11" s="17" t="s">
        <v>914</v>
      </c>
      <c r="K11" s="22">
        <v>1</v>
      </c>
      <c r="L11" s="17" t="s">
        <v>2240</v>
      </c>
      <c r="M11" s="17" t="s">
        <v>801</v>
      </c>
      <c r="N11" s="135"/>
    </row>
    <row r="12" spans="1:14" ht="56.25" customHeight="1">
      <c r="A12" s="1023" t="s">
        <v>293</v>
      </c>
      <c r="B12" s="1270">
        <v>36645</v>
      </c>
      <c r="C12" s="1025" t="s">
        <v>29</v>
      </c>
      <c r="D12" s="1025" t="s">
        <v>2223</v>
      </c>
      <c r="E12" s="275" t="s">
        <v>1464</v>
      </c>
      <c r="F12" s="162" t="s">
        <v>2241</v>
      </c>
      <c r="G12" s="17" t="s">
        <v>2242</v>
      </c>
      <c r="H12" s="13" t="s">
        <v>873</v>
      </c>
      <c r="I12" s="17" t="s">
        <v>2243</v>
      </c>
      <c r="J12" s="17" t="s">
        <v>914</v>
      </c>
      <c r="K12" s="22">
        <v>1</v>
      </c>
      <c r="L12" s="17" t="s">
        <v>2244</v>
      </c>
      <c r="M12" s="17" t="s">
        <v>801</v>
      </c>
      <c r="N12" s="135"/>
    </row>
    <row r="13" spans="1:14" ht="57.6" customHeight="1">
      <c r="A13" s="1023"/>
      <c r="B13" s="1023"/>
      <c r="C13" s="1025"/>
      <c r="D13" s="1025"/>
      <c r="E13" s="275" t="s">
        <v>930</v>
      </c>
      <c r="F13" s="162" t="s">
        <v>2245</v>
      </c>
      <c r="G13" s="17" t="s">
        <v>2246</v>
      </c>
      <c r="H13" s="13" t="s">
        <v>873</v>
      </c>
      <c r="I13" s="17" t="s">
        <v>2247</v>
      </c>
      <c r="J13" s="17" t="s">
        <v>914</v>
      </c>
      <c r="K13" s="22">
        <v>1</v>
      </c>
      <c r="L13" s="17" t="s">
        <v>2248</v>
      </c>
      <c r="M13" s="17" t="s">
        <v>801</v>
      </c>
      <c r="N13" s="135"/>
    </row>
    <row r="14" spans="1:14" ht="73.349999999999994" customHeight="1">
      <c r="A14" s="1023"/>
      <c r="B14" s="1023"/>
      <c r="C14" s="1025"/>
      <c r="D14" s="1025"/>
      <c r="E14" s="275" t="s">
        <v>2249</v>
      </c>
      <c r="F14" s="162" t="s">
        <v>2250</v>
      </c>
      <c r="G14" s="17" t="s">
        <v>2251</v>
      </c>
      <c r="H14" s="13" t="s">
        <v>873</v>
      </c>
      <c r="I14" s="17" t="s">
        <v>2252</v>
      </c>
      <c r="J14" s="17" t="s">
        <v>914</v>
      </c>
      <c r="K14" s="22">
        <v>1</v>
      </c>
      <c r="L14" s="17" t="s">
        <v>2253</v>
      </c>
      <c r="M14" s="17" t="s">
        <v>801</v>
      </c>
      <c r="N14" s="135"/>
    </row>
    <row r="15" spans="1:14" ht="48" customHeight="1">
      <c r="A15" s="1023"/>
      <c r="B15" s="1023"/>
      <c r="C15" s="1025"/>
      <c r="D15" s="1025"/>
      <c r="E15" s="275" t="s">
        <v>937</v>
      </c>
      <c r="F15" s="162" t="s">
        <v>2254</v>
      </c>
      <c r="G15" s="17" t="s">
        <v>2251</v>
      </c>
      <c r="H15" s="13" t="s">
        <v>873</v>
      </c>
      <c r="I15" s="17" t="s">
        <v>2252</v>
      </c>
      <c r="J15" s="17" t="s">
        <v>914</v>
      </c>
      <c r="K15" s="22">
        <v>1</v>
      </c>
      <c r="L15" s="17" t="s">
        <v>1696</v>
      </c>
      <c r="M15" s="17" t="s">
        <v>801</v>
      </c>
      <c r="N15" s="135"/>
    </row>
    <row r="16" spans="1:14" ht="73.349999999999994" customHeight="1">
      <c r="A16" s="1023"/>
      <c r="B16" s="1023"/>
      <c r="C16" s="1025"/>
      <c r="D16" s="1025"/>
      <c r="E16" s="275" t="s">
        <v>1690</v>
      </c>
      <c r="F16" s="162" t="s">
        <v>2255</v>
      </c>
      <c r="G16" s="17" t="s">
        <v>2251</v>
      </c>
      <c r="H16" s="13" t="s">
        <v>873</v>
      </c>
      <c r="I16" s="17" t="s">
        <v>2252</v>
      </c>
      <c r="J16" s="17" t="s">
        <v>914</v>
      </c>
      <c r="K16" s="22">
        <v>1</v>
      </c>
      <c r="L16" s="17" t="s">
        <v>1696</v>
      </c>
      <c r="M16" s="17" t="s">
        <v>801</v>
      </c>
      <c r="N16" s="135"/>
    </row>
    <row r="17" spans="1:14" ht="159.15" customHeight="1">
      <c r="A17" s="1023"/>
      <c r="B17" s="1023"/>
      <c r="C17" s="1025"/>
      <c r="D17" s="1025"/>
      <c r="E17" s="275" t="s">
        <v>1106</v>
      </c>
      <c r="F17" s="162" t="s">
        <v>2256</v>
      </c>
      <c r="G17" s="17" t="s">
        <v>2257</v>
      </c>
      <c r="H17" s="13" t="s">
        <v>873</v>
      </c>
      <c r="I17" s="17" t="s">
        <v>2258</v>
      </c>
      <c r="J17" s="17" t="s">
        <v>914</v>
      </c>
      <c r="K17" s="22">
        <v>1</v>
      </c>
      <c r="L17" s="17" t="s">
        <v>1696</v>
      </c>
      <c r="M17" s="17" t="s">
        <v>801</v>
      </c>
      <c r="N17" s="135"/>
    </row>
    <row r="18" spans="1:14" ht="113.25" customHeight="1">
      <c r="A18" s="1023" t="s">
        <v>293</v>
      </c>
      <c r="B18" s="1270">
        <v>36645</v>
      </c>
      <c r="C18" s="1025" t="s">
        <v>29</v>
      </c>
      <c r="D18" s="1025" t="s">
        <v>2223</v>
      </c>
      <c r="E18" s="275" t="s">
        <v>1339</v>
      </c>
      <c r="F18" s="162" t="s">
        <v>2259</v>
      </c>
      <c r="G18" s="17" t="s">
        <v>2260</v>
      </c>
      <c r="H18" s="13" t="s">
        <v>873</v>
      </c>
      <c r="I18" s="17" t="s">
        <v>2258</v>
      </c>
      <c r="J18" s="17" t="s">
        <v>914</v>
      </c>
      <c r="K18" s="22">
        <v>1</v>
      </c>
      <c r="L18" s="17" t="s">
        <v>1696</v>
      </c>
      <c r="M18" s="17" t="s">
        <v>801</v>
      </c>
      <c r="N18" s="135"/>
    </row>
    <row r="19" spans="1:14" ht="95.55" customHeight="1">
      <c r="A19" s="1023"/>
      <c r="B19" s="1023"/>
      <c r="C19" s="1025"/>
      <c r="D19" s="1025"/>
      <c r="E19" s="275" t="s">
        <v>962</v>
      </c>
      <c r="F19" s="162" t="s">
        <v>2261</v>
      </c>
      <c r="G19" s="17" t="s">
        <v>2257</v>
      </c>
      <c r="H19" s="13" t="s">
        <v>873</v>
      </c>
      <c r="I19" s="17" t="s">
        <v>2258</v>
      </c>
      <c r="J19" s="17" t="s">
        <v>914</v>
      </c>
      <c r="K19" s="22">
        <v>1</v>
      </c>
      <c r="L19" s="17" t="s">
        <v>1696</v>
      </c>
      <c r="M19" s="17" t="s">
        <v>801</v>
      </c>
      <c r="N19" s="135"/>
    </row>
    <row r="20" spans="1:14" ht="56.25" customHeight="1">
      <c r="A20" s="1023"/>
      <c r="B20" s="1023"/>
      <c r="C20" s="1025"/>
      <c r="D20" s="1025"/>
      <c r="E20" s="275" t="s">
        <v>1390</v>
      </c>
      <c r="F20" s="162" t="s">
        <v>2262</v>
      </c>
      <c r="G20" s="17" t="s">
        <v>2257</v>
      </c>
      <c r="H20" s="13" t="s">
        <v>873</v>
      </c>
      <c r="I20" s="17" t="s">
        <v>2258</v>
      </c>
      <c r="J20" s="17" t="s">
        <v>914</v>
      </c>
      <c r="K20" s="22">
        <v>1</v>
      </c>
      <c r="L20" s="17" t="s">
        <v>1696</v>
      </c>
      <c r="M20" s="17" t="s">
        <v>801</v>
      </c>
      <c r="N20" s="135"/>
    </row>
    <row r="21" spans="1:14" ht="73.349999999999994" customHeight="1">
      <c r="A21" s="1023"/>
      <c r="B21" s="1023"/>
      <c r="C21" s="1025"/>
      <c r="D21" s="1025"/>
      <c r="E21" s="275" t="s">
        <v>1392</v>
      </c>
      <c r="F21" s="162" t="s">
        <v>2263</v>
      </c>
      <c r="G21" s="17" t="s">
        <v>2264</v>
      </c>
      <c r="H21" s="13" t="s">
        <v>873</v>
      </c>
      <c r="I21" s="17" t="s">
        <v>2265</v>
      </c>
      <c r="J21" s="17" t="s">
        <v>914</v>
      </c>
      <c r="K21" s="22">
        <v>1</v>
      </c>
      <c r="L21" s="17" t="s">
        <v>1696</v>
      </c>
      <c r="M21" s="17" t="s">
        <v>801</v>
      </c>
      <c r="N21" s="135"/>
    </row>
    <row r="22" spans="1:14" ht="61.8" customHeight="1">
      <c r="A22" s="1023"/>
      <c r="B22" s="1023"/>
      <c r="C22" s="1025"/>
      <c r="D22" s="1025"/>
      <c r="E22" s="218" t="s">
        <v>1487</v>
      </c>
      <c r="F22" s="156" t="s">
        <v>2266</v>
      </c>
      <c r="G22" s="17" t="s">
        <v>2267</v>
      </c>
      <c r="H22" s="13" t="s">
        <v>873</v>
      </c>
      <c r="I22" s="17" t="s">
        <v>2268</v>
      </c>
      <c r="J22" s="17" t="s">
        <v>914</v>
      </c>
      <c r="K22" s="22">
        <v>1</v>
      </c>
      <c r="L22" s="17" t="s">
        <v>1696</v>
      </c>
      <c r="M22" s="17" t="s">
        <v>801</v>
      </c>
      <c r="N22" s="135"/>
    </row>
    <row r="23" spans="1:14" ht="61.95" customHeight="1">
      <c r="A23" s="1023"/>
      <c r="B23" s="1023"/>
      <c r="C23" s="1025"/>
      <c r="D23" s="1025"/>
      <c r="E23" s="275" t="s">
        <v>1778</v>
      </c>
      <c r="F23" s="602" t="s">
        <v>2269</v>
      </c>
      <c r="G23" s="17" t="s">
        <v>2270</v>
      </c>
      <c r="H23" s="13" t="s">
        <v>873</v>
      </c>
      <c r="I23" s="17" t="s">
        <v>2271</v>
      </c>
      <c r="J23" s="17" t="s">
        <v>914</v>
      </c>
      <c r="K23" s="22">
        <v>1</v>
      </c>
      <c r="L23" s="17" t="s">
        <v>2272</v>
      </c>
      <c r="M23" s="17" t="s">
        <v>801</v>
      </c>
      <c r="N23" s="135"/>
    </row>
    <row r="24" spans="1:14" ht="224.25" customHeight="1">
      <c r="A24" s="1023"/>
      <c r="B24" s="1023"/>
      <c r="C24" s="1025"/>
      <c r="D24" s="1025"/>
      <c r="E24" s="275" t="s">
        <v>1780</v>
      </c>
      <c r="F24" s="602" t="s">
        <v>2273</v>
      </c>
      <c r="G24" s="17" t="s">
        <v>2274</v>
      </c>
      <c r="H24" s="13" t="s">
        <v>873</v>
      </c>
      <c r="I24" s="17" t="s">
        <v>2275</v>
      </c>
      <c r="J24" s="17" t="s">
        <v>914</v>
      </c>
      <c r="K24" s="22">
        <v>1</v>
      </c>
      <c r="L24" s="17" t="s">
        <v>2276</v>
      </c>
      <c r="M24" s="17" t="s">
        <v>801</v>
      </c>
      <c r="N24" s="135"/>
    </row>
    <row r="25" spans="1:14" ht="55.2" customHeight="1">
      <c r="A25" s="1023"/>
      <c r="B25" s="1023"/>
      <c r="C25" s="1025"/>
      <c r="D25" s="1025"/>
      <c r="E25" s="275" t="s">
        <v>1400</v>
      </c>
      <c r="F25" s="602" t="s">
        <v>2277</v>
      </c>
      <c r="G25" s="17" t="s">
        <v>2278</v>
      </c>
      <c r="H25" s="13" t="s">
        <v>873</v>
      </c>
      <c r="I25" s="17" t="s">
        <v>2279</v>
      </c>
      <c r="J25" s="17" t="s">
        <v>914</v>
      </c>
      <c r="K25" s="22">
        <v>1</v>
      </c>
      <c r="L25" s="17" t="s">
        <v>2280</v>
      </c>
      <c r="M25" s="17" t="s">
        <v>801</v>
      </c>
      <c r="N25" s="135"/>
    </row>
    <row r="26" spans="1:14" ht="51.45" customHeight="1">
      <c r="A26" s="1023"/>
      <c r="B26" s="1023"/>
      <c r="C26" s="1025"/>
      <c r="D26" s="1025"/>
      <c r="E26" s="275" t="s">
        <v>1787</v>
      </c>
      <c r="F26" s="602" t="s">
        <v>2281</v>
      </c>
      <c r="G26" s="17" t="s">
        <v>2225</v>
      </c>
      <c r="H26" s="13" t="s">
        <v>873</v>
      </c>
      <c r="I26" s="17" t="s">
        <v>2229</v>
      </c>
      <c r="J26" s="17" t="s">
        <v>914</v>
      </c>
      <c r="K26" s="22">
        <v>1</v>
      </c>
      <c r="L26" s="17" t="s">
        <v>2230</v>
      </c>
      <c r="M26" s="17" t="s">
        <v>801</v>
      </c>
      <c r="N26" s="135"/>
    </row>
    <row r="27" spans="1:14" ht="49.35" customHeight="1">
      <c r="A27" s="1023"/>
      <c r="B27" s="1023"/>
      <c r="C27" s="1025"/>
      <c r="D27" s="1025"/>
      <c r="E27" s="275" t="s">
        <v>1702</v>
      </c>
      <c r="F27" s="602" t="s">
        <v>2282</v>
      </c>
      <c r="G27" s="17" t="s">
        <v>2283</v>
      </c>
      <c r="H27" s="13" t="s">
        <v>873</v>
      </c>
      <c r="I27" s="17" t="s">
        <v>2284</v>
      </c>
      <c r="J27" s="17" t="s">
        <v>914</v>
      </c>
      <c r="K27" s="22">
        <v>1</v>
      </c>
      <c r="L27" s="17" t="s">
        <v>2285</v>
      </c>
      <c r="M27" s="17" t="s">
        <v>801</v>
      </c>
      <c r="N27" s="135"/>
    </row>
    <row r="28" spans="1:14" ht="137.85" customHeight="1">
      <c r="A28" s="1023" t="s">
        <v>293</v>
      </c>
      <c r="B28" s="1270">
        <v>36645</v>
      </c>
      <c r="C28" s="1025" t="s">
        <v>29</v>
      </c>
      <c r="D28" s="1025" t="s">
        <v>2223</v>
      </c>
      <c r="E28" s="275" t="s">
        <v>1794</v>
      </c>
      <c r="F28" s="602" t="s">
        <v>2286</v>
      </c>
      <c r="G28" s="17" t="s">
        <v>2287</v>
      </c>
      <c r="H28" s="13" t="s">
        <v>873</v>
      </c>
      <c r="I28" s="17" t="s">
        <v>2288</v>
      </c>
      <c r="J28" s="17" t="s">
        <v>914</v>
      </c>
      <c r="K28" s="22">
        <v>1</v>
      </c>
      <c r="L28" s="17" t="s">
        <v>2289</v>
      </c>
      <c r="M28" s="17" t="s">
        <v>801</v>
      </c>
      <c r="N28" s="135"/>
    </row>
    <row r="29" spans="1:14" ht="95.55" customHeight="1">
      <c r="A29" s="1023"/>
      <c r="B29" s="1023"/>
      <c r="C29" s="1025"/>
      <c r="D29" s="1025"/>
      <c r="E29" s="275" t="s">
        <v>2070</v>
      </c>
      <c r="F29" s="602" t="s">
        <v>2290</v>
      </c>
      <c r="G29" s="17" t="s">
        <v>2291</v>
      </c>
      <c r="H29" s="13" t="s">
        <v>873</v>
      </c>
      <c r="I29" s="17" t="s">
        <v>2292</v>
      </c>
      <c r="J29" s="17" t="s">
        <v>914</v>
      </c>
      <c r="K29" s="22">
        <v>1</v>
      </c>
      <c r="L29" s="17" t="s">
        <v>2293</v>
      </c>
      <c r="M29" s="17" t="s">
        <v>801</v>
      </c>
      <c r="N29" s="135"/>
    </row>
    <row r="30" spans="1:14" ht="62.4" customHeight="1">
      <c r="A30" s="1023"/>
      <c r="B30" s="1023"/>
      <c r="C30" s="1025"/>
      <c r="D30" s="1025"/>
      <c r="E30" s="275" t="s">
        <v>1496</v>
      </c>
      <c r="F30" s="602" t="s">
        <v>2294</v>
      </c>
      <c r="G30" s="17" t="s">
        <v>2295</v>
      </c>
      <c r="H30" s="13" t="s">
        <v>873</v>
      </c>
      <c r="I30" s="17" t="s">
        <v>2296</v>
      </c>
      <c r="J30" s="17" t="s">
        <v>914</v>
      </c>
      <c r="K30" s="22">
        <v>1</v>
      </c>
      <c r="L30" s="17" t="s">
        <v>2297</v>
      </c>
      <c r="M30" s="17" t="s">
        <v>801</v>
      </c>
      <c r="N30" s="135"/>
    </row>
    <row r="31" spans="1:14" ht="61.35" customHeight="1">
      <c r="A31" s="1023"/>
      <c r="B31" s="1023"/>
      <c r="C31" s="1025"/>
      <c r="D31" s="1025"/>
      <c r="E31" s="275" t="s">
        <v>1797</v>
      </c>
      <c r="F31" s="602" t="s">
        <v>2298</v>
      </c>
      <c r="G31" s="17" t="s">
        <v>2299</v>
      </c>
      <c r="H31" s="13" t="s">
        <v>873</v>
      </c>
      <c r="I31" s="17" t="s">
        <v>2300</v>
      </c>
      <c r="J31" s="17" t="s">
        <v>914</v>
      </c>
      <c r="K31" s="22">
        <v>1</v>
      </c>
      <c r="L31" s="17" t="s">
        <v>1696</v>
      </c>
      <c r="M31" s="17" t="s">
        <v>801</v>
      </c>
      <c r="N31" s="135"/>
    </row>
    <row r="32" spans="1:14" ht="90.15" customHeight="1">
      <c r="A32" s="1023"/>
      <c r="B32" s="1023"/>
      <c r="C32" s="1025"/>
      <c r="D32" s="1025"/>
      <c r="E32" s="275" t="s">
        <v>1500</v>
      </c>
      <c r="F32" s="602" t="s">
        <v>2301</v>
      </c>
      <c r="G32" s="17" t="s">
        <v>2299</v>
      </c>
      <c r="H32" s="13" t="s">
        <v>873</v>
      </c>
      <c r="I32" s="17" t="s">
        <v>2300</v>
      </c>
      <c r="J32" s="17" t="s">
        <v>914</v>
      </c>
      <c r="K32" s="22">
        <v>1</v>
      </c>
      <c r="L32" s="17" t="s">
        <v>1696</v>
      </c>
      <c r="M32" s="17" t="s">
        <v>801</v>
      </c>
      <c r="N32" s="135"/>
    </row>
    <row r="33" spans="1:14" ht="62.4" customHeight="1">
      <c r="A33" s="1023"/>
      <c r="B33" s="1023"/>
      <c r="C33" s="1025"/>
      <c r="D33" s="1025"/>
      <c r="E33" s="275" t="s">
        <v>1804</v>
      </c>
      <c r="F33" s="602" t="s">
        <v>2302</v>
      </c>
      <c r="G33" s="17" t="s">
        <v>2303</v>
      </c>
      <c r="H33" s="13" t="s">
        <v>873</v>
      </c>
      <c r="I33" s="17" t="s">
        <v>2304</v>
      </c>
      <c r="J33" s="17" t="s">
        <v>914</v>
      </c>
      <c r="K33" s="22">
        <v>1</v>
      </c>
      <c r="L33" s="17" t="s">
        <v>2305</v>
      </c>
      <c r="M33" s="17" t="s">
        <v>801</v>
      </c>
      <c r="N33" s="135"/>
    </row>
    <row r="34" spans="1:14" ht="41.4">
      <c r="A34" s="1023" t="s">
        <v>293</v>
      </c>
      <c r="B34" s="1270">
        <v>36645</v>
      </c>
      <c r="C34" s="1025" t="s">
        <v>29</v>
      </c>
      <c r="D34" s="1025" t="s">
        <v>2223</v>
      </c>
      <c r="E34" s="275" t="s">
        <v>2306</v>
      </c>
      <c r="F34" s="602" t="s">
        <v>2307</v>
      </c>
      <c r="G34" s="17" t="s">
        <v>2308</v>
      </c>
      <c r="H34" s="13" t="s">
        <v>873</v>
      </c>
      <c r="I34" s="17" t="s">
        <v>2309</v>
      </c>
      <c r="J34" s="17" t="s">
        <v>914</v>
      </c>
      <c r="K34" s="22">
        <v>1</v>
      </c>
      <c r="L34" s="17" t="s">
        <v>2310</v>
      </c>
      <c r="M34" s="17" t="s">
        <v>801</v>
      </c>
      <c r="N34" s="135"/>
    </row>
    <row r="35" spans="1:14" ht="49.05" customHeight="1">
      <c r="A35" s="1023"/>
      <c r="B35" s="1023"/>
      <c r="C35" s="1025"/>
      <c r="D35" s="1025"/>
      <c r="E35" s="275" t="s">
        <v>2311</v>
      </c>
      <c r="F35" s="602" t="s">
        <v>2312</v>
      </c>
      <c r="G35" s="17" t="s">
        <v>2313</v>
      </c>
      <c r="H35" s="13" t="s">
        <v>873</v>
      </c>
      <c r="I35" s="17" t="s">
        <v>2314</v>
      </c>
      <c r="J35" s="17" t="s">
        <v>914</v>
      </c>
      <c r="K35" s="22">
        <v>1</v>
      </c>
      <c r="L35" s="17" t="s">
        <v>1696</v>
      </c>
      <c r="M35" s="17" t="s">
        <v>801</v>
      </c>
      <c r="N35" s="135"/>
    </row>
    <row r="36" spans="1:14" ht="129.6" customHeight="1">
      <c r="A36" s="1023"/>
      <c r="B36" s="1023"/>
      <c r="C36" s="1025"/>
      <c r="D36" s="1025"/>
      <c r="E36" s="275" t="s">
        <v>1704</v>
      </c>
      <c r="F36" s="602" t="s">
        <v>2315</v>
      </c>
      <c r="G36" s="17" t="s">
        <v>2316</v>
      </c>
      <c r="H36" s="13" t="s">
        <v>873</v>
      </c>
      <c r="I36" s="17" t="s">
        <v>2317</v>
      </c>
      <c r="J36" s="17" t="s">
        <v>914</v>
      </c>
      <c r="K36" s="22">
        <v>1</v>
      </c>
      <c r="L36" s="17" t="s">
        <v>2305</v>
      </c>
      <c r="M36" s="17" t="s">
        <v>801</v>
      </c>
      <c r="N36" s="135"/>
    </row>
    <row r="37" spans="1:14" ht="105.15" customHeight="1">
      <c r="A37" s="1023"/>
      <c r="B37" s="1023"/>
      <c r="C37" s="1025"/>
      <c r="D37" s="1025"/>
      <c r="E37" s="275" t="s">
        <v>2095</v>
      </c>
      <c r="F37" s="602" t="s">
        <v>2318</v>
      </c>
      <c r="G37" s="17" t="s">
        <v>2319</v>
      </c>
      <c r="H37" s="13" t="s">
        <v>873</v>
      </c>
      <c r="I37" s="17" t="s">
        <v>2320</v>
      </c>
      <c r="J37" s="17" t="s">
        <v>914</v>
      </c>
      <c r="K37" s="22">
        <v>1</v>
      </c>
      <c r="L37" s="17" t="s">
        <v>2321</v>
      </c>
      <c r="M37" s="17" t="s">
        <v>801</v>
      </c>
      <c r="N37" s="135"/>
    </row>
    <row r="38" spans="1:14" ht="114.15" customHeight="1">
      <c r="A38" s="1023"/>
      <c r="B38" s="1023"/>
      <c r="C38" s="1025"/>
      <c r="D38" s="1025"/>
      <c r="E38" s="275" t="s">
        <v>1503</v>
      </c>
      <c r="F38" s="602" t="s">
        <v>2322</v>
      </c>
      <c r="G38" s="17" t="s">
        <v>2323</v>
      </c>
      <c r="H38" s="13" t="s">
        <v>873</v>
      </c>
      <c r="I38" s="17" t="s">
        <v>2324</v>
      </c>
      <c r="J38" s="17" t="s">
        <v>914</v>
      </c>
      <c r="K38" s="22">
        <v>1</v>
      </c>
      <c r="L38" s="17" t="s">
        <v>2325</v>
      </c>
      <c r="M38" s="17" t="s">
        <v>801</v>
      </c>
      <c r="N38" s="135"/>
    </row>
    <row r="39" spans="1:14" ht="80.55" customHeight="1">
      <c r="A39" s="1023"/>
      <c r="B39" s="1023"/>
      <c r="C39" s="1025"/>
      <c r="D39" s="1025"/>
      <c r="E39" s="275" t="s">
        <v>1205</v>
      </c>
      <c r="F39" s="602" t="s">
        <v>2326</v>
      </c>
      <c r="G39" s="17" t="s">
        <v>2327</v>
      </c>
      <c r="H39" s="13" t="s">
        <v>873</v>
      </c>
      <c r="I39" s="17" t="s">
        <v>2328</v>
      </c>
      <c r="J39" s="17" t="s">
        <v>914</v>
      </c>
      <c r="K39" s="22">
        <v>1</v>
      </c>
      <c r="L39" s="17" t="s">
        <v>2329</v>
      </c>
      <c r="M39" s="17" t="s">
        <v>801</v>
      </c>
      <c r="N39" s="135"/>
    </row>
    <row r="40" spans="1:14" ht="61.35" customHeight="1">
      <c r="A40" s="1023" t="s">
        <v>293</v>
      </c>
      <c r="B40" s="1270">
        <v>36645</v>
      </c>
      <c r="C40" s="1025" t="s">
        <v>29</v>
      </c>
      <c r="D40" s="1025" t="s">
        <v>2223</v>
      </c>
      <c r="E40" s="275" t="s">
        <v>1506</v>
      </c>
      <c r="F40" s="602" t="s">
        <v>2330</v>
      </c>
      <c r="G40" s="17" t="s">
        <v>2327</v>
      </c>
      <c r="H40" s="13" t="s">
        <v>873</v>
      </c>
      <c r="I40" s="17" t="s">
        <v>2328</v>
      </c>
      <c r="J40" s="17" t="s">
        <v>914</v>
      </c>
      <c r="K40" s="22">
        <v>1</v>
      </c>
      <c r="L40" s="17" t="s">
        <v>2329</v>
      </c>
      <c r="M40" s="17" t="s">
        <v>801</v>
      </c>
      <c r="N40" s="135"/>
    </row>
    <row r="41" spans="1:14" ht="145.35" customHeight="1">
      <c r="A41" s="1023"/>
      <c r="B41" s="1023"/>
      <c r="C41" s="1025"/>
      <c r="D41" s="1025"/>
      <c r="E41" s="275" t="s">
        <v>1822</v>
      </c>
      <c r="F41" s="602" t="s">
        <v>2331</v>
      </c>
      <c r="G41" s="17" t="s">
        <v>2332</v>
      </c>
      <c r="H41" s="13" t="s">
        <v>873</v>
      </c>
      <c r="I41" s="17" t="s">
        <v>2333</v>
      </c>
      <c r="J41" s="17" t="s">
        <v>914</v>
      </c>
      <c r="K41" s="22">
        <v>1</v>
      </c>
      <c r="L41" s="17" t="s">
        <v>2334</v>
      </c>
      <c r="M41" s="17" t="s">
        <v>801</v>
      </c>
      <c r="N41" s="135"/>
    </row>
    <row r="42" spans="1:14" ht="63.75" customHeight="1">
      <c r="A42" s="1023"/>
      <c r="B42" s="1023"/>
      <c r="C42" s="1025"/>
      <c r="D42" s="1025"/>
      <c r="E42" s="275" t="s">
        <v>1825</v>
      </c>
      <c r="F42" s="602" t="s">
        <v>2335</v>
      </c>
      <c r="G42" s="17" t="s">
        <v>2336</v>
      </c>
      <c r="H42" s="13" t="s">
        <v>873</v>
      </c>
      <c r="I42" s="17" t="s">
        <v>2337</v>
      </c>
      <c r="J42" s="17" t="s">
        <v>914</v>
      </c>
      <c r="K42" s="22">
        <v>1</v>
      </c>
      <c r="L42" s="17" t="s">
        <v>2338</v>
      </c>
      <c r="M42" s="17" t="s">
        <v>801</v>
      </c>
      <c r="N42" s="135"/>
    </row>
    <row r="43" spans="1:14" ht="72" customHeight="1">
      <c r="A43" s="1023"/>
      <c r="B43" s="1023"/>
      <c r="C43" s="1025"/>
      <c r="D43" s="1025"/>
      <c r="E43" s="275" t="s">
        <v>2339</v>
      </c>
      <c r="F43" s="602" t="s">
        <v>2340</v>
      </c>
      <c r="G43" s="17" t="s">
        <v>2327</v>
      </c>
      <c r="H43" s="13" t="s">
        <v>873</v>
      </c>
      <c r="I43" s="17" t="s">
        <v>2341</v>
      </c>
      <c r="J43" s="17" t="s">
        <v>914</v>
      </c>
      <c r="K43" s="22">
        <v>1</v>
      </c>
      <c r="L43" s="17" t="s">
        <v>2342</v>
      </c>
      <c r="M43" s="17" t="s">
        <v>801</v>
      </c>
      <c r="N43" s="135"/>
    </row>
    <row r="44" spans="1:14" ht="182.85" customHeight="1">
      <c r="A44" s="1023"/>
      <c r="B44" s="1023"/>
      <c r="C44" s="1025"/>
      <c r="D44" s="1025"/>
      <c r="E44" s="275" t="s">
        <v>2343</v>
      </c>
      <c r="F44" s="602" t="s">
        <v>2344</v>
      </c>
      <c r="G44" s="17" t="s">
        <v>2327</v>
      </c>
      <c r="H44" s="13" t="s">
        <v>873</v>
      </c>
      <c r="I44" s="17" t="s">
        <v>2341</v>
      </c>
      <c r="J44" s="17" t="s">
        <v>914</v>
      </c>
      <c r="K44" s="22">
        <v>1</v>
      </c>
      <c r="L44" s="17" t="s">
        <v>2342</v>
      </c>
      <c r="M44" s="17" t="s">
        <v>801</v>
      </c>
      <c r="N44" s="135"/>
    </row>
    <row r="45" spans="1:14" ht="36.450000000000003" customHeight="1">
      <c r="A45" s="1023"/>
      <c r="B45" s="1023"/>
      <c r="C45" s="1025"/>
      <c r="D45" s="1025"/>
      <c r="E45" s="275" t="s">
        <v>827</v>
      </c>
      <c r="F45" s="603" t="s">
        <v>2345</v>
      </c>
      <c r="G45" s="17" t="s">
        <v>2327</v>
      </c>
      <c r="H45" s="13" t="s">
        <v>873</v>
      </c>
      <c r="I45" s="17" t="s">
        <v>2346</v>
      </c>
      <c r="J45" s="17" t="s">
        <v>914</v>
      </c>
      <c r="K45" s="22">
        <v>1</v>
      </c>
      <c r="L45" s="17" t="s">
        <v>2334</v>
      </c>
      <c r="M45" s="17" t="s">
        <v>801</v>
      </c>
      <c r="N45" s="135"/>
    </row>
    <row r="46" spans="1:14" ht="41.85" customHeight="1">
      <c r="A46" s="1023" t="s">
        <v>293</v>
      </c>
      <c r="B46" s="1270">
        <v>36645</v>
      </c>
      <c r="C46" s="1025" t="s">
        <v>29</v>
      </c>
      <c r="D46" s="1025" t="s">
        <v>2223</v>
      </c>
      <c r="E46" s="218" t="s">
        <v>2347</v>
      </c>
      <c r="F46" s="601" t="s">
        <v>2348</v>
      </c>
      <c r="G46" s="17" t="s">
        <v>2327</v>
      </c>
      <c r="H46" s="13" t="s">
        <v>873</v>
      </c>
      <c r="I46" s="17" t="s">
        <v>2349</v>
      </c>
      <c r="J46" s="17" t="s">
        <v>914</v>
      </c>
      <c r="K46" s="22">
        <v>1</v>
      </c>
      <c r="L46" s="17" t="s">
        <v>2350</v>
      </c>
      <c r="M46" s="17" t="s">
        <v>801</v>
      </c>
      <c r="N46" s="135"/>
    </row>
    <row r="47" spans="1:14" ht="81.150000000000006" customHeight="1">
      <c r="A47" s="1023"/>
      <c r="B47" s="1023"/>
      <c r="C47" s="1025"/>
      <c r="D47" s="1025"/>
      <c r="E47" s="539" t="s">
        <v>2351</v>
      </c>
      <c r="F47" s="604" t="s">
        <v>2352</v>
      </c>
      <c r="G47" s="17" t="s">
        <v>2327</v>
      </c>
      <c r="H47" s="13" t="s">
        <v>873</v>
      </c>
      <c r="I47" s="17" t="s">
        <v>2353</v>
      </c>
      <c r="J47" s="17" t="s">
        <v>914</v>
      </c>
      <c r="K47" s="22">
        <v>1</v>
      </c>
      <c r="L47" s="17" t="s">
        <v>2350</v>
      </c>
      <c r="M47" s="17" t="s">
        <v>801</v>
      </c>
      <c r="N47" s="135"/>
    </row>
    <row r="48" spans="1:14" ht="60.45" customHeight="1">
      <c r="A48" s="1023"/>
      <c r="B48" s="1023"/>
      <c r="C48" s="1025"/>
      <c r="D48" s="1025"/>
      <c r="E48" s="275" t="s">
        <v>2354</v>
      </c>
      <c r="F48" s="605" t="s">
        <v>2355</v>
      </c>
      <c r="G48" s="17" t="s">
        <v>2327</v>
      </c>
      <c r="H48" s="13" t="s">
        <v>873</v>
      </c>
      <c r="I48" s="17" t="s">
        <v>2353</v>
      </c>
      <c r="J48" s="17" t="s">
        <v>914</v>
      </c>
      <c r="K48" s="22">
        <v>1</v>
      </c>
      <c r="L48" s="17" t="s">
        <v>2350</v>
      </c>
      <c r="M48" s="17" t="s">
        <v>801</v>
      </c>
      <c r="N48" s="135"/>
    </row>
    <row r="49" spans="1:14" ht="51.45" customHeight="1">
      <c r="A49" s="1023"/>
      <c r="B49" s="1023"/>
      <c r="C49" s="1025"/>
      <c r="D49" s="1025"/>
      <c r="E49" s="275" t="s">
        <v>2356</v>
      </c>
      <c r="F49" s="606" t="s">
        <v>2357</v>
      </c>
      <c r="G49" s="17" t="s">
        <v>2242</v>
      </c>
      <c r="H49" s="13" t="s">
        <v>873</v>
      </c>
      <c r="I49" s="17" t="s">
        <v>2358</v>
      </c>
      <c r="J49" s="17" t="s">
        <v>914</v>
      </c>
      <c r="K49" s="22">
        <v>1</v>
      </c>
      <c r="L49" s="17" t="s">
        <v>2359</v>
      </c>
      <c r="M49" s="17" t="s">
        <v>801</v>
      </c>
      <c r="N49" s="135"/>
    </row>
    <row r="50" spans="1:14" ht="70.95" customHeight="1">
      <c r="A50" s="1023"/>
      <c r="B50" s="1023"/>
      <c r="C50" s="1025"/>
      <c r="D50" s="1025"/>
      <c r="E50" s="275" t="s">
        <v>2360</v>
      </c>
      <c r="F50" s="606" t="s">
        <v>2361</v>
      </c>
      <c r="G50" s="17" t="s">
        <v>2327</v>
      </c>
      <c r="H50" s="13" t="s">
        <v>873</v>
      </c>
      <c r="I50" s="17" t="s">
        <v>2362</v>
      </c>
      <c r="J50" s="17" t="s">
        <v>914</v>
      </c>
      <c r="K50" s="22">
        <v>1</v>
      </c>
      <c r="L50" s="17" t="s">
        <v>2334</v>
      </c>
      <c r="M50" s="17" t="s">
        <v>801</v>
      </c>
      <c r="N50" s="135"/>
    </row>
    <row r="51" spans="1:14" ht="122.85" customHeight="1">
      <c r="A51" s="1023"/>
      <c r="B51" s="1023"/>
      <c r="C51" s="1025"/>
      <c r="D51" s="1025"/>
      <c r="E51" s="275" t="s">
        <v>2363</v>
      </c>
      <c r="F51" s="606" t="s">
        <v>2364</v>
      </c>
      <c r="G51" s="17" t="s">
        <v>2327</v>
      </c>
      <c r="H51" s="13" t="s">
        <v>873</v>
      </c>
      <c r="I51" s="102" t="s">
        <v>1012</v>
      </c>
      <c r="J51" s="17" t="s">
        <v>914</v>
      </c>
      <c r="K51" s="22">
        <v>1</v>
      </c>
      <c r="L51" s="102" t="s">
        <v>1162</v>
      </c>
      <c r="M51" s="17" t="s">
        <v>801</v>
      </c>
      <c r="N51" s="135"/>
    </row>
    <row r="52" spans="1:14" ht="168.45" customHeight="1">
      <c r="A52" s="1273" t="s">
        <v>293</v>
      </c>
      <c r="B52" s="1271">
        <v>36645</v>
      </c>
      <c r="C52" s="1277" t="s">
        <v>29</v>
      </c>
      <c r="D52" s="1275" t="s">
        <v>2223</v>
      </c>
      <c r="E52" s="275" t="s">
        <v>2365</v>
      </c>
      <c r="F52" s="606" t="s">
        <v>2366</v>
      </c>
      <c r="G52" s="17" t="s">
        <v>2327</v>
      </c>
      <c r="H52" s="13" t="s">
        <v>873</v>
      </c>
      <c r="I52" s="223" t="s">
        <v>2367</v>
      </c>
      <c r="J52" s="17" t="s">
        <v>914</v>
      </c>
      <c r="K52" s="22">
        <v>1</v>
      </c>
      <c r="L52" s="102" t="s">
        <v>2368</v>
      </c>
      <c r="M52" s="17" t="s">
        <v>801</v>
      </c>
      <c r="N52" s="135"/>
    </row>
    <row r="53" spans="1:14" ht="181.2" customHeight="1">
      <c r="A53" s="1274"/>
      <c r="B53" s="1272"/>
      <c r="C53" s="1278"/>
      <c r="D53" s="1276"/>
      <c r="E53" s="275" t="s">
        <v>2369</v>
      </c>
      <c r="F53" s="602" t="s">
        <v>2370</v>
      </c>
      <c r="G53" s="17" t="s">
        <v>2327</v>
      </c>
      <c r="H53" s="13" t="s">
        <v>873</v>
      </c>
      <c r="I53" s="17" t="s">
        <v>2353</v>
      </c>
      <c r="J53" s="17" t="s">
        <v>914</v>
      </c>
      <c r="K53" s="22">
        <v>1</v>
      </c>
      <c r="L53" s="17" t="s">
        <v>2350</v>
      </c>
      <c r="M53" s="17" t="s">
        <v>801</v>
      </c>
      <c r="N53" s="135"/>
    </row>
    <row r="54" spans="1:14" ht="217.8" customHeight="1">
      <c r="A54" s="1274"/>
      <c r="B54" s="1272"/>
      <c r="C54" s="1278"/>
      <c r="D54" s="1276"/>
      <c r="E54" s="275" t="s">
        <v>2371</v>
      </c>
      <c r="F54" s="602" t="s">
        <v>2372</v>
      </c>
      <c r="G54" s="17" t="s">
        <v>2327</v>
      </c>
      <c r="H54" s="13" t="s">
        <v>873</v>
      </c>
      <c r="I54" s="17" t="s">
        <v>2353</v>
      </c>
      <c r="J54" s="17" t="s">
        <v>914</v>
      </c>
      <c r="K54" s="22">
        <v>1</v>
      </c>
      <c r="L54" s="17" t="s">
        <v>2350</v>
      </c>
      <c r="M54" s="17" t="s">
        <v>801</v>
      </c>
      <c r="N54" s="17"/>
    </row>
    <row r="55" spans="1:14" ht="50.4" customHeight="1">
      <c r="A55" s="1274"/>
      <c r="B55" s="1272"/>
      <c r="C55" s="1278"/>
      <c r="D55" s="1276"/>
      <c r="E55" s="218" t="s">
        <v>2373</v>
      </c>
      <c r="F55" s="156" t="s">
        <v>2374</v>
      </c>
      <c r="G55" s="17" t="s">
        <v>2327</v>
      </c>
      <c r="H55" s="13" t="s">
        <v>873</v>
      </c>
      <c r="I55" s="17" t="s">
        <v>2353</v>
      </c>
      <c r="J55" s="17" t="s">
        <v>914</v>
      </c>
      <c r="K55" s="22">
        <v>1</v>
      </c>
      <c r="L55" s="17" t="s">
        <v>2350</v>
      </c>
      <c r="M55" s="17" t="s">
        <v>801</v>
      </c>
      <c r="N55" s="135"/>
    </row>
    <row r="56" spans="1:14" ht="89.4" customHeight="1">
      <c r="A56" s="1274"/>
      <c r="B56" s="1272"/>
      <c r="C56" s="1278"/>
      <c r="D56" s="1276"/>
      <c r="E56" s="218" t="s">
        <v>2375</v>
      </c>
      <c r="F56" s="156" t="s">
        <v>2376</v>
      </c>
      <c r="G56" s="17" t="s">
        <v>2327</v>
      </c>
      <c r="H56" s="13" t="s">
        <v>873</v>
      </c>
      <c r="I56" s="17" t="s">
        <v>2353</v>
      </c>
      <c r="J56" s="17" t="s">
        <v>914</v>
      </c>
      <c r="K56" s="22">
        <v>1</v>
      </c>
      <c r="L56" s="17" t="s">
        <v>2350</v>
      </c>
      <c r="M56" s="17" t="s">
        <v>801</v>
      </c>
      <c r="N56" s="135"/>
    </row>
    <row r="57" spans="1:14" ht="105" customHeight="1">
      <c r="A57" s="1274"/>
      <c r="B57" s="1272"/>
      <c r="C57" s="1278"/>
      <c r="D57" s="1276"/>
      <c r="E57" s="218" t="s">
        <v>2377</v>
      </c>
      <c r="F57" s="607" t="s">
        <v>2378</v>
      </c>
      <c r="G57" s="17" t="s">
        <v>2251</v>
      </c>
      <c r="H57" s="13" t="s">
        <v>873</v>
      </c>
      <c r="I57" s="17" t="s">
        <v>2252</v>
      </c>
      <c r="J57" s="17" t="s">
        <v>914</v>
      </c>
      <c r="K57" s="22">
        <v>1</v>
      </c>
      <c r="L57" s="17" t="s">
        <v>2253</v>
      </c>
      <c r="M57" s="17" t="s">
        <v>801</v>
      </c>
      <c r="N57" s="242"/>
    </row>
    <row r="58" spans="1:14" ht="94.05" customHeight="1">
      <c r="A58" s="1274"/>
      <c r="B58" s="1272"/>
      <c r="C58" s="1278"/>
      <c r="D58" s="1276"/>
      <c r="E58" s="539" t="s">
        <v>1060</v>
      </c>
      <c r="F58" s="829" t="s">
        <v>2379</v>
      </c>
      <c r="G58" s="102" t="s">
        <v>2380</v>
      </c>
      <c r="H58" s="92" t="s">
        <v>873</v>
      </c>
      <c r="I58" s="539" t="s">
        <v>2265</v>
      </c>
      <c r="J58" s="102" t="s">
        <v>914</v>
      </c>
      <c r="K58" s="114">
        <v>1</v>
      </c>
      <c r="L58" s="539" t="s">
        <v>1696</v>
      </c>
      <c r="M58" s="102" t="s">
        <v>801</v>
      </c>
      <c r="N58" s="830"/>
    </row>
    <row r="59" spans="1:14" ht="327.60000000000002" customHeight="1">
      <c r="A59" s="826"/>
      <c r="B59" s="827"/>
      <c r="C59" s="828"/>
      <c r="D59" s="828"/>
      <c r="E59" s="828" t="s">
        <v>2381</v>
      </c>
      <c r="F59" s="833" t="s">
        <v>2382</v>
      </c>
      <c r="G59" s="832" t="s">
        <v>971</v>
      </c>
      <c r="H59" s="832">
        <v>424</v>
      </c>
      <c r="I59" s="832" t="s">
        <v>2383</v>
      </c>
      <c r="J59" s="832" t="s">
        <v>914</v>
      </c>
      <c r="K59" s="835">
        <v>1</v>
      </c>
      <c r="L59" s="1280" t="s">
        <v>2384</v>
      </c>
      <c r="M59" s="1280" t="s">
        <v>2385</v>
      </c>
      <c r="N59" s="1279">
        <v>45698</v>
      </c>
    </row>
    <row r="60" spans="1:14" ht="19.649999999999999" customHeight="1">
      <c r="A60" s="32"/>
      <c r="B60" s="51"/>
      <c r="C60" s="33"/>
      <c r="D60" s="33"/>
      <c r="E60" s="33"/>
      <c r="F60" s="402"/>
      <c r="G60" s="836"/>
      <c r="H60" s="836"/>
      <c r="I60" s="836"/>
      <c r="J60" s="836"/>
      <c r="K60" s="837">
        <v>1</v>
      </c>
      <c r="L60" s="1280"/>
      <c r="M60" s="1280"/>
      <c r="N60" s="1280"/>
    </row>
    <row r="61" spans="1:14" ht="21.15" customHeight="1">
      <c r="A61" s="101"/>
      <c r="B61" s="101"/>
      <c r="C61" s="1113" t="s">
        <v>861</v>
      </c>
      <c r="D61" s="1114"/>
      <c r="E61" s="1115"/>
      <c r="F61" s="677" t="s">
        <v>862</v>
      </c>
      <c r="G61" s="831"/>
      <c r="H61" s="834"/>
      <c r="I61" s="831" t="s">
        <v>2386</v>
      </c>
      <c r="J61" s="831" t="s">
        <v>2386</v>
      </c>
      <c r="K61" s="831" t="s">
        <v>2386</v>
      </c>
      <c r="L61" s="831" t="s">
        <v>2386</v>
      </c>
      <c r="M61" s="831" t="s">
        <v>2386</v>
      </c>
      <c r="N61" s="831" t="s">
        <v>2386</v>
      </c>
    </row>
    <row r="62" spans="1:14" ht="22.05" customHeight="1">
      <c r="A62" s="101"/>
      <c r="B62" s="101"/>
      <c r="C62" s="1116" t="s">
        <v>864</v>
      </c>
      <c r="D62" s="1117"/>
      <c r="E62" s="1118"/>
      <c r="F62" s="78" t="s">
        <v>865</v>
      </c>
      <c r="G62" s="1119" t="s">
        <v>866</v>
      </c>
      <c r="H62" s="1120"/>
      <c r="I62" s="757"/>
      <c r="J62" s="752"/>
      <c r="K62" s="752"/>
      <c r="L62" s="752"/>
      <c r="M62" s="752"/>
      <c r="N62" s="752"/>
    </row>
    <row r="63" spans="1:14" ht="106.05" customHeight="1">
      <c r="A63" s="101"/>
      <c r="B63" s="101"/>
      <c r="C63" s="1110" t="s">
        <v>867</v>
      </c>
      <c r="D63" s="1111"/>
      <c r="E63" s="1112"/>
      <c r="F63" s="85" t="s">
        <v>867</v>
      </c>
      <c r="G63" s="1110" t="s">
        <v>867</v>
      </c>
      <c r="H63" s="1112"/>
      <c r="I63" s="757"/>
      <c r="J63" s="752"/>
      <c r="K63" s="752"/>
    </row>
    <row r="64" spans="1:14">
      <c r="A64" s="33"/>
      <c r="B64" s="33"/>
      <c r="C64" s="33"/>
      <c r="D64" s="33"/>
      <c r="E64" s="33"/>
      <c r="F64" s="35"/>
      <c r="G64" s="33"/>
      <c r="H64" s="33"/>
      <c r="I64" s="33"/>
      <c r="J64" s="33"/>
      <c r="K64" s="33"/>
      <c r="L64" s="33"/>
      <c r="M64" s="33"/>
      <c r="N64" s="33"/>
    </row>
    <row r="65" spans="6:6">
      <c r="F65" s="25"/>
    </row>
    <row r="66" spans="6:6">
      <c r="F66" s="25"/>
    </row>
    <row r="67" spans="6:6">
      <c r="F67" s="25"/>
    </row>
    <row r="68" spans="6:6">
      <c r="F68" s="25"/>
    </row>
    <row r="69" spans="6:6">
      <c r="F69" s="25"/>
    </row>
    <row r="70" spans="6:6">
      <c r="F70" s="25"/>
    </row>
    <row r="71" spans="6:6">
      <c r="F71" s="25"/>
    </row>
    <row r="72" spans="6:6">
      <c r="F72" s="25"/>
    </row>
    <row r="73" spans="6:6">
      <c r="F73" s="25"/>
    </row>
    <row r="74" spans="6:6">
      <c r="F74" s="25"/>
    </row>
    <row r="75" spans="6:6">
      <c r="F75" s="25"/>
    </row>
    <row r="76" spans="6:6">
      <c r="F76" s="25"/>
    </row>
    <row r="77" spans="6:6">
      <c r="F77" s="25"/>
    </row>
    <row r="78" spans="6:6">
      <c r="F78" s="25"/>
    </row>
    <row r="79" spans="6:6">
      <c r="F79" s="25"/>
    </row>
    <row r="80" spans="6:6">
      <c r="F80" s="25"/>
    </row>
    <row r="81" spans="6:6">
      <c r="F81" s="25"/>
    </row>
    <row r="82" spans="6:6">
      <c r="F82" s="25"/>
    </row>
    <row r="83" spans="6:6">
      <c r="F83" s="25"/>
    </row>
    <row r="84" spans="6:6">
      <c r="F84" s="25"/>
    </row>
    <row r="85" spans="6:6">
      <c r="F85" s="25"/>
    </row>
    <row r="86" spans="6:6">
      <c r="F86" s="25"/>
    </row>
    <row r="87" spans="6:6">
      <c r="F87" s="25"/>
    </row>
    <row r="88" spans="6:6">
      <c r="F88" s="25"/>
    </row>
    <row r="89" spans="6:6">
      <c r="F89" s="25"/>
    </row>
    <row r="90" spans="6:6">
      <c r="F90" s="25"/>
    </row>
    <row r="91" spans="6:6">
      <c r="F91" s="25"/>
    </row>
    <row r="92" spans="6:6">
      <c r="F92" s="25"/>
    </row>
    <row r="93" spans="6:6">
      <c r="F93" s="25"/>
    </row>
    <row r="94" spans="6:6">
      <c r="F94" s="25"/>
    </row>
    <row r="95" spans="6:6">
      <c r="F95" s="25"/>
    </row>
    <row r="96" spans="6:6">
      <c r="F96" s="25"/>
    </row>
    <row r="97" spans="6:6">
      <c r="F97" s="25"/>
    </row>
    <row r="98" spans="6:6">
      <c r="F98" s="25"/>
    </row>
    <row r="99" spans="6:6">
      <c r="F99" s="25"/>
    </row>
    <row r="100" spans="6:6">
      <c r="F100" s="25"/>
    </row>
    <row r="101" spans="6:6">
      <c r="F101" s="25"/>
    </row>
    <row r="102" spans="6:6">
      <c r="F102" s="25"/>
    </row>
    <row r="103" spans="6:6">
      <c r="F103" s="25"/>
    </row>
    <row r="104" spans="6:6">
      <c r="F104" s="25"/>
    </row>
    <row r="105" spans="6:6">
      <c r="F105" s="25"/>
    </row>
    <row r="106" spans="6:6">
      <c r="F106" s="25"/>
    </row>
    <row r="107" spans="6:6">
      <c r="F107" s="25"/>
    </row>
    <row r="108" spans="6:6">
      <c r="F108" s="25"/>
    </row>
    <row r="109" spans="6:6">
      <c r="F109" s="25"/>
    </row>
    <row r="110" spans="6:6">
      <c r="F110" s="25"/>
    </row>
    <row r="111" spans="6:6">
      <c r="F111" s="25"/>
    </row>
    <row r="112" spans="6:6">
      <c r="F112" s="25"/>
    </row>
    <row r="113" spans="6:6">
      <c r="F113" s="25"/>
    </row>
    <row r="114" spans="6:6">
      <c r="F114" s="25"/>
    </row>
    <row r="115" spans="6:6">
      <c r="F115" s="25"/>
    </row>
    <row r="116" spans="6:6">
      <c r="F116" s="25"/>
    </row>
    <row r="117" spans="6:6">
      <c r="F117" s="25"/>
    </row>
    <row r="118" spans="6:6">
      <c r="F118" s="25"/>
    </row>
    <row r="119" spans="6:6">
      <c r="F119" s="25"/>
    </row>
    <row r="120" spans="6:6">
      <c r="F120" s="25"/>
    </row>
    <row r="121" spans="6:6">
      <c r="F121" s="25"/>
    </row>
    <row r="122" spans="6:6">
      <c r="F122" s="25"/>
    </row>
    <row r="123" spans="6:6">
      <c r="F123" s="25"/>
    </row>
    <row r="124" spans="6:6">
      <c r="F124" s="25"/>
    </row>
    <row r="125" spans="6:6">
      <c r="F125" s="25"/>
    </row>
    <row r="126" spans="6:6">
      <c r="F126" s="25"/>
    </row>
    <row r="127" spans="6:6">
      <c r="F127" s="25"/>
    </row>
    <row r="128" spans="6:6">
      <c r="F128" s="25"/>
    </row>
    <row r="129" spans="6:6">
      <c r="F129" s="25"/>
    </row>
    <row r="130" spans="6:6">
      <c r="F130" s="25"/>
    </row>
    <row r="131" spans="6:6">
      <c r="F131" s="25"/>
    </row>
    <row r="132" spans="6:6">
      <c r="F132" s="25"/>
    </row>
    <row r="133" spans="6:6">
      <c r="F133" s="25"/>
    </row>
    <row r="134" spans="6:6">
      <c r="F134" s="25"/>
    </row>
    <row r="135" spans="6:6">
      <c r="F135" s="25"/>
    </row>
    <row r="136" spans="6:6">
      <c r="F136" s="25"/>
    </row>
    <row r="137" spans="6:6">
      <c r="F137" s="25"/>
    </row>
    <row r="138" spans="6:6">
      <c r="F138" s="25"/>
    </row>
    <row r="139" spans="6:6">
      <c r="F139" s="25"/>
    </row>
    <row r="140" spans="6:6">
      <c r="F140" s="25"/>
    </row>
    <row r="141" spans="6:6">
      <c r="F141" s="25"/>
    </row>
    <row r="142" spans="6:6">
      <c r="F142" s="25"/>
    </row>
    <row r="143" spans="6:6">
      <c r="F143" s="25"/>
    </row>
    <row r="144" spans="6:6">
      <c r="F144" s="25"/>
    </row>
    <row r="145" spans="6:6">
      <c r="F145" s="25"/>
    </row>
    <row r="146" spans="6:6">
      <c r="F146" s="25"/>
    </row>
    <row r="147" spans="6:6">
      <c r="F147" s="25"/>
    </row>
    <row r="148" spans="6:6">
      <c r="F148" s="25"/>
    </row>
    <row r="149" spans="6:6">
      <c r="F149" s="25"/>
    </row>
    <row r="150" spans="6:6">
      <c r="F150" s="25"/>
    </row>
    <row r="151" spans="6:6">
      <c r="F151" s="25"/>
    </row>
    <row r="152" spans="6:6">
      <c r="F152" s="25"/>
    </row>
    <row r="153" spans="6:6">
      <c r="F153" s="25"/>
    </row>
    <row r="154" spans="6:6">
      <c r="F154" s="25"/>
    </row>
    <row r="155" spans="6:6">
      <c r="F155" s="25"/>
    </row>
    <row r="156" spans="6:6">
      <c r="F156" s="25"/>
    </row>
    <row r="157" spans="6:6">
      <c r="F157" s="25"/>
    </row>
    <row r="158" spans="6:6">
      <c r="F158" s="25"/>
    </row>
    <row r="159" spans="6:6">
      <c r="F159" s="25"/>
    </row>
    <row r="160" spans="6:6">
      <c r="F160" s="25"/>
    </row>
    <row r="161" spans="6:6">
      <c r="F161" s="25"/>
    </row>
    <row r="162" spans="6:6">
      <c r="F162" s="25"/>
    </row>
    <row r="163" spans="6:6">
      <c r="F163" s="25"/>
    </row>
    <row r="164" spans="6:6">
      <c r="F164" s="25"/>
    </row>
    <row r="165" spans="6:6">
      <c r="F165" s="25"/>
    </row>
    <row r="166" spans="6:6">
      <c r="F166" s="25"/>
    </row>
    <row r="167" spans="6:6">
      <c r="F167" s="25"/>
    </row>
    <row r="168" spans="6:6">
      <c r="F168" s="25"/>
    </row>
    <row r="169" spans="6:6">
      <c r="F169" s="25"/>
    </row>
    <row r="170" spans="6:6">
      <c r="F170" s="25"/>
    </row>
    <row r="171" spans="6:6">
      <c r="F171" s="25"/>
    </row>
    <row r="172" spans="6:6">
      <c r="F172" s="25"/>
    </row>
    <row r="173" spans="6:6">
      <c r="F173" s="25"/>
    </row>
    <row r="174" spans="6:6">
      <c r="F174" s="25"/>
    </row>
    <row r="175" spans="6:6">
      <c r="F175" s="25"/>
    </row>
    <row r="176" spans="6:6">
      <c r="F176" s="25"/>
    </row>
    <row r="177" spans="6:6">
      <c r="F177" s="25"/>
    </row>
    <row r="178" spans="6:6">
      <c r="F178" s="25"/>
    </row>
    <row r="179" spans="6:6">
      <c r="F179" s="25"/>
    </row>
    <row r="180" spans="6:6">
      <c r="F180" s="25"/>
    </row>
    <row r="181" spans="6:6">
      <c r="F181" s="25"/>
    </row>
    <row r="182" spans="6:6">
      <c r="F182" s="25"/>
    </row>
    <row r="183" spans="6:6">
      <c r="F183" s="25"/>
    </row>
    <row r="184" spans="6:6">
      <c r="F184" s="25"/>
    </row>
    <row r="185" spans="6:6">
      <c r="F185" s="25"/>
    </row>
    <row r="186" spans="6:6">
      <c r="F186" s="25"/>
    </row>
    <row r="187" spans="6:6">
      <c r="F187" s="25"/>
    </row>
    <row r="188" spans="6:6">
      <c r="F188" s="25"/>
    </row>
    <row r="189" spans="6:6">
      <c r="F189" s="25"/>
    </row>
    <row r="190" spans="6:6">
      <c r="F190" s="25"/>
    </row>
    <row r="191" spans="6:6">
      <c r="F191" s="25"/>
    </row>
    <row r="192" spans="6:6">
      <c r="F192" s="25"/>
    </row>
    <row r="193" spans="6:6">
      <c r="F193" s="25"/>
    </row>
    <row r="194" spans="6:6">
      <c r="F194" s="25"/>
    </row>
    <row r="195" spans="6:6">
      <c r="F195" s="25"/>
    </row>
    <row r="196" spans="6:6">
      <c r="F196" s="25"/>
    </row>
    <row r="197" spans="6:6">
      <c r="F197" s="25"/>
    </row>
    <row r="198" spans="6:6">
      <c r="F198" s="25"/>
    </row>
    <row r="199" spans="6:6">
      <c r="F199" s="25"/>
    </row>
    <row r="200" spans="6:6">
      <c r="F200" s="25"/>
    </row>
    <row r="201" spans="6:6">
      <c r="F201" s="25"/>
    </row>
    <row r="202" spans="6:6">
      <c r="F202" s="25"/>
    </row>
    <row r="203" spans="6:6">
      <c r="F203" s="25"/>
    </row>
    <row r="204" spans="6:6">
      <c r="F204" s="25"/>
    </row>
    <row r="205" spans="6:6">
      <c r="F205" s="25"/>
    </row>
    <row r="206" spans="6:6">
      <c r="F206" s="25"/>
    </row>
    <row r="207" spans="6:6">
      <c r="F207" s="25"/>
    </row>
    <row r="208" spans="6:6">
      <c r="F208" s="25"/>
    </row>
    <row r="209" spans="6:6">
      <c r="F209" s="25"/>
    </row>
    <row r="210" spans="6:6">
      <c r="F210" s="25"/>
    </row>
    <row r="211" spans="6:6">
      <c r="F211" s="25"/>
    </row>
    <row r="212" spans="6:6">
      <c r="F212" s="25"/>
    </row>
    <row r="213" spans="6:6">
      <c r="F213" s="25"/>
    </row>
    <row r="214" spans="6:6">
      <c r="F214" s="25"/>
    </row>
    <row r="215" spans="6:6">
      <c r="F215" s="25"/>
    </row>
    <row r="216" spans="6:6">
      <c r="F216" s="25"/>
    </row>
    <row r="217" spans="6:6">
      <c r="F217" s="25"/>
    </row>
    <row r="218" spans="6:6">
      <c r="F218" s="25"/>
    </row>
    <row r="219" spans="6:6">
      <c r="F219" s="25"/>
    </row>
    <row r="220" spans="6:6">
      <c r="F220" s="25"/>
    </row>
    <row r="221" spans="6:6">
      <c r="F221" s="25"/>
    </row>
    <row r="222" spans="6:6">
      <c r="F222" s="25"/>
    </row>
    <row r="223" spans="6:6">
      <c r="F223" s="25"/>
    </row>
    <row r="224" spans="6:6">
      <c r="F224" s="25"/>
    </row>
    <row r="225" spans="6:6">
      <c r="F225" s="25"/>
    </row>
    <row r="226" spans="6:6">
      <c r="F226" s="25"/>
    </row>
    <row r="227" spans="6:6">
      <c r="F227" s="25"/>
    </row>
    <row r="228" spans="6:6">
      <c r="F228" s="25"/>
    </row>
    <row r="229" spans="6:6">
      <c r="F229" s="25"/>
    </row>
    <row r="230" spans="6:6">
      <c r="F230" s="25"/>
    </row>
    <row r="231" spans="6:6">
      <c r="F231" s="25"/>
    </row>
    <row r="232" spans="6:6">
      <c r="F232" s="25"/>
    </row>
    <row r="233" spans="6:6">
      <c r="F233" s="25"/>
    </row>
    <row r="234" spans="6:6">
      <c r="F234" s="25"/>
    </row>
    <row r="235" spans="6:6">
      <c r="F235" s="25"/>
    </row>
    <row r="236" spans="6:6">
      <c r="F236" s="25"/>
    </row>
    <row r="237" spans="6:6">
      <c r="F237" s="25"/>
    </row>
    <row r="238" spans="6:6">
      <c r="F238" s="25"/>
    </row>
    <row r="239" spans="6:6">
      <c r="F239" s="25"/>
    </row>
    <row r="240" spans="6:6">
      <c r="F240" s="25"/>
    </row>
    <row r="241" spans="6:6">
      <c r="F241" s="25"/>
    </row>
    <row r="242" spans="6:6">
      <c r="F242" s="25"/>
    </row>
    <row r="243" spans="6:6">
      <c r="F243" s="25"/>
    </row>
    <row r="244" spans="6:6">
      <c r="F244" s="25"/>
    </row>
    <row r="245" spans="6:6">
      <c r="F245" s="25"/>
    </row>
    <row r="246" spans="6:6">
      <c r="F246" s="25"/>
    </row>
    <row r="247" spans="6:6">
      <c r="F247" s="25"/>
    </row>
    <row r="248" spans="6:6">
      <c r="F248" s="25"/>
    </row>
    <row r="249" spans="6:6">
      <c r="F249" s="25"/>
    </row>
    <row r="250" spans="6:6">
      <c r="F250" s="25"/>
    </row>
    <row r="251" spans="6:6">
      <c r="F251" s="25"/>
    </row>
    <row r="252" spans="6:6">
      <c r="F252" s="25"/>
    </row>
    <row r="253" spans="6:6">
      <c r="F253" s="25"/>
    </row>
    <row r="254" spans="6:6">
      <c r="F254" s="25"/>
    </row>
    <row r="255" spans="6:6">
      <c r="F255" s="25"/>
    </row>
    <row r="256" spans="6:6">
      <c r="F256" s="25"/>
    </row>
    <row r="257" spans="6:6">
      <c r="F257" s="25"/>
    </row>
    <row r="258" spans="6:6">
      <c r="F258" s="25"/>
    </row>
    <row r="259" spans="6:6">
      <c r="F259" s="25"/>
    </row>
    <row r="260" spans="6:6">
      <c r="F260" s="25"/>
    </row>
    <row r="261" spans="6:6">
      <c r="F261" s="25"/>
    </row>
    <row r="262" spans="6:6">
      <c r="F262" s="25"/>
    </row>
    <row r="263" spans="6:6">
      <c r="F263" s="25"/>
    </row>
    <row r="264" spans="6:6">
      <c r="F264" s="25"/>
    </row>
    <row r="265" spans="6:6">
      <c r="F265" s="25"/>
    </row>
    <row r="266" spans="6:6">
      <c r="F266" s="25"/>
    </row>
    <row r="267" spans="6:6">
      <c r="F267" s="25"/>
    </row>
    <row r="268" spans="6:6">
      <c r="F268" s="25"/>
    </row>
    <row r="269" spans="6:6">
      <c r="F269" s="25"/>
    </row>
    <row r="270" spans="6:6">
      <c r="F270" s="25"/>
    </row>
    <row r="271" spans="6:6">
      <c r="F271" s="25"/>
    </row>
    <row r="272" spans="6:6">
      <c r="F272" s="25"/>
    </row>
    <row r="273" spans="6:6">
      <c r="F273" s="25"/>
    </row>
    <row r="274" spans="6:6">
      <c r="F274" s="25"/>
    </row>
    <row r="275" spans="6:6">
      <c r="F275" s="25"/>
    </row>
    <row r="276" spans="6:6">
      <c r="F276" s="25"/>
    </row>
    <row r="277" spans="6:6">
      <c r="F277" s="25"/>
    </row>
    <row r="278" spans="6:6">
      <c r="F278" s="25"/>
    </row>
    <row r="279" spans="6:6">
      <c r="F279" s="25"/>
    </row>
    <row r="280" spans="6:6">
      <c r="F280" s="25"/>
    </row>
    <row r="281" spans="6:6">
      <c r="F281" s="25"/>
    </row>
    <row r="282" spans="6:6">
      <c r="F282" s="25"/>
    </row>
    <row r="283" spans="6:6">
      <c r="F283" s="25"/>
    </row>
    <row r="284" spans="6:6">
      <c r="F284" s="25"/>
    </row>
    <row r="285" spans="6:6">
      <c r="F285" s="25"/>
    </row>
    <row r="286" spans="6:6">
      <c r="F286" s="25"/>
    </row>
    <row r="287" spans="6:6">
      <c r="F287" s="25"/>
    </row>
    <row r="288" spans="6:6">
      <c r="F288" s="25"/>
    </row>
    <row r="289" spans="6:6">
      <c r="F289" s="25"/>
    </row>
    <row r="290" spans="6:6">
      <c r="F290" s="25"/>
    </row>
    <row r="291" spans="6:6">
      <c r="F291" s="25"/>
    </row>
    <row r="292" spans="6:6">
      <c r="F292" s="25"/>
    </row>
    <row r="293" spans="6:6">
      <c r="F293" s="25"/>
    </row>
    <row r="294" spans="6:6">
      <c r="F294" s="25"/>
    </row>
    <row r="295" spans="6:6">
      <c r="F295" s="25"/>
    </row>
    <row r="296" spans="6:6">
      <c r="F296" s="25"/>
    </row>
    <row r="297" spans="6:6">
      <c r="F297" s="25"/>
    </row>
    <row r="298" spans="6:6">
      <c r="F298" s="25"/>
    </row>
    <row r="299" spans="6:6">
      <c r="F299" s="25"/>
    </row>
    <row r="300" spans="6:6">
      <c r="F300" s="25"/>
    </row>
    <row r="301" spans="6:6">
      <c r="F301" s="25"/>
    </row>
    <row r="302" spans="6:6">
      <c r="F302" s="25"/>
    </row>
    <row r="303" spans="6:6">
      <c r="F303" s="25"/>
    </row>
    <row r="304" spans="6:6">
      <c r="F304" s="25"/>
    </row>
    <row r="305" spans="6:6">
      <c r="F305" s="25"/>
    </row>
    <row r="306" spans="6:6">
      <c r="F306" s="25"/>
    </row>
    <row r="307" spans="6:6">
      <c r="F307" s="25"/>
    </row>
    <row r="308" spans="6:6">
      <c r="F308" s="25"/>
    </row>
    <row r="309" spans="6:6">
      <c r="F309" s="25"/>
    </row>
    <row r="310" spans="6:6">
      <c r="F310" s="25"/>
    </row>
    <row r="311" spans="6:6">
      <c r="F311" s="25"/>
    </row>
    <row r="312" spans="6:6">
      <c r="F312" s="25"/>
    </row>
    <row r="313" spans="6:6">
      <c r="F313" s="25"/>
    </row>
    <row r="314" spans="6:6">
      <c r="F314" s="25"/>
    </row>
    <row r="315" spans="6:6">
      <c r="F315" s="25"/>
    </row>
    <row r="316" spans="6:6">
      <c r="F316" s="25"/>
    </row>
    <row r="317" spans="6:6">
      <c r="F317" s="25"/>
    </row>
    <row r="318" spans="6:6">
      <c r="F318" s="25"/>
    </row>
    <row r="319" spans="6:6">
      <c r="F319" s="25"/>
    </row>
    <row r="320" spans="6:6">
      <c r="F320" s="25"/>
    </row>
    <row r="321" spans="6:6">
      <c r="F321" s="25"/>
    </row>
    <row r="322" spans="6:6">
      <c r="F322" s="25"/>
    </row>
    <row r="323" spans="6:6">
      <c r="F323" s="25"/>
    </row>
    <row r="324" spans="6:6">
      <c r="F324" s="25"/>
    </row>
    <row r="325" spans="6:6">
      <c r="F325" s="25"/>
    </row>
    <row r="326" spans="6:6">
      <c r="F326" s="25"/>
    </row>
    <row r="327" spans="6:6">
      <c r="F327" s="25"/>
    </row>
    <row r="328" spans="6:6">
      <c r="F328" s="25"/>
    </row>
    <row r="329" spans="6:6">
      <c r="F329" s="25"/>
    </row>
    <row r="330" spans="6:6">
      <c r="F330" s="25"/>
    </row>
    <row r="331" spans="6:6">
      <c r="F331" s="25"/>
    </row>
    <row r="332" spans="6:6">
      <c r="F332" s="25"/>
    </row>
    <row r="333" spans="6:6">
      <c r="F333" s="25"/>
    </row>
    <row r="334" spans="6:6">
      <c r="F334" s="25"/>
    </row>
    <row r="335" spans="6:6">
      <c r="F335" s="25"/>
    </row>
    <row r="336" spans="6:6">
      <c r="F336" s="25"/>
    </row>
    <row r="337" spans="6:6">
      <c r="F337" s="25"/>
    </row>
    <row r="338" spans="6:6">
      <c r="F338" s="25"/>
    </row>
    <row r="339" spans="6:6">
      <c r="F339" s="25"/>
    </row>
    <row r="340" spans="6:6">
      <c r="F340" s="25"/>
    </row>
    <row r="341" spans="6:6">
      <c r="F341" s="25"/>
    </row>
    <row r="342" spans="6:6">
      <c r="F342" s="25"/>
    </row>
    <row r="343" spans="6:6">
      <c r="F343" s="25"/>
    </row>
    <row r="344" spans="6:6">
      <c r="F344" s="25"/>
    </row>
    <row r="345" spans="6:6">
      <c r="F345" s="25"/>
    </row>
    <row r="346" spans="6:6">
      <c r="F346" s="25"/>
    </row>
    <row r="347" spans="6:6">
      <c r="F347" s="25"/>
    </row>
    <row r="348" spans="6:6">
      <c r="F348" s="25"/>
    </row>
    <row r="349" spans="6:6">
      <c r="F349" s="25"/>
    </row>
    <row r="350" spans="6:6">
      <c r="F350" s="25"/>
    </row>
    <row r="351" spans="6:6">
      <c r="F351" s="25"/>
    </row>
    <row r="352" spans="6:6">
      <c r="F352" s="25"/>
    </row>
    <row r="353" spans="6:6">
      <c r="F353" s="25"/>
    </row>
    <row r="354" spans="6:6">
      <c r="F354" s="25"/>
    </row>
    <row r="355" spans="6:6">
      <c r="F355" s="25"/>
    </row>
    <row r="356" spans="6:6">
      <c r="F356" s="25"/>
    </row>
    <row r="357" spans="6:6">
      <c r="F357" s="25"/>
    </row>
    <row r="358" spans="6:6">
      <c r="F358" s="25"/>
    </row>
    <row r="359" spans="6:6">
      <c r="F359" s="25"/>
    </row>
    <row r="360" spans="6:6">
      <c r="F360" s="25"/>
    </row>
    <row r="361" spans="6:6">
      <c r="F361" s="25"/>
    </row>
    <row r="362" spans="6:6">
      <c r="F362" s="25"/>
    </row>
    <row r="363" spans="6:6">
      <c r="F363" s="25"/>
    </row>
    <row r="364" spans="6:6">
      <c r="F364" s="25"/>
    </row>
    <row r="365" spans="6:6">
      <c r="F365" s="25"/>
    </row>
    <row r="366" spans="6:6">
      <c r="F366" s="25"/>
    </row>
    <row r="367" spans="6:6">
      <c r="F367" s="25"/>
    </row>
    <row r="368" spans="6:6">
      <c r="F368" s="25"/>
    </row>
    <row r="369" spans="6:6">
      <c r="F369" s="25"/>
    </row>
    <row r="370" spans="6:6">
      <c r="F370" s="25"/>
    </row>
    <row r="371" spans="6:6">
      <c r="F371" s="25"/>
    </row>
    <row r="372" spans="6:6">
      <c r="F372" s="25"/>
    </row>
    <row r="373" spans="6:6">
      <c r="F373" s="25"/>
    </row>
    <row r="374" spans="6:6">
      <c r="F374" s="25"/>
    </row>
    <row r="375" spans="6:6">
      <c r="F375" s="25"/>
    </row>
    <row r="376" spans="6:6">
      <c r="F376" s="25"/>
    </row>
    <row r="377" spans="6:6">
      <c r="F377" s="25"/>
    </row>
    <row r="378" spans="6:6">
      <c r="F378" s="25"/>
    </row>
    <row r="379" spans="6:6">
      <c r="F379" s="25"/>
    </row>
    <row r="380" spans="6:6">
      <c r="F380" s="25"/>
    </row>
    <row r="381" spans="6:6">
      <c r="F381" s="25"/>
    </row>
    <row r="382" spans="6:6">
      <c r="F382" s="25"/>
    </row>
    <row r="383" spans="6:6">
      <c r="F383" s="25"/>
    </row>
    <row r="384" spans="6:6">
      <c r="F384" s="25"/>
    </row>
    <row r="385" spans="6:6">
      <c r="F385" s="25"/>
    </row>
    <row r="386" spans="6:6">
      <c r="F386" s="25"/>
    </row>
    <row r="387" spans="6:6">
      <c r="F387" s="25"/>
    </row>
    <row r="388" spans="6:6">
      <c r="F388" s="25"/>
    </row>
    <row r="389" spans="6:6">
      <c r="F389" s="25"/>
    </row>
    <row r="390" spans="6:6">
      <c r="F390" s="25"/>
    </row>
    <row r="391" spans="6:6">
      <c r="F391" s="25"/>
    </row>
    <row r="392" spans="6:6">
      <c r="F392" s="25"/>
    </row>
    <row r="393" spans="6:6">
      <c r="F393" s="25"/>
    </row>
    <row r="394" spans="6:6">
      <c r="F394" s="25"/>
    </row>
    <row r="395" spans="6:6">
      <c r="F395" s="25"/>
    </row>
    <row r="396" spans="6:6">
      <c r="F396" s="25"/>
    </row>
    <row r="397" spans="6:6">
      <c r="F397" s="25"/>
    </row>
    <row r="398" spans="6:6">
      <c r="F398" s="25"/>
    </row>
    <row r="399" spans="6:6">
      <c r="F399" s="25"/>
    </row>
    <row r="400" spans="6:6">
      <c r="F400" s="25"/>
    </row>
    <row r="401" spans="6:6">
      <c r="F401" s="25"/>
    </row>
    <row r="402" spans="6:6">
      <c r="F402" s="25"/>
    </row>
    <row r="403" spans="6:6">
      <c r="F403" s="25"/>
    </row>
    <row r="404" spans="6:6">
      <c r="F404" s="25"/>
    </row>
    <row r="405" spans="6:6">
      <c r="F405" s="25"/>
    </row>
    <row r="406" spans="6:6">
      <c r="F406" s="25"/>
    </row>
    <row r="407" spans="6:6">
      <c r="F407" s="25"/>
    </row>
    <row r="408" spans="6:6">
      <c r="F408" s="25"/>
    </row>
    <row r="409" spans="6:6">
      <c r="F409" s="25"/>
    </row>
    <row r="410" spans="6:6">
      <c r="F410" s="25"/>
    </row>
    <row r="411" spans="6:6">
      <c r="F411" s="25"/>
    </row>
    <row r="412" spans="6:6">
      <c r="F412" s="25"/>
    </row>
    <row r="413" spans="6:6">
      <c r="F413" s="25"/>
    </row>
    <row r="414" spans="6:6">
      <c r="F414" s="25"/>
    </row>
    <row r="415" spans="6:6">
      <c r="F415" s="25"/>
    </row>
    <row r="416" spans="6:6">
      <c r="F416" s="25"/>
    </row>
    <row r="417" spans="6:6">
      <c r="F417" s="25"/>
    </row>
    <row r="418" spans="6:6">
      <c r="F418" s="25"/>
    </row>
    <row r="419" spans="6:6">
      <c r="F419" s="25"/>
    </row>
    <row r="420" spans="6:6">
      <c r="F420" s="25"/>
    </row>
    <row r="421" spans="6:6">
      <c r="F421" s="25"/>
    </row>
    <row r="422" spans="6:6">
      <c r="F422" s="25"/>
    </row>
    <row r="423" spans="6:6">
      <c r="F423" s="25"/>
    </row>
    <row r="424" spans="6:6">
      <c r="F424" s="25"/>
    </row>
    <row r="425" spans="6:6">
      <c r="F425" s="25"/>
    </row>
    <row r="426" spans="6:6">
      <c r="F426" s="25"/>
    </row>
    <row r="427" spans="6:6">
      <c r="F427" s="25"/>
    </row>
    <row r="428" spans="6:6">
      <c r="F428" s="25"/>
    </row>
    <row r="429" spans="6:6">
      <c r="F429" s="25"/>
    </row>
    <row r="430" spans="6:6">
      <c r="F430" s="25"/>
    </row>
    <row r="431" spans="6:6">
      <c r="F431" s="25"/>
    </row>
    <row r="432" spans="6:6">
      <c r="F432" s="25"/>
    </row>
    <row r="433" spans="6:6">
      <c r="F433" s="25"/>
    </row>
    <row r="434" spans="6:6">
      <c r="F434" s="25"/>
    </row>
    <row r="435" spans="6:6">
      <c r="F435" s="25"/>
    </row>
    <row r="436" spans="6:6">
      <c r="F436" s="25"/>
    </row>
    <row r="437" spans="6:6">
      <c r="F437" s="25"/>
    </row>
    <row r="438" spans="6:6">
      <c r="F438" s="25"/>
    </row>
    <row r="439" spans="6:6">
      <c r="F439" s="25"/>
    </row>
    <row r="440" spans="6:6">
      <c r="F440" s="25"/>
    </row>
    <row r="441" spans="6:6">
      <c r="F441" s="25"/>
    </row>
    <row r="442" spans="6:6">
      <c r="F442" s="25"/>
    </row>
    <row r="443" spans="6:6">
      <c r="F443" s="25"/>
    </row>
    <row r="444" spans="6:6">
      <c r="F444" s="25"/>
    </row>
    <row r="445" spans="6:6">
      <c r="F445" s="25"/>
    </row>
    <row r="446" spans="6:6">
      <c r="F446" s="25"/>
    </row>
    <row r="447" spans="6:6">
      <c r="F447" s="25"/>
    </row>
    <row r="448" spans="6:6">
      <c r="F448" s="25"/>
    </row>
    <row r="449" spans="6:6">
      <c r="F449" s="25"/>
    </row>
    <row r="450" spans="6:6">
      <c r="F450" s="25"/>
    </row>
    <row r="451" spans="6:6">
      <c r="F451" s="25"/>
    </row>
    <row r="452" spans="6:6">
      <c r="F452" s="25"/>
    </row>
    <row r="453" spans="6:6">
      <c r="F453" s="25"/>
    </row>
    <row r="454" spans="6:6">
      <c r="F454" s="25"/>
    </row>
    <row r="455" spans="6:6">
      <c r="F455" s="25"/>
    </row>
    <row r="456" spans="6:6">
      <c r="F456" s="25"/>
    </row>
    <row r="457" spans="6:6">
      <c r="F457" s="25"/>
    </row>
    <row r="458" spans="6:6">
      <c r="F458" s="25"/>
    </row>
    <row r="459" spans="6:6">
      <c r="F459" s="25"/>
    </row>
    <row r="460" spans="6:6">
      <c r="F460" s="25"/>
    </row>
    <row r="461" spans="6:6">
      <c r="F461" s="25"/>
    </row>
    <row r="462" spans="6:6">
      <c r="F462" s="25"/>
    </row>
    <row r="463" spans="6:6">
      <c r="F463" s="25"/>
    </row>
    <row r="464" spans="6:6">
      <c r="F464" s="25"/>
    </row>
    <row r="465" spans="6:6">
      <c r="F465" s="25"/>
    </row>
    <row r="466" spans="6:6">
      <c r="F466" s="25"/>
    </row>
    <row r="467" spans="6:6">
      <c r="F467" s="25"/>
    </row>
    <row r="468" spans="6:6">
      <c r="F468" s="25"/>
    </row>
    <row r="469" spans="6:6">
      <c r="F469" s="25"/>
    </row>
    <row r="470" spans="6:6">
      <c r="F470" s="25"/>
    </row>
    <row r="471" spans="6:6">
      <c r="F471" s="25"/>
    </row>
    <row r="472" spans="6:6">
      <c r="F472" s="25"/>
    </row>
    <row r="473" spans="6:6">
      <c r="F473" s="25"/>
    </row>
    <row r="474" spans="6:6">
      <c r="F474" s="25"/>
    </row>
    <row r="475" spans="6:6">
      <c r="F475" s="25"/>
    </row>
    <row r="476" spans="6:6">
      <c r="F476" s="25"/>
    </row>
    <row r="477" spans="6:6">
      <c r="F477" s="25"/>
    </row>
    <row r="478" spans="6:6">
      <c r="F478" s="25"/>
    </row>
    <row r="479" spans="6:6">
      <c r="F479" s="25"/>
    </row>
    <row r="480" spans="6:6">
      <c r="F480" s="25"/>
    </row>
    <row r="481" spans="6:6">
      <c r="F481" s="25"/>
    </row>
    <row r="482" spans="6:6">
      <c r="F482" s="25"/>
    </row>
    <row r="483" spans="6:6">
      <c r="F483" s="25"/>
    </row>
    <row r="484" spans="6:6">
      <c r="F484" s="25"/>
    </row>
    <row r="485" spans="6:6">
      <c r="F485" s="25"/>
    </row>
    <row r="486" spans="6:6">
      <c r="F486" s="25"/>
    </row>
    <row r="487" spans="6:6">
      <c r="F487" s="25"/>
    </row>
    <row r="488" spans="6:6">
      <c r="F488" s="25"/>
    </row>
    <row r="489" spans="6:6">
      <c r="F489" s="25"/>
    </row>
    <row r="490" spans="6:6">
      <c r="F490" s="25"/>
    </row>
    <row r="491" spans="6:6">
      <c r="F491" s="25"/>
    </row>
    <row r="492" spans="6:6">
      <c r="F492" s="25"/>
    </row>
    <row r="493" spans="6:6">
      <c r="F493" s="25"/>
    </row>
    <row r="494" spans="6:6">
      <c r="F494" s="25"/>
    </row>
    <row r="495" spans="6:6">
      <c r="F495" s="25"/>
    </row>
    <row r="496" spans="6:6">
      <c r="F496" s="25"/>
    </row>
    <row r="497" spans="6:6">
      <c r="F497" s="25"/>
    </row>
    <row r="498" spans="6:6">
      <c r="F498" s="25"/>
    </row>
    <row r="499" spans="6:6">
      <c r="F499" s="25"/>
    </row>
    <row r="500" spans="6:6">
      <c r="F500" s="25"/>
    </row>
    <row r="501" spans="6:6">
      <c r="F501" s="25"/>
    </row>
    <row r="502" spans="6:6">
      <c r="F502" s="25"/>
    </row>
    <row r="503" spans="6:6">
      <c r="F503" s="25"/>
    </row>
    <row r="504" spans="6:6">
      <c r="F504" s="25"/>
    </row>
    <row r="505" spans="6:6">
      <c r="F505" s="25"/>
    </row>
    <row r="506" spans="6:6">
      <c r="F506" s="25"/>
    </row>
    <row r="507" spans="6:6">
      <c r="F507" s="25"/>
    </row>
    <row r="508" spans="6:6">
      <c r="F508" s="25"/>
    </row>
    <row r="509" spans="6:6">
      <c r="F509" s="25"/>
    </row>
    <row r="510" spans="6:6">
      <c r="F510" s="25"/>
    </row>
    <row r="511" spans="6:6">
      <c r="F511" s="25"/>
    </row>
    <row r="512" spans="6:6">
      <c r="F512" s="25"/>
    </row>
    <row r="513" spans="6:6">
      <c r="F513" s="25"/>
    </row>
    <row r="514" spans="6:6">
      <c r="F514" s="25"/>
    </row>
    <row r="515" spans="6:6">
      <c r="F515" s="25"/>
    </row>
    <row r="516" spans="6:6">
      <c r="F516" s="25"/>
    </row>
    <row r="517" spans="6:6">
      <c r="F517" s="25"/>
    </row>
    <row r="518" spans="6:6">
      <c r="F518" s="25"/>
    </row>
    <row r="519" spans="6:6">
      <c r="F519" s="25"/>
    </row>
    <row r="520" spans="6:6">
      <c r="F520" s="25"/>
    </row>
    <row r="521" spans="6:6">
      <c r="F521" s="25"/>
    </row>
    <row r="522" spans="6:6">
      <c r="F522" s="25"/>
    </row>
    <row r="523" spans="6:6">
      <c r="F523" s="25"/>
    </row>
    <row r="524" spans="6:6">
      <c r="F524" s="25"/>
    </row>
    <row r="525" spans="6:6">
      <c r="F525" s="25"/>
    </row>
    <row r="526" spans="6:6">
      <c r="F526" s="25"/>
    </row>
    <row r="527" spans="6:6">
      <c r="F527" s="25"/>
    </row>
    <row r="528" spans="6:6">
      <c r="F528" s="25"/>
    </row>
    <row r="529" spans="6:6">
      <c r="F529" s="25"/>
    </row>
    <row r="530" spans="6:6">
      <c r="F530" s="25"/>
    </row>
    <row r="531" spans="6:6">
      <c r="F531" s="25"/>
    </row>
    <row r="532" spans="6:6">
      <c r="F532" s="25"/>
    </row>
    <row r="533" spans="6:6">
      <c r="F533" s="25"/>
    </row>
    <row r="534" spans="6:6">
      <c r="F534" s="25"/>
    </row>
    <row r="535" spans="6:6">
      <c r="F535" s="25"/>
    </row>
    <row r="536" spans="6:6">
      <c r="F536" s="25"/>
    </row>
    <row r="537" spans="6:6">
      <c r="F537" s="25"/>
    </row>
    <row r="538" spans="6:6">
      <c r="F538" s="25"/>
    </row>
    <row r="539" spans="6:6">
      <c r="F539" s="25"/>
    </row>
    <row r="540" spans="6:6">
      <c r="F540" s="25"/>
    </row>
    <row r="541" spans="6:6">
      <c r="F541" s="25"/>
    </row>
    <row r="542" spans="6:6">
      <c r="F542" s="25"/>
    </row>
    <row r="543" spans="6:6">
      <c r="F543" s="25"/>
    </row>
    <row r="544" spans="6:6">
      <c r="F544" s="25"/>
    </row>
    <row r="545" spans="6:6">
      <c r="F545" s="25"/>
    </row>
    <row r="546" spans="6:6">
      <c r="F546" s="25"/>
    </row>
    <row r="547" spans="6:6">
      <c r="F547" s="25"/>
    </row>
    <row r="548" spans="6:6">
      <c r="F548" s="25"/>
    </row>
    <row r="549" spans="6:6">
      <c r="F549" s="25"/>
    </row>
    <row r="550" spans="6:6">
      <c r="F550" s="25"/>
    </row>
    <row r="551" spans="6:6">
      <c r="F551" s="25"/>
    </row>
    <row r="552" spans="6:6">
      <c r="F552" s="25"/>
    </row>
    <row r="553" spans="6:6">
      <c r="F553" s="25"/>
    </row>
    <row r="554" spans="6:6">
      <c r="F554" s="25"/>
    </row>
    <row r="555" spans="6:6">
      <c r="F555" s="25"/>
    </row>
    <row r="556" spans="6:6">
      <c r="F556" s="25"/>
    </row>
    <row r="557" spans="6:6">
      <c r="F557" s="25"/>
    </row>
    <row r="558" spans="6:6">
      <c r="F558" s="25"/>
    </row>
    <row r="559" spans="6:6">
      <c r="F559" s="25"/>
    </row>
    <row r="560" spans="6:6">
      <c r="F560" s="25"/>
    </row>
    <row r="561" spans="6:6">
      <c r="F561" s="25"/>
    </row>
    <row r="562" spans="6:6">
      <c r="F562" s="25"/>
    </row>
    <row r="563" spans="6:6">
      <c r="F563" s="25"/>
    </row>
    <row r="564" spans="6:6">
      <c r="F564" s="25"/>
    </row>
    <row r="565" spans="6:6">
      <c r="F565" s="25"/>
    </row>
    <row r="566" spans="6:6">
      <c r="F566" s="25"/>
    </row>
    <row r="567" spans="6:6">
      <c r="F567" s="25"/>
    </row>
    <row r="568" spans="6:6">
      <c r="F568" s="25"/>
    </row>
    <row r="569" spans="6:6">
      <c r="F569" s="25"/>
    </row>
    <row r="570" spans="6:6">
      <c r="F570" s="25"/>
    </row>
    <row r="571" spans="6:6">
      <c r="F571" s="25"/>
    </row>
    <row r="572" spans="6:6">
      <c r="F572" s="25"/>
    </row>
    <row r="573" spans="6:6">
      <c r="F573" s="25"/>
    </row>
    <row r="574" spans="6:6">
      <c r="F574" s="25"/>
    </row>
    <row r="575" spans="6:6">
      <c r="F575" s="25"/>
    </row>
    <row r="576" spans="6:6">
      <c r="F576" s="25"/>
    </row>
    <row r="577" spans="6:6">
      <c r="F577" s="25"/>
    </row>
    <row r="578" spans="6:6">
      <c r="F578" s="25"/>
    </row>
    <row r="579" spans="6:6">
      <c r="F579" s="25"/>
    </row>
    <row r="580" spans="6:6">
      <c r="F580" s="25"/>
    </row>
    <row r="581" spans="6:6">
      <c r="F581" s="25"/>
    </row>
    <row r="582" spans="6:6">
      <c r="F582" s="25"/>
    </row>
    <row r="583" spans="6:6">
      <c r="F583" s="25"/>
    </row>
    <row r="584" spans="6:6">
      <c r="F584" s="25"/>
    </row>
    <row r="585" spans="6:6">
      <c r="F585" s="25"/>
    </row>
    <row r="586" spans="6:6">
      <c r="F586" s="25"/>
    </row>
    <row r="587" spans="6:6">
      <c r="F587" s="25"/>
    </row>
    <row r="588" spans="6:6">
      <c r="F588" s="25"/>
    </row>
    <row r="589" spans="6:6">
      <c r="F589" s="25"/>
    </row>
    <row r="590" spans="6:6">
      <c r="F590" s="25"/>
    </row>
    <row r="591" spans="6:6">
      <c r="F591" s="25"/>
    </row>
    <row r="592" spans="6:6">
      <c r="F592" s="25"/>
    </row>
    <row r="593" spans="6:6">
      <c r="F593" s="25"/>
    </row>
    <row r="594" spans="6:6">
      <c r="F594" s="25"/>
    </row>
    <row r="595" spans="6:6">
      <c r="F595" s="25"/>
    </row>
    <row r="596" spans="6:6">
      <c r="F596" s="25"/>
    </row>
    <row r="597" spans="6:6">
      <c r="F597" s="25"/>
    </row>
    <row r="598" spans="6:6">
      <c r="F598" s="25"/>
    </row>
    <row r="599" spans="6:6">
      <c r="F599" s="25"/>
    </row>
    <row r="600" spans="6:6">
      <c r="F600" s="25"/>
    </row>
    <row r="601" spans="6:6">
      <c r="F601" s="25"/>
    </row>
    <row r="602" spans="6:6">
      <c r="F602" s="25"/>
    </row>
  </sheetData>
  <mergeCells count="46">
    <mergeCell ref="N59:N60"/>
    <mergeCell ref="L59:L60"/>
    <mergeCell ref="M59:M60"/>
    <mergeCell ref="C63:E63"/>
    <mergeCell ref="G63:H63"/>
    <mergeCell ref="C61:E61"/>
    <mergeCell ref="C62:E62"/>
    <mergeCell ref="G62:H62"/>
    <mergeCell ref="A46:A51"/>
    <mergeCell ref="B46:B51"/>
    <mergeCell ref="C46:C51"/>
    <mergeCell ref="D46:D51"/>
    <mergeCell ref="B52:B58"/>
    <mergeCell ref="A52:A58"/>
    <mergeCell ref="D52:D58"/>
    <mergeCell ref="C52:C58"/>
    <mergeCell ref="A34:A39"/>
    <mergeCell ref="B34:B39"/>
    <mergeCell ref="C34:C39"/>
    <mergeCell ref="D34:D39"/>
    <mergeCell ref="D40:D45"/>
    <mergeCell ref="A40:A45"/>
    <mergeCell ref="B40:B45"/>
    <mergeCell ref="C40:C45"/>
    <mergeCell ref="A23:A27"/>
    <mergeCell ref="B23:B27"/>
    <mergeCell ref="C23:C27"/>
    <mergeCell ref="D23:D27"/>
    <mergeCell ref="A28:A33"/>
    <mergeCell ref="B28:B33"/>
    <mergeCell ref="C28:C33"/>
    <mergeCell ref="D28:D33"/>
    <mergeCell ref="A1:C3"/>
    <mergeCell ref="A6:A11"/>
    <mergeCell ref="C6:C11"/>
    <mergeCell ref="D6:D11"/>
    <mergeCell ref="B6:B11"/>
    <mergeCell ref="D1:L3"/>
    <mergeCell ref="A12:A17"/>
    <mergeCell ref="B12:B17"/>
    <mergeCell ref="C12:C17"/>
    <mergeCell ref="D12:D17"/>
    <mergeCell ref="A18:A22"/>
    <mergeCell ref="B18:B22"/>
    <mergeCell ref="C18:C22"/>
    <mergeCell ref="D18:D22"/>
  </mergeCells>
  <dataValidations count="2">
    <dataValidation type="list" allowBlank="1" showErrorMessage="1" sqref="J62" xr:uid="{00000000-0002-0000-5500-000000000000}">
      <formula1>"SI,NO,NA"</formula1>
    </dataValidation>
    <dataValidation type="list" allowBlank="1" showErrorMessage="1" sqref="K62" xr:uid="{00000000-0002-0000-5500-000001000000}">
      <formula1>"0%,10%,20%,30%,40%,50%,60%,70%,80%,90%,100%"</formula1>
    </dataValidation>
  </dataValidation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00B050"/>
  </sheetPr>
  <dimension ref="A1:N12"/>
  <sheetViews>
    <sheetView workbookViewId="0">
      <selection sqref="A1:C3"/>
    </sheetView>
  </sheetViews>
  <sheetFormatPr baseColWidth="10" defaultColWidth="11.44140625" defaultRowHeight="13.8"/>
  <cols>
    <col min="1" max="1" width="16.109375" style="37" customWidth="1"/>
    <col min="2" max="2" width="15.109375" style="37" customWidth="1"/>
    <col min="3" max="3" width="14.5546875" style="37" customWidth="1"/>
    <col min="4" max="4" width="19.5546875" style="37" customWidth="1"/>
    <col min="5" max="5" width="13.88671875" style="37" customWidth="1"/>
    <col min="6" max="6" width="57.5546875" style="37" customWidth="1"/>
    <col min="7" max="7" width="15.44140625" style="37" customWidth="1"/>
    <col min="8" max="8" width="14.88671875" style="37" customWidth="1"/>
    <col min="9" max="9" width="19" style="37" customWidth="1"/>
    <col min="10" max="10" width="14.88671875" style="37" customWidth="1"/>
    <col min="11" max="11" width="17.88671875" style="37" customWidth="1"/>
    <col min="12" max="12" width="20.109375" style="37" customWidth="1"/>
    <col min="13" max="13" width="16" style="37" customWidth="1"/>
    <col min="14" max="14" width="17.44140625" style="37" customWidth="1"/>
    <col min="15" max="16384" width="11.44140625" style="37"/>
  </cols>
  <sheetData>
    <row r="1" spans="1:14" s="5" customFormat="1" ht="19.6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649999999999999" customHeight="1">
      <c r="A2" s="1006"/>
      <c r="B2" s="1007"/>
      <c r="C2" s="1008"/>
      <c r="D2" s="970"/>
      <c r="E2" s="971"/>
      <c r="F2" s="971"/>
      <c r="G2" s="971"/>
      <c r="H2" s="971"/>
      <c r="I2" s="971"/>
      <c r="J2" s="971"/>
      <c r="K2" s="971"/>
      <c r="L2" s="972"/>
      <c r="M2" s="743" t="s">
        <v>3</v>
      </c>
      <c r="N2" s="748">
        <v>2</v>
      </c>
    </row>
    <row r="3" spans="1:14" s="5" customFormat="1" ht="19.649999999999999" customHeight="1">
      <c r="A3" s="1009"/>
      <c r="B3" s="1010"/>
      <c r="C3" s="1011"/>
      <c r="D3" s="1017"/>
      <c r="E3" s="1018"/>
      <c r="F3" s="1018"/>
      <c r="G3" s="1018"/>
      <c r="H3" s="1018"/>
      <c r="I3" s="1018"/>
      <c r="J3" s="1018"/>
      <c r="K3" s="1018"/>
      <c r="L3" s="1019"/>
      <c r="M3" s="744" t="s">
        <v>4</v>
      </c>
      <c r="N3" s="893">
        <v>46272</v>
      </c>
    </row>
    <row r="4" spans="1:14" s="5" customFormat="1" ht="5.25" customHeight="1">
      <c r="A4" s="262"/>
      <c r="B4" s="262"/>
      <c r="C4" s="262"/>
      <c r="D4" s="258"/>
      <c r="E4" s="259"/>
      <c r="F4" s="259"/>
      <c r="G4" s="259"/>
      <c r="H4" s="259"/>
      <c r="I4" s="259"/>
      <c r="J4" s="259"/>
      <c r="K4" s="259"/>
      <c r="L4" s="259"/>
      <c r="M4" s="259"/>
      <c r="N4" s="260"/>
    </row>
    <row r="5" spans="1:14" s="5" customFormat="1" ht="36" customHeight="1">
      <c r="A5" s="264" t="s">
        <v>780</v>
      </c>
      <c r="B5" s="264" t="s">
        <v>868</v>
      </c>
      <c r="C5" s="264" t="s">
        <v>7</v>
      </c>
      <c r="D5" s="264" t="s">
        <v>9</v>
      </c>
      <c r="E5" s="264" t="s">
        <v>782</v>
      </c>
      <c r="F5" s="47" t="s">
        <v>783</v>
      </c>
      <c r="G5" s="94" t="s">
        <v>784</v>
      </c>
      <c r="H5" s="94" t="s">
        <v>785</v>
      </c>
      <c r="I5" s="94" t="s">
        <v>786</v>
      </c>
      <c r="J5" s="94" t="s">
        <v>787</v>
      </c>
      <c r="K5" s="94" t="s">
        <v>869</v>
      </c>
      <c r="L5" s="94" t="s">
        <v>788</v>
      </c>
      <c r="M5" s="94" t="s">
        <v>789</v>
      </c>
      <c r="N5" s="94" t="s">
        <v>790</v>
      </c>
    </row>
    <row r="6" spans="1:14" ht="46.95" customHeight="1">
      <c r="A6" s="1023" t="s">
        <v>296</v>
      </c>
      <c r="B6" s="1029">
        <v>35574</v>
      </c>
      <c r="C6" s="1025" t="s">
        <v>2387</v>
      </c>
      <c r="D6" s="1025" t="s">
        <v>2388</v>
      </c>
      <c r="E6" s="235" t="s">
        <v>918</v>
      </c>
      <c r="F6" s="661" t="s">
        <v>2389</v>
      </c>
      <c r="G6" s="1025" t="s">
        <v>971</v>
      </c>
      <c r="H6" s="1169" t="s">
        <v>873</v>
      </c>
      <c r="I6" s="1025" t="s">
        <v>2390</v>
      </c>
      <c r="J6" s="1025" t="s">
        <v>914</v>
      </c>
      <c r="K6" s="1282">
        <v>1</v>
      </c>
      <c r="L6" s="1025" t="s">
        <v>2391</v>
      </c>
      <c r="M6" s="1025" t="s">
        <v>801</v>
      </c>
      <c r="N6" s="1281"/>
    </row>
    <row r="7" spans="1:14" ht="136.80000000000001" customHeight="1">
      <c r="A7" s="1023"/>
      <c r="B7" s="1029"/>
      <c r="C7" s="1025"/>
      <c r="D7" s="1025"/>
      <c r="E7" s="284" t="s">
        <v>928</v>
      </c>
      <c r="F7" s="662" t="s">
        <v>2392</v>
      </c>
      <c r="G7" s="1025"/>
      <c r="H7" s="1169"/>
      <c r="I7" s="1025"/>
      <c r="J7" s="1025"/>
      <c r="K7" s="1282"/>
      <c r="L7" s="1025"/>
      <c r="M7" s="1025"/>
      <c r="N7" s="1281"/>
    </row>
    <row r="8" spans="1:14" ht="21.15" customHeight="1">
      <c r="A8" s="32"/>
      <c r="B8" s="267"/>
      <c r="C8" s="33"/>
      <c r="D8" s="33"/>
      <c r="E8" s="33"/>
      <c r="F8" s="35"/>
      <c r="G8" s="33"/>
      <c r="H8" s="234"/>
      <c r="I8" s="33"/>
      <c r="J8" s="33"/>
      <c r="K8" s="366">
        <v>1</v>
      </c>
      <c r="L8" s="33"/>
      <c r="M8" s="33"/>
      <c r="N8" s="337"/>
    </row>
    <row r="9" spans="1:14" ht="21.15" customHeight="1">
      <c r="A9" s="101"/>
      <c r="B9" s="101"/>
      <c r="C9" s="1113" t="s">
        <v>861</v>
      </c>
      <c r="D9" s="1114"/>
      <c r="E9" s="1115"/>
      <c r="F9" s="677" t="s">
        <v>862</v>
      </c>
      <c r="G9" s="1113" t="s">
        <v>863</v>
      </c>
      <c r="H9" s="1115"/>
      <c r="I9" s="757"/>
      <c r="J9" s="752"/>
      <c r="K9" s="752"/>
      <c r="L9" s="752"/>
      <c r="M9" s="752"/>
      <c r="N9" s="752"/>
    </row>
    <row r="10" spans="1:14" ht="22.05" customHeight="1">
      <c r="A10" s="101"/>
      <c r="B10" s="101"/>
      <c r="C10" s="1116" t="s">
        <v>864</v>
      </c>
      <c r="D10" s="1117"/>
      <c r="E10" s="1118"/>
      <c r="F10" s="78" t="s">
        <v>865</v>
      </c>
      <c r="G10" s="1119" t="s">
        <v>866</v>
      </c>
      <c r="H10" s="1120"/>
      <c r="I10" s="757"/>
      <c r="J10" s="752"/>
      <c r="K10" s="752"/>
      <c r="L10" s="752"/>
      <c r="M10" s="752"/>
      <c r="N10" s="752"/>
    </row>
    <row r="11" spans="1:14" ht="106.05" customHeight="1">
      <c r="A11" s="101"/>
      <c r="B11" s="101"/>
      <c r="C11" s="1110" t="s">
        <v>867</v>
      </c>
      <c r="D11" s="1111"/>
      <c r="E11" s="1112"/>
      <c r="F11" s="85" t="s">
        <v>867</v>
      </c>
      <c r="G11" s="1110" t="s">
        <v>867</v>
      </c>
      <c r="H11" s="1112"/>
      <c r="I11" s="757"/>
      <c r="J11" s="752"/>
      <c r="K11" s="752"/>
    </row>
    <row r="12" spans="1:14">
      <c r="A12" s="38"/>
      <c r="B12" s="38"/>
      <c r="C12" s="38"/>
      <c r="D12" s="38"/>
      <c r="E12" s="38"/>
      <c r="F12" s="38"/>
      <c r="G12" s="38"/>
      <c r="H12" s="38"/>
      <c r="I12" s="38"/>
      <c r="J12" s="38"/>
      <c r="K12" s="38"/>
      <c r="L12" s="38"/>
      <c r="M12" s="38"/>
      <c r="N12" s="38"/>
    </row>
  </sheetData>
  <mergeCells count="20">
    <mergeCell ref="A1:C3"/>
    <mergeCell ref="D1:L3"/>
    <mergeCell ref="D6:D7"/>
    <mergeCell ref="C6:C7"/>
    <mergeCell ref="B6:B7"/>
    <mergeCell ref="A6:A7"/>
    <mergeCell ref="G6:G7"/>
    <mergeCell ref="C9:E9"/>
    <mergeCell ref="G9:H9"/>
    <mergeCell ref="C10:E10"/>
    <mergeCell ref="G10:H10"/>
    <mergeCell ref="C11:E11"/>
    <mergeCell ref="G11:H11"/>
    <mergeCell ref="N6:N7"/>
    <mergeCell ref="H6:H7"/>
    <mergeCell ref="I6:I7"/>
    <mergeCell ref="J6:J7"/>
    <mergeCell ref="K6:K7"/>
    <mergeCell ref="L6:L7"/>
    <mergeCell ref="M6:M7"/>
  </mergeCells>
  <dataValidations count="2">
    <dataValidation type="list" allowBlank="1" showErrorMessage="1" sqref="J9:J10" xr:uid="{00000000-0002-0000-5600-000000000000}">
      <formula1>"SI,NO,NA"</formula1>
    </dataValidation>
    <dataValidation type="list" allowBlank="1" showErrorMessage="1" sqref="K9:K10" xr:uid="{00000000-0002-0000-5600-000001000000}">
      <formula1>"0%,10%,20%,30%,40%,50%,60%,70%,80%,90%,100%"</formula1>
    </dataValidation>
  </dataValidation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00B050"/>
  </sheetPr>
  <dimension ref="A1:N11"/>
  <sheetViews>
    <sheetView workbookViewId="0">
      <selection sqref="A1:C3"/>
    </sheetView>
  </sheetViews>
  <sheetFormatPr baseColWidth="10" defaultColWidth="11.44140625" defaultRowHeight="13.8"/>
  <cols>
    <col min="1" max="1" width="16.109375" style="37" customWidth="1"/>
    <col min="2" max="2" width="15.109375" style="37" customWidth="1"/>
    <col min="3" max="3" width="14.5546875" style="37" customWidth="1"/>
    <col min="4" max="4" width="19.5546875" style="37" customWidth="1"/>
    <col min="5" max="5" width="13.88671875" style="37" customWidth="1"/>
    <col min="6" max="6" width="57.5546875" style="37" customWidth="1"/>
    <col min="7" max="8" width="22.88671875" style="37" customWidth="1"/>
    <col min="9" max="9" width="19" style="37" customWidth="1"/>
    <col min="10" max="10" width="14.88671875" style="37" customWidth="1"/>
    <col min="11" max="11" width="17.88671875" style="37" customWidth="1"/>
    <col min="12" max="12" width="20.109375" style="37" customWidth="1"/>
    <col min="13" max="13" width="17.109375" style="37" customWidth="1"/>
    <col min="14" max="14" width="17.44140625" style="37" customWidth="1"/>
    <col min="15" max="16384" width="11.44140625" style="37"/>
  </cols>
  <sheetData>
    <row r="1" spans="1:14" s="5" customFormat="1" ht="19.6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649999999999999" customHeight="1">
      <c r="A2" s="1006"/>
      <c r="B2" s="1007"/>
      <c r="C2" s="1008"/>
      <c r="D2" s="970"/>
      <c r="E2" s="971"/>
      <c r="F2" s="971"/>
      <c r="G2" s="971"/>
      <c r="H2" s="971"/>
      <c r="I2" s="971"/>
      <c r="J2" s="971"/>
      <c r="K2" s="971"/>
      <c r="L2" s="972"/>
      <c r="M2" s="743" t="s">
        <v>3</v>
      </c>
      <c r="N2" s="748">
        <v>2</v>
      </c>
    </row>
    <row r="3" spans="1:14" s="5" customFormat="1" ht="19.649999999999999" customHeight="1">
      <c r="A3" s="1009"/>
      <c r="B3" s="1010"/>
      <c r="C3" s="1011"/>
      <c r="D3" s="1017"/>
      <c r="E3" s="1018"/>
      <c r="F3" s="1018"/>
      <c r="G3" s="1018"/>
      <c r="H3" s="1018"/>
      <c r="I3" s="1018"/>
      <c r="J3" s="1018"/>
      <c r="K3" s="1018"/>
      <c r="L3" s="1019"/>
      <c r="M3" s="744" t="s">
        <v>4</v>
      </c>
      <c r="N3" s="893">
        <v>46272</v>
      </c>
    </row>
    <row r="4" spans="1:14" s="5" customFormat="1" ht="5.25" customHeight="1">
      <c r="A4" s="262"/>
      <c r="B4" s="262"/>
      <c r="C4" s="262"/>
      <c r="D4" s="258"/>
      <c r="E4" s="259"/>
      <c r="F4" s="259"/>
      <c r="G4" s="259"/>
      <c r="H4" s="259"/>
      <c r="I4" s="259"/>
      <c r="J4" s="259"/>
      <c r="K4" s="259"/>
      <c r="L4" s="259"/>
      <c r="M4" s="259"/>
      <c r="N4" s="260"/>
    </row>
    <row r="5" spans="1:14" s="5" customFormat="1" ht="36" customHeight="1">
      <c r="A5" s="264" t="s">
        <v>780</v>
      </c>
      <c r="B5" s="264" t="s">
        <v>868</v>
      </c>
      <c r="C5" s="264" t="s">
        <v>7</v>
      </c>
      <c r="D5" s="264" t="s">
        <v>9</v>
      </c>
      <c r="E5" s="264" t="s">
        <v>782</v>
      </c>
      <c r="F5" s="47" t="s">
        <v>783</v>
      </c>
      <c r="G5" s="47" t="s">
        <v>784</v>
      </c>
      <c r="H5" s="47" t="s">
        <v>785</v>
      </c>
      <c r="I5" s="47" t="s">
        <v>786</v>
      </c>
      <c r="J5" s="47" t="s">
        <v>787</v>
      </c>
      <c r="K5" s="47" t="s">
        <v>869</v>
      </c>
      <c r="L5" s="47" t="s">
        <v>788</v>
      </c>
      <c r="M5" s="47" t="s">
        <v>789</v>
      </c>
      <c r="N5" s="47" t="s">
        <v>790</v>
      </c>
    </row>
    <row r="6" spans="1:14" ht="136.80000000000001" customHeight="1">
      <c r="A6" s="98" t="s">
        <v>300</v>
      </c>
      <c r="B6" s="219">
        <v>40708</v>
      </c>
      <c r="C6" s="31" t="s">
        <v>29</v>
      </c>
      <c r="D6" s="31" t="s">
        <v>2393</v>
      </c>
      <c r="E6" s="17" t="s">
        <v>32</v>
      </c>
      <c r="F6" s="21" t="s">
        <v>2394</v>
      </c>
      <c r="G6" s="17" t="s">
        <v>2395</v>
      </c>
      <c r="H6" s="13" t="s">
        <v>873</v>
      </c>
      <c r="I6" s="17" t="s">
        <v>2396</v>
      </c>
      <c r="J6" s="17" t="s">
        <v>914</v>
      </c>
      <c r="K6" s="114">
        <v>1</v>
      </c>
      <c r="L6" s="17" t="s">
        <v>2397</v>
      </c>
      <c r="M6" s="17" t="s">
        <v>801</v>
      </c>
      <c r="N6" s="135"/>
    </row>
    <row r="7" spans="1:14" ht="21.6" customHeight="1">
      <c r="A7" s="32"/>
      <c r="B7" s="267"/>
      <c r="C7" s="33"/>
      <c r="D7" s="33"/>
      <c r="E7" s="33"/>
      <c r="F7" s="35"/>
      <c r="G7" s="33"/>
      <c r="H7" s="234"/>
      <c r="I7" s="33"/>
      <c r="J7" s="33"/>
      <c r="K7" s="285">
        <v>1</v>
      </c>
      <c r="L7" s="33"/>
      <c r="M7" s="33"/>
      <c r="N7" s="337"/>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5700-000000000000}">
      <formula1>"SI,NO,NA"</formula1>
    </dataValidation>
    <dataValidation type="list" allowBlank="1" showErrorMessage="1" sqref="K8:K9" xr:uid="{00000000-0002-0000-5700-000001000000}">
      <formula1>"0%,10%,20%,30%,40%,50%,60%,70%,80%,90%,100%"</formula1>
    </dataValidation>
  </dataValidation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FF0000"/>
  </sheetPr>
  <dimension ref="A1:N207"/>
  <sheetViews>
    <sheetView workbookViewId="0">
      <selection sqref="A1:C3"/>
    </sheetView>
  </sheetViews>
  <sheetFormatPr baseColWidth="10" defaultColWidth="11.44140625" defaultRowHeight="13.8"/>
  <cols>
    <col min="1" max="1" width="16.109375" style="37" customWidth="1"/>
    <col min="2" max="2" width="15.88671875" style="37" customWidth="1"/>
    <col min="3" max="3" width="16" style="37" customWidth="1"/>
    <col min="4" max="4" width="19.5546875" style="37" customWidth="1"/>
    <col min="5" max="5" width="14.44140625" style="37" customWidth="1"/>
    <col min="6" max="6" width="74.5546875" style="37" customWidth="1"/>
    <col min="7" max="7" width="15.5546875" style="37" customWidth="1"/>
    <col min="8" max="8" width="17.5546875" style="58" customWidth="1"/>
    <col min="9" max="9" width="17.5546875" style="37" customWidth="1"/>
    <col min="10" max="10" width="14.5546875" style="37" customWidth="1"/>
    <col min="11" max="11" width="17.109375" style="37" customWidth="1"/>
    <col min="12" max="12" width="21" style="37" customWidth="1"/>
    <col min="13" max="13" width="17.5546875" style="37" customWidth="1"/>
    <col min="14" max="14" width="18" style="37" customWidth="1"/>
    <col min="15" max="16384" width="11.44140625" style="37"/>
  </cols>
  <sheetData>
    <row r="1" spans="1:14" s="5" customFormat="1" ht="23.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2" customHeight="1">
      <c r="A2" s="1006"/>
      <c r="B2" s="1007"/>
      <c r="C2" s="1008"/>
      <c r="D2" s="970"/>
      <c r="E2" s="971"/>
      <c r="F2" s="971"/>
      <c r="G2" s="971"/>
      <c r="H2" s="971"/>
      <c r="I2" s="971"/>
      <c r="J2" s="971"/>
      <c r="K2" s="971"/>
      <c r="L2" s="972"/>
      <c r="M2" s="743" t="s">
        <v>3</v>
      </c>
      <c r="N2" s="748">
        <v>2</v>
      </c>
    </row>
    <row r="3" spans="1:14" s="5" customFormat="1" ht="18.75" customHeight="1">
      <c r="A3" s="1009"/>
      <c r="B3" s="1010"/>
      <c r="C3" s="1011"/>
      <c r="D3" s="1017"/>
      <c r="E3" s="1018"/>
      <c r="F3" s="1018"/>
      <c r="G3" s="1018"/>
      <c r="H3" s="1018"/>
      <c r="I3" s="1018"/>
      <c r="J3" s="1018"/>
      <c r="K3" s="1018"/>
      <c r="L3" s="1019"/>
      <c r="M3" s="744" t="s">
        <v>4</v>
      </c>
      <c r="N3" s="893">
        <v>46272</v>
      </c>
    </row>
    <row r="4" spans="1:14" s="5" customFormat="1" ht="5.85" customHeight="1">
      <c r="A4" s="262"/>
      <c r="B4" s="262"/>
      <c r="C4" s="262"/>
      <c r="D4" s="258"/>
      <c r="E4" s="258"/>
      <c r="F4" s="259"/>
      <c r="G4" s="259"/>
      <c r="H4" s="259"/>
      <c r="I4" s="259"/>
      <c r="J4" s="259"/>
      <c r="K4" s="259"/>
      <c r="L4" s="259"/>
      <c r="M4" s="259"/>
      <c r="N4" s="260"/>
    </row>
    <row r="5" spans="1:14" s="5" customFormat="1" ht="34.049999999999997" customHeight="1">
      <c r="A5" s="303" t="s">
        <v>780</v>
      </c>
      <c r="B5" s="303" t="s">
        <v>868</v>
      </c>
      <c r="C5" s="303" t="s">
        <v>7</v>
      </c>
      <c r="D5" s="303" t="s">
        <v>9</v>
      </c>
      <c r="E5" s="303" t="s">
        <v>782</v>
      </c>
      <c r="F5" s="304" t="s">
        <v>783</v>
      </c>
      <c r="G5" s="94" t="s">
        <v>784</v>
      </c>
      <c r="H5" s="94" t="s">
        <v>785</v>
      </c>
      <c r="I5" s="47" t="s">
        <v>786</v>
      </c>
      <c r="J5" s="94" t="s">
        <v>787</v>
      </c>
      <c r="K5" s="94" t="s">
        <v>869</v>
      </c>
      <c r="L5" s="94" t="s">
        <v>788</v>
      </c>
      <c r="M5" s="94" t="s">
        <v>789</v>
      </c>
      <c r="N5" s="94" t="s">
        <v>790</v>
      </c>
    </row>
    <row r="6" spans="1:14" ht="177.15" customHeight="1">
      <c r="A6" s="276" t="s">
        <v>303</v>
      </c>
      <c r="B6" s="280">
        <v>41190</v>
      </c>
      <c r="C6" s="275" t="s">
        <v>671</v>
      </c>
      <c r="D6" s="275" t="s">
        <v>2398</v>
      </c>
      <c r="E6" s="275" t="s">
        <v>32</v>
      </c>
      <c r="F6" s="271" t="s">
        <v>2399</v>
      </c>
      <c r="G6" s="306" t="s">
        <v>2400</v>
      </c>
      <c r="H6" s="306" t="s">
        <v>873</v>
      </c>
      <c r="I6" s="608" t="s">
        <v>2401</v>
      </c>
      <c r="J6" s="275" t="s">
        <v>914</v>
      </c>
      <c r="K6" s="274">
        <v>1</v>
      </c>
      <c r="L6" s="275" t="s">
        <v>2402</v>
      </c>
      <c r="M6" s="275" t="s">
        <v>801</v>
      </c>
      <c r="N6" s="308"/>
    </row>
    <row r="7" spans="1:14" ht="22.05" customHeight="1">
      <c r="A7" s="408"/>
      <c r="B7" s="408"/>
      <c r="C7" s="364"/>
      <c r="D7" s="56"/>
      <c r="E7" s="56"/>
      <c r="F7" s="358"/>
      <c r="G7" s="440"/>
      <c r="H7" s="440"/>
      <c r="I7" s="364"/>
      <c r="J7" s="364"/>
      <c r="K7" s="285">
        <v>1</v>
      </c>
      <c r="L7" s="364"/>
      <c r="M7" s="442"/>
      <c r="N7" s="442"/>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2"/>
      <c r="B11" s="32"/>
      <c r="C11" s="56"/>
      <c r="D11" s="33"/>
      <c r="E11" s="33"/>
      <c r="F11" s="56"/>
      <c r="G11" s="57"/>
      <c r="H11" s="57"/>
      <c r="I11" s="53"/>
      <c r="J11" s="33"/>
      <c r="K11" s="38"/>
      <c r="L11" s="33"/>
      <c r="M11" s="38"/>
      <c r="N11" s="38"/>
    </row>
    <row r="12" spans="1:14" ht="10.199999999999999" customHeight="1">
      <c r="A12" s="1050"/>
      <c r="B12" s="24"/>
      <c r="C12" s="1051"/>
      <c r="D12" s="1052"/>
      <c r="E12" s="23"/>
      <c r="F12" s="1051"/>
      <c r="G12" s="1053"/>
      <c r="H12" s="1053"/>
      <c r="I12" s="1054"/>
      <c r="J12" s="1052"/>
      <c r="K12" s="1054"/>
      <c r="L12" s="1052"/>
    </row>
    <row r="13" spans="1:14">
      <c r="A13" s="1050"/>
      <c r="B13" s="24"/>
      <c r="C13" s="1051"/>
      <c r="D13" s="1052"/>
      <c r="E13" s="23"/>
      <c r="F13" s="1051"/>
      <c r="G13" s="1053"/>
      <c r="H13" s="1053"/>
      <c r="I13" s="1052"/>
      <c r="J13" s="1052"/>
      <c r="K13" s="1052"/>
      <c r="L13" s="1052"/>
    </row>
    <row r="14" spans="1:14" ht="10.199999999999999" customHeight="1">
      <c r="A14" s="1050"/>
      <c r="B14" s="24"/>
      <c r="C14" s="1051"/>
      <c r="D14" s="1052"/>
      <c r="E14" s="23"/>
      <c r="F14" s="1051"/>
      <c r="G14" s="1053"/>
      <c r="H14" s="1053"/>
      <c r="I14" s="1054"/>
      <c r="J14" s="1052"/>
      <c r="K14" s="1054"/>
      <c r="L14" s="1052"/>
    </row>
    <row r="15" spans="1:14">
      <c r="A15" s="1050"/>
      <c r="B15" s="24"/>
      <c r="C15" s="1051"/>
      <c r="D15" s="1052"/>
      <c r="E15" s="23"/>
      <c r="F15" s="1051"/>
      <c r="G15" s="1053"/>
      <c r="H15" s="1053"/>
      <c r="I15" s="1052"/>
      <c r="J15" s="1052"/>
      <c r="K15" s="1052"/>
      <c r="L15" s="1052"/>
    </row>
    <row r="16" spans="1:14" ht="10.199999999999999" customHeight="1">
      <c r="A16" s="1050"/>
      <c r="B16" s="24"/>
      <c r="C16" s="1051"/>
      <c r="D16" s="1052"/>
      <c r="E16" s="23"/>
      <c r="F16" s="1051"/>
      <c r="G16" s="1053"/>
      <c r="H16" s="1053"/>
      <c r="I16" s="1054"/>
      <c r="J16" s="1052"/>
      <c r="K16" s="1054"/>
      <c r="L16" s="1052"/>
    </row>
    <row r="17" spans="1:12">
      <c r="A17" s="1050"/>
      <c r="B17" s="24"/>
      <c r="C17" s="1051"/>
      <c r="D17" s="1052"/>
      <c r="E17" s="23"/>
      <c r="F17" s="1051"/>
      <c r="G17" s="1053"/>
      <c r="H17" s="1053"/>
      <c r="I17" s="1052"/>
      <c r="J17" s="1052"/>
      <c r="K17" s="1052"/>
      <c r="L17" s="1052"/>
    </row>
    <row r="18" spans="1:12" ht="10.199999999999999" customHeight="1">
      <c r="A18" s="1050"/>
      <c r="B18" s="24"/>
      <c r="C18" s="1051"/>
      <c r="D18" s="1052"/>
      <c r="E18" s="23"/>
      <c r="F18" s="1051"/>
      <c r="G18" s="1053"/>
      <c r="H18" s="1053"/>
      <c r="I18" s="1054"/>
      <c r="J18" s="1052"/>
      <c r="K18" s="1054"/>
      <c r="L18" s="1052"/>
    </row>
    <row r="19" spans="1:12">
      <c r="A19" s="1050"/>
      <c r="B19" s="24"/>
      <c r="C19" s="1051"/>
      <c r="D19" s="1052"/>
      <c r="E19" s="23"/>
      <c r="F19" s="1051"/>
      <c r="G19" s="1053"/>
      <c r="H19" s="1053"/>
      <c r="I19" s="1052"/>
      <c r="J19" s="1052"/>
      <c r="K19" s="1052"/>
      <c r="L19" s="1052"/>
    </row>
    <row r="20" spans="1:12" ht="10.199999999999999" customHeight="1">
      <c r="A20" s="1050"/>
      <c r="B20" s="24"/>
      <c r="C20" s="1051"/>
      <c r="D20" s="1052"/>
      <c r="E20" s="23"/>
      <c r="F20" s="1051"/>
      <c r="G20" s="1053"/>
      <c r="H20" s="1053"/>
      <c r="I20" s="1054"/>
      <c r="J20" s="1052"/>
      <c r="K20" s="1054"/>
      <c r="L20" s="1052"/>
    </row>
    <row r="21" spans="1:12">
      <c r="A21" s="1050"/>
      <c r="B21" s="24"/>
      <c r="C21" s="1051"/>
      <c r="D21" s="1052"/>
      <c r="E21" s="23"/>
      <c r="F21" s="1051"/>
      <c r="G21" s="1053"/>
      <c r="H21" s="1053"/>
      <c r="I21" s="1052"/>
      <c r="J21" s="1052"/>
      <c r="K21" s="1052"/>
      <c r="L21" s="1052"/>
    </row>
    <row r="22" spans="1:12" ht="10.199999999999999" customHeight="1">
      <c r="A22" s="1050"/>
      <c r="B22" s="24"/>
      <c r="C22" s="1051"/>
      <c r="D22" s="1052"/>
      <c r="E22" s="23"/>
      <c r="F22" s="1051"/>
      <c r="G22" s="1053"/>
      <c r="H22" s="1053"/>
      <c r="I22" s="1054"/>
      <c r="J22" s="1052"/>
      <c r="K22" s="1054"/>
      <c r="L22" s="1052"/>
    </row>
    <row r="23" spans="1:12">
      <c r="A23" s="1050"/>
      <c r="B23" s="24"/>
      <c r="C23" s="1051"/>
      <c r="D23" s="1052"/>
      <c r="E23" s="23"/>
      <c r="F23" s="1051"/>
      <c r="G23" s="1053"/>
      <c r="H23" s="1053"/>
      <c r="I23" s="1052"/>
      <c r="J23" s="1052"/>
      <c r="K23" s="1052"/>
      <c r="L23" s="1052"/>
    </row>
    <row r="24" spans="1:12" ht="10.199999999999999" customHeight="1">
      <c r="A24" s="1050"/>
      <c r="B24" s="24"/>
      <c r="C24" s="1051"/>
      <c r="D24" s="1052"/>
      <c r="E24" s="23"/>
      <c r="F24" s="1051"/>
      <c r="G24" s="1053"/>
      <c r="H24" s="1053"/>
      <c r="I24" s="1054"/>
      <c r="J24" s="1052"/>
      <c r="K24" s="1054"/>
      <c r="L24" s="1052"/>
    </row>
    <row r="25" spans="1:12">
      <c r="A25" s="1050"/>
      <c r="B25" s="24"/>
      <c r="C25" s="1051"/>
      <c r="D25" s="1052"/>
      <c r="E25" s="23"/>
      <c r="F25" s="1051"/>
      <c r="G25" s="1053"/>
      <c r="H25" s="1053"/>
      <c r="I25" s="1052"/>
      <c r="J25" s="1052"/>
      <c r="K25" s="1052"/>
      <c r="L25" s="1052"/>
    </row>
    <row r="26" spans="1:12" ht="10.199999999999999" customHeight="1">
      <c r="A26" s="1050"/>
      <c r="B26" s="24"/>
      <c r="C26" s="1051"/>
      <c r="D26" s="1052"/>
      <c r="E26" s="23"/>
      <c r="F26" s="1051"/>
      <c r="G26" s="1053"/>
      <c r="H26" s="1053"/>
      <c r="I26" s="1054"/>
      <c r="J26" s="1052"/>
      <c r="K26" s="1054"/>
      <c r="L26" s="1052"/>
    </row>
    <row r="27" spans="1:12">
      <c r="A27" s="1050"/>
      <c r="B27" s="24"/>
      <c r="C27" s="1051"/>
      <c r="D27" s="1052"/>
      <c r="E27" s="23"/>
      <c r="F27" s="1051"/>
      <c r="G27" s="1053"/>
      <c r="H27" s="1053"/>
      <c r="I27" s="1052"/>
      <c r="J27" s="1052"/>
      <c r="K27" s="1052"/>
      <c r="L27" s="1052"/>
    </row>
    <row r="28" spans="1:12" ht="16.2" customHeight="1">
      <c r="A28" s="61"/>
      <c r="B28" s="61"/>
      <c r="C28" s="61"/>
      <c r="D28" s="61"/>
      <c r="E28" s="61"/>
      <c r="F28" s="61"/>
      <c r="G28" s="61"/>
      <c r="H28" s="61"/>
      <c r="I28" s="61"/>
      <c r="J28" s="61"/>
      <c r="K28" s="61"/>
    </row>
    <row r="29" spans="1:12" ht="16.2" customHeight="1">
      <c r="A29" s="61"/>
      <c r="B29" s="61"/>
      <c r="C29" s="61"/>
      <c r="D29" s="61"/>
      <c r="E29" s="61"/>
      <c r="F29" s="61"/>
      <c r="G29" s="61"/>
      <c r="H29" s="61"/>
      <c r="I29" s="61"/>
      <c r="J29" s="61"/>
      <c r="K29" s="61"/>
    </row>
    <row r="30" spans="1:12" ht="16.2" customHeight="1">
      <c r="A30" s="61"/>
      <c r="B30" s="61"/>
      <c r="C30" s="61"/>
      <c r="D30" s="61"/>
      <c r="E30" s="61"/>
      <c r="F30" s="61"/>
      <c r="G30" s="61"/>
      <c r="H30" s="61"/>
      <c r="I30" s="61"/>
      <c r="J30" s="61"/>
      <c r="K30" s="61"/>
    </row>
    <row r="31" spans="1:12" ht="12.6" customHeight="1">
      <c r="A31" s="61"/>
      <c r="B31" s="61"/>
      <c r="C31" s="61"/>
      <c r="D31" s="61"/>
      <c r="E31" s="61"/>
      <c r="F31" s="61"/>
      <c r="G31" s="61"/>
      <c r="H31" s="61"/>
      <c r="I31" s="61"/>
      <c r="J31" s="61"/>
      <c r="K31" s="61"/>
    </row>
    <row r="32" spans="1:12" ht="10.199999999999999" customHeight="1">
      <c r="A32" s="61"/>
      <c r="B32" s="61"/>
      <c r="C32" s="61"/>
      <c r="D32" s="61"/>
      <c r="E32" s="61"/>
      <c r="F32" s="61"/>
      <c r="G32" s="61"/>
      <c r="H32" s="61"/>
      <c r="I32" s="61"/>
      <c r="J32" s="61"/>
      <c r="K32" s="61"/>
    </row>
    <row r="33" spans="1:11" ht="10.199999999999999" customHeight="1">
      <c r="A33" s="61"/>
      <c r="B33" s="61"/>
      <c r="C33" s="61"/>
      <c r="D33" s="61"/>
      <c r="E33" s="61"/>
      <c r="F33" s="61"/>
      <c r="G33" s="61"/>
      <c r="H33" s="61"/>
      <c r="I33" s="61"/>
      <c r="J33" s="61"/>
      <c r="K33" s="61"/>
    </row>
    <row r="34" spans="1:11" ht="10.199999999999999" customHeight="1">
      <c r="A34" s="61"/>
      <c r="B34" s="61"/>
      <c r="C34" s="61"/>
      <c r="D34" s="61"/>
      <c r="E34" s="61"/>
      <c r="F34" s="61"/>
      <c r="G34" s="61"/>
      <c r="H34" s="61"/>
      <c r="I34" s="61"/>
      <c r="J34" s="61"/>
      <c r="K34" s="61"/>
    </row>
    <row r="35" spans="1:11" ht="10.199999999999999" customHeight="1">
      <c r="A35" s="61"/>
      <c r="B35" s="61"/>
      <c r="C35" s="61"/>
      <c r="D35" s="61"/>
      <c r="E35" s="61"/>
      <c r="F35" s="61"/>
      <c r="G35" s="61"/>
      <c r="H35" s="61"/>
      <c r="I35" s="61"/>
      <c r="J35" s="61"/>
      <c r="K35" s="61"/>
    </row>
    <row r="36" spans="1:11" ht="10.199999999999999" customHeight="1">
      <c r="A36" s="61"/>
      <c r="B36" s="61"/>
      <c r="C36" s="61"/>
      <c r="D36" s="61"/>
      <c r="E36" s="61"/>
      <c r="F36" s="61"/>
      <c r="G36" s="61"/>
      <c r="H36" s="61"/>
      <c r="I36" s="61"/>
      <c r="J36" s="61"/>
      <c r="K36" s="61"/>
    </row>
    <row r="37" spans="1:11" ht="10.199999999999999" customHeight="1">
      <c r="A37" s="61"/>
      <c r="B37" s="61"/>
      <c r="C37" s="61"/>
      <c r="D37" s="61"/>
      <c r="E37" s="61"/>
      <c r="F37" s="61"/>
      <c r="G37" s="61"/>
      <c r="H37" s="61"/>
      <c r="I37" s="61"/>
      <c r="J37" s="61"/>
      <c r="K37" s="61"/>
    </row>
    <row r="38" spans="1:11" ht="46.2" customHeight="1">
      <c r="A38" s="61"/>
      <c r="B38" s="61"/>
      <c r="C38" s="61"/>
      <c r="D38" s="61"/>
      <c r="E38" s="61"/>
      <c r="F38" s="61"/>
      <c r="G38" s="61"/>
      <c r="H38" s="61"/>
      <c r="I38" s="61"/>
      <c r="J38" s="61"/>
      <c r="K38" s="61"/>
    </row>
    <row r="39" spans="1:11" ht="10.199999999999999" hidden="1" customHeight="1">
      <c r="A39" s="61"/>
      <c r="B39" s="61"/>
      <c r="C39" s="61"/>
      <c r="D39" s="61"/>
      <c r="E39" s="61"/>
      <c r="F39" s="61"/>
      <c r="G39" s="61"/>
      <c r="H39" s="61"/>
      <c r="I39" s="61"/>
      <c r="J39" s="61"/>
      <c r="K39" s="61"/>
    </row>
    <row r="40" spans="1:11" ht="10.199999999999999" hidden="1" customHeight="1">
      <c r="A40" s="61"/>
      <c r="B40" s="61"/>
      <c r="C40" s="61"/>
      <c r="D40" s="61"/>
      <c r="E40" s="61"/>
      <c r="F40" s="61"/>
      <c r="G40" s="61"/>
      <c r="H40" s="61"/>
      <c r="I40" s="61"/>
      <c r="J40" s="61"/>
      <c r="K40" s="61"/>
    </row>
    <row r="41" spans="1:11" ht="10.199999999999999" hidden="1" customHeight="1">
      <c r="A41" s="61"/>
      <c r="B41" s="61"/>
      <c r="C41" s="61"/>
      <c r="D41" s="61"/>
      <c r="E41" s="61"/>
      <c r="F41" s="61"/>
      <c r="G41" s="61"/>
      <c r="H41" s="61"/>
      <c r="I41" s="61"/>
      <c r="J41" s="61"/>
      <c r="K41" s="61"/>
    </row>
    <row r="42" spans="1:11" ht="10.199999999999999" hidden="1" customHeight="1">
      <c r="A42" s="61"/>
      <c r="B42" s="61"/>
      <c r="C42" s="61"/>
      <c r="D42" s="61"/>
      <c r="E42" s="61"/>
      <c r="F42" s="61"/>
      <c r="G42" s="61"/>
      <c r="H42" s="61"/>
      <c r="I42" s="61"/>
      <c r="J42" s="61"/>
      <c r="K42" s="61"/>
    </row>
    <row r="43" spans="1:11" ht="10.199999999999999" hidden="1" customHeight="1">
      <c r="A43" s="61"/>
      <c r="B43" s="61"/>
      <c r="C43" s="61"/>
      <c r="D43" s="61"/>
      <c r="E43" s="61"/>
      <c r="F43" s="61"/>
      <c r="G43" s="61"/>
      <c r="H43" s="61"/>
      <c r="I43" s="61"/>
      <c r="J43" s="61"/>
      <c r="K43" s="61"/>
    </row>
    <row r="44" spans="1:11" ht="10.199999999999999" hidden="1" customHeight="1">
      <c r="A44" s="61"/>
      <c r="B44" s="61"/>
      <c r="C44" s="61"/>
      <c r="D44" s="61"/>
      <c r="E44" s="61"/>
      <c r="F44" s="61"/>
      <c r="G44" s="61"/>
      <c r="H44" s="61"/>
      <c r="I44" s="61"/>
      <c r="J44" s="61"/>
      <c r="K44" s="61"/>
    </row>
    <row r="45" spans="1:11" ht="0.6" hidden="1" customHeight="1">
      <c r="A45" s="61"/>
      <c r="B45" s="61"/>
      <c r="C45" s="61"/>
      <c r="D45" s="61"/>
      <c r="E45" s="61"/>
      <c r="F45" s="61"/>
      <c r="G45" s="61"/>
      <c r="H45" s="61"/>
      <c r="I45" s="61"/>
      <c r="J45" s="61"/>
      <c r="K45" s="61"/>
    </row>
    <row r="46" spans="1:11" ht="10.199999999999999" customHeight="1">
      <c r="A46" s="61"/>
      <c r="B46" s="61"/>
      <c r="C46" s="61"/>
      <c r="D46" s="61"/>
      <c r="E46" s="61"/>
      <c r="F46" s="61"/>
      <c r="G46" s="61"/>
      <c r="H46" s="61"/>
      <c r="I46" s="61"/>
      <c r="J46" s="61"/>
      <c r="K46" s="61"/>
    </row>
    <row r="47" spans="1:11" ht="10.199999999999999" customHeight="1">
      <c r="A47" s="61"/>
      <c r="B47" s="61"/>
      <c r="C47" s="61"/>
      <c r="D47" s="61"/>
      <c r="E47" s="61"/>
      <c r="F47" s="61"/>
      <c r="G47" s="61"/>
      <c r="H47" s="61"/>
      <c r="I47" s="61"/>
      <c r="J47" s="61"/>
      <c r="K47" s="61"/>
    </row>
    <row r="48" spans="1:11" ht="10.199999999999999" customHeight="1">
      <c r="A48" s="61"/>
      <c r="B48" s="61"/>
      <c r="C48" s="61"/>
      <c r="D48" s="61"/>
      <c r="E48" s="61"/>
      <c r="F48" s="61"/>
      <c r="G48" s="61"/>
      <c r="H48" s="61"/>
      <c r="I48" s="61"/>
      <c r="J48" s="61"/>
      <c r="K48" s="61"/>
    </row>
    <row r="49" spans="1:11" ht="10.199999999999999" customHeight="1">
      <c r="A49" s="61"/>
      <c r="B49" s="61"/>
      <c r="C49" s="61"/>
      <c r="D49" s="61"/>
      <c r="E49" s="61"/>
      <c r="F49" s="61"/>
      <c r="G49" s="61"/>
      <c r="H49" s="61"/>
      <c r="I49" s="61"/>
      <c r="J49" s="61"/>
      <c r="K49" s="61"/>
    </row>
    <row r="50" spans="1:11" ht="10.199999999999999" customHeight="1">
      <c r="A50" s="61"/>
      <c r="B50" s="61"/>
      <c r="C50" s="61"/>
      <c r="D50" s="61"/>
      <c r="E50" s="61"/>
      <c r="F50" s="61"/>
      <c r="G50" s="61"/>
      <c r="H50" s="61"/>
      <c r="I50" s="61"/>
      <c r="J50" s="61"/>
      <c r="K50" s="61"/>
    </row>
    <row r="51" spans="1:11" ht="10.199999999999999" customHeight="1">
      <c r="A51" s="61"/>
      <c r="B51" s="61"/>
      <c r="C51" s="61"/>
      <c r="D51" s="61"/>
      <c r="E51" s="61"/>
      <c r="F51" s="61"/>
      <c r="G51" s="61"/>
      <c r="H51" s="61"/>
      <c r="I51" s="61"/>
      <c r="J51" s="61"/>
      <c r="K51" s="61"/>
    </row>
    <row r="52" spans="1:11" ht="10.199999999999999" customHeight="1">
      <c r="A52" s="61"/>
      <c r="B52" s="61"/>
      <c r="C52" s="61"/>
      <c r="D52" s="61"/>
      <c r="E52" s="61"/>
      <c r="F52" s="61"/>
      <c r="G52" s="61"/>
      <c r="H52" s="61"/>
      <c r="I52" s="61"/>
      <c r="J52" s="61"/>
      <c r="K52" s="61"/>
    </row>
    <row r="53" spans="1:11" ht="10.199999999999999" customHeight="1">
      <c r="A53" s="61"/>
      <c r="B53" s="61"/>
      <c r="C53" s="61"/>
      <c r="D53" s="61"/>
      <c r="E53" s="61"/>
      <c r="F53" s="61"/>
      <c r="G53" s="61"/>
      <c r="H53" s="61"/>
      <c r="I53" s="61"/>
      <c r="J53" s="61"/>
      <c r="K53" s="61"/>
    </row>
    <row r="54" spans="1:11" ht="10.199999999999999" customHeight="1">
      <c r="A54" s="61"/>
      <c r="B54" s="61"/>
      <c r="C54" s="61"/>
      <c r="D54" s="61"/>
      <c r="E54" s="61"/>
      <c r="F54" s="61"/>
      <c r="G54" s="61"/>
      <c r="H54" s="61"/>
      <c r="I54" s="61"/>
      <c r="J54" s="61"/>
      <c r="K54" s="61"/>
    </row>
    <row r="55" spans="1:11" ht="40.799999999999997" customHeight="1">
      <c r="A55" s="61"/>
      <c r="B55" s="61"/>
      <c r="C55" s="61"/>
      <c r="D55" s="61"/>
      <c r="E55" s="61"/>
      <c r="F55" s="61"/>
      <c r="G55" s="61"/>
      <c r="H55" s="61"/>
      <c r="I55" s="61"/>
      <c r="J55" s="61"/>
      <c r="K55" s="61"/>
    </row>
    <row r="56" spans="1:11" ht="10.199999999999999" customHeight="1">
      <c r="A56" s="61"/>
      <c r="B56" s="61"/>
      <c r="C56" s="61"/>
      <c r="D56" s="61"/>
      <c r="E56" s="61"/>
      <c r="F56" s="61"/>
      <c r="G56" s="61"/>
      <c r="H56" s="61"/>
      <c r="I56" s="61"/>
      <c r="J56" s="61"/>
      <c r="K56" s="61"/>
    </row>
    <row r="57" spans="1:11" ht="10.199999999999999" customHeight="1">
      <c r="A57" s="61"/>
      <c r="B57" s="61"/>
      <c r="C57" s="61"/>
      <c r="D57" s="61"/>
      <c r="E57" s="61"/>
      <c r="F57" s="61"/>
      <c r="G57" s="61"/>
      <c r="H57" s="61"/>
      <c r="I57" s="61"/>
      <c r="J57" s="61"/>
      <c r="K57" s="61"/>
    </row>
    <row r="58" spans="1:11" ht="10.199999999999999" customHeight="1">
      <c r="A58" s="61"/>
      <c r="B58" s="61"/>
      <c r="C58" s="61"/>
      <c r="D58" s="61"/>
      <c r="E58" s="61"/>
      <c r="F58" s="61"/>
      <c r="G58" s="61"/>
      <c r="H58" s="61"/>
      <c r="I58" s="61"/>
      <c r="J58" s="61"/>
      <c r="K58" s="61"/>
    </row>
    <row r="59" spans="1:11" ht="10.199999999999999" customHeight="1">
      <c r="A59" s="61"/>
      <c r="B59" s="61"/>
      <c r="C59" s="61"/>
      <c r="D59" s="61"/>
      <c r="E59" s="61"/>
      <c r="F59" s="61"/>
      <c r="G59" s="61"/>
      <c r="H59" s="61"/>
      <c r="I59" s="61"/>
      <c r="J59" s="61"/>
      <c r="K59" s="61"/>
    </row>
    <row r="60" spans="1:11" ht="3.6" customHeight="1">
      <c r="A60" s="61"/>
      <c r="B60" s="61"/>
      <c r="C60" s="61"/>
      <c r="D60" s="61"/>
      <c r="E60" s="61"/>
      <c r="F60" s="61"/>
      <c r="G60" s="61"/>
      <c r="H60" s="61"/>
      <c r="I60" s="61"/>
      <c r="J60" s="61"/>
      <c r="K60" s="61"/>
    </row>
    <row r="61" spans="1:11" ht="10.199999999999999" hidden="1" customHeight="1">
      <c r="A61" s="61"/>
      <c r="B61" s="61"/>
      <c r="C61" s="61"/>
      <c r="D61" s="61"/>
      <c r="E61" s="61"/>
      <c r="F61" s="61"/>
      <c r="G61" s="61"/>
      <c r="H61" s="61"/>
      <c r="I61" s="61"/>
      <c r="J61" s="61"/>
      <c r="K61" s="61"/>
    </row>
    <row r="62" spans="1:11" ht="10.199999999999999" hidden="1" customHeight="1">
      <c r="A62" s="61"/>
      <c r="B62" s="61"/>
      <c r="C62" s="61"/>
      <c r="D62" s="61"/>
      <c r="E62" s="61"/>
      <c r="F62" s="61"/>
      <c r="G62" s="61"/>
      <c r="H62" s="61"/>
      <c r="I62" s="61"/>
      <c r="J62" s="61"/>
      <c r="K62" s="61"/>
    </row>
    <row r="63" spans="1:11" ht="39" customHeight="1">
      <c r="A63" s="61"/>
      <c r="B63" s="61"/>
      <c r="C63" s="61"/>
      <c r="D63" s="61"/>
      <c r="E63" s="61"/>
      <c r="F63" s="61"/>
      <c r="G63" s="61"/>
      <c r="H63" s="61"/>
      <c r="I63" s="61"/>
      <c r="J63" s="61"/>
      <c r="K63" s="61"/>
    </row>
    <row r="64" spans="1:11" ht="0.6" hidden="1" customHeight="1">
      <c r="A64" s="61"/>
      <c r="B64" s="61"/>
      <c r="C64" s="61"/>
      <c r="D64" s="61"/>
      <c r="E64" s="61"/>
      <c r="F64" s="61"/>
      <c r="G64" s="61"/>
      <c r="H64" s="61"/>
      <c r="I64" s="61"/>
      <c r="J64" s="61"/>
      <c r="K64" s="61"/>
    </row>
    <row r="65" spans="1:11" ht="10.199999999999999" hidden="1" customHeight="1">
      <c r="A65" s="61"/>
      <c r="B65" s="61"/>
      <c r="C65" s="61"/>
      <c r="D65" s="61"/>
      <c r="E65" s="61"/>
      <c r="F65" s="61"/>
      <c r="G65" s="61"/>
      <c r="H65" s="61"/>
      <c r="I65" s="61"/>
      <c r="J65" s="61"/>
      <c r="K65" s="61"/>
    </row>
    <row r="66" spans="1:11" ht="10.199999999999999" customHeight="1">
      <c r="A66" s="61"/>
      <c r="B66" s="61"/>
      <c r="C66" s="61"/>
      <c r="D66" s="61"/>
      <c r="E66" s="61"/>
      <c r="F66" s="61"/>
      <c r="G66" s="61"/>
      <c r="H66" s="61"/>
      <c r="I66" s="61"/>
      <c r="J66" s="61"/>
      <c r="K66" s="61"/>
    </row>
    <row r="67" spans="1:11" ht="10.199999999999999" customHeight="1">
      <c r="A67" s="61"/>
      <c r="B67" s="61"/>
      <c r="C67" s="61"/>
      <c r="D67" s="61"/>
      <c r="E67" s="61"/>
      <c r="F67" s="61"/>
      <c r="G67" s="61"/>
      <c r="H67" s="61"/>
      <c r="I67" s="61"/>
      <c r="J67" s="61"/>
      <c r="K67" s="61"/>
    </row>
    <row r="68" spans="1:11" ht="10.199999999999999" customHeight="1">
      <c r="A68" s="61"/>
      <c r="B68" s="61"/>
      <c r="C68" s="61"/>
      <c r="D68" s="61"/>
      <c r="E68" s="61"/>
      <c r="F68" s="61"/>
      <c r="G68" s="61"/>
      <c r="H68" s="61"/>
      <c r="I68" s="61"/>
      <c r="J68" s="61"/>
      <c r="K68" s="61"/>
    </row>
    <row r="69" spans="1:11" ht="10.199999999999999" customHeight="1">
      <c r="A69" s="61"/>
      <c r="B69" s="61"/>
      <c r="C69" s="61"/>
      <c r="D69" s="61"/>
      <c r="E69" s="61"/>
      <c r="F69" s="61"/>
      <c r="G69" s="61"/>
      <c r="H69" s="61"/>
      <c r="I69" s="61"/>
      <c r="J69" s="61"/>
      <c r="K69" s="61"/>
    </row>
    <row r="70" spans="1:11" ht="10.199999999999999" customHeight="1">
      <c r="A70" s="61"/>
      <c r="B70" s="61"/>
      <c r="C70" s="61"/>
      <c r="D70" s="61"/>
      <c r="E70" s="61"/>
      <c r="F70" s="61"/>
      <c r="G70" s="61"/>
      <c r="H70" s="61"/>
      <c r="I70" s="61"/>
      <c r="J70" s="61"/>
      <c r="K70" s="61"/>
    </row>
    <row r="71" spans="1:11" ht="10.199999999999999" customHeight="1">
      <c r="A71" s="61"/>
      <c r="B71" s="61"/>
      <c r="C71" s="61"/>
      <c r="D71" s="61"/>
      <c r="E71" s="61"/>
      <c r="F71" s="61"/>
      <c r="G71" s="61"/>
      <c r="H71" s="61"/>
      <c r="I71" s="61"/>
      <c r="J71" s="61"/>
      <c r="K71" s="61"/>
    </row>
    <row r="72" spans="1:11" ht="10.199999999999999" customHeight="1">
      <c r="A72" s="61"/>
      <c r="B72" s="61"/>
      <c r="C72" s="61"/>
      <c r="D72" s="61"/>
      <c r="E72" s="61"/>
      <c r="F72" s="61"/>
      <c r="G72" s="61"/>
      <c r="H72" s="61"/>
      <c r="I72" s="61"/>
      <c r="J72" s="61"/>
      <c r="K72" s="61"/>
    </row>
    <row r="73" spans="1:11" ht="10.199999999999999" customHeight="1">
      <c r="A73" s="61"/>
      <c r="B73" s="61"/>
      <c r="C73" s="61"/>
      <c r="D73" s="61"/>
      <c r="E73" s="61"/>
      <c r="F73" s="61"/>
      <c r="G73" s="61"/>
      <c r="H73" s="61"/>
      <c r="I73" s="61"/>
      <c r="J73" s="61"/>
      <c r="K73" s="61"/>
    </row>
    <row r="74" spans="1:11" ht="10.199999999999999" customHeight="1">
      <c r="A74" s="61"/>
      <c r="B74" s="61"/>
      <c r="C74" s="61"/>
      <c r="D74" s="61"/>
      <c r="E74" s="61"/>
      <c r="F74" s="61"/>
      <c r="G74" s="61"/>
      <c r="H74" s="61"/>
      <c r="I74" s="61"/>
      <c r="J74" s="61"/>
      <c r="K74" s="61"/>
    </row>
    <row r="75" spans="1:11" ht="72.599999999999994" customHeight="1">
      <c r="A75" s="61"/>
      <c r="B75" s="61"/>
      <c r="C75" s="61"/>
      <c r="D75" s="61"/>
      <c r="E75" s="61"/>
      <c r="F75" s="61"/>
      <c r="G75" s="61"/>
      <c r="H75" s="61"/>
      <c r="I75" s="61"/>
      <c r="J75" s="61"/>
      <c r="K75" s="61"/>
    </row>
    <row r="76" spans="1:11" ht="10.199999999999999" customHeight="1">
      <c r="A76" s="61"/>
      <c r="B76" s="61"/>
      <c r="C76" s="61"/>
      <c r="D76" s="61"/>
      <c r="E76" s="61"/>
      <c r="F76" s="61"/>
      <c r="G76" s="61"/>
      <c r="H76" s="61"/>
      <c r="I76" s="61"/>
      <c r="J76" s="61"/>
      <c r="K76" s="61"/>
    </row>
    <row r="77" spans="1:11" ht="10.199999999999999" customHeight="1">
      <c r="A77" s="61"/>
      <c r="B77" s="61"/>
      <c r="C77" s="61"/>
      <c r="D77" s="61"/>
      <c r="E77" s="61"/>
      <c r="F77" s="61"/>
      <c r="G77" s="61"/>
      <c r="H77" s="61"/>
      <c r="I77" s="61"/>
      <c r="J77" s="61"/>
      <c r="K77" s="61"/>
    </row>
    <row r="78" spans="1:11" ht="10.199999999999999" customHeight="1">
      <c r="A78" s="61"/>
      <c r="B78" s="61"/>
      <c r="C78" s="61"/>
      <c r="D78" s="61"/>
      <c r="E78" s="61"/>
      <c r="F78" s="61"/>
      <c r="G78" s="61"/>
      <c r="H78" s="61"/>
      <c r="I78" s="61"/>
      <c r="J78" s="61"/>
      <c r="K78" s="61"/>
    </row>
    <row r="79" spans="1:11" ht="10.199999999999999" customHeight="1">
      <c r="A79" s="61"/>
      <c r="B79" s="61"/>
      <c r="C79" s="61"/>
      <c r="D79" s="61"/>
      <c r="E79" s="61"/>
      <c r="F79" s="61"/>
      <c r="G79" s="61"/>
      <c r="H79" s="61"/>
      <c r="I79" s="61"/>
      <c r="J79" s="61"/>
      <c r="K79" s="61"/>
    </row>
    <row r="80" spans="1:11" ht="9.6" customHeight="1">
      <c r="A80" s="61"/>
      <c r="B80" s="61"/>
      <c r="C80" s="61"/>
      <c r="D80" s="61"/>
      <c r="E80" s="61"/>
      <c r="F80" s="61"/>
      <c r="G80" s="61"/>
      <c r="H80" s="61"/>
      <c r="I80" s="61"/>
      <c r="J80" s="61"/>
      <c r="K80" s="61"/>
    </row>
    <row r="81" spans="1:11" ht="7.8" hidden="1" customHeight="1">
      <c r="A81" s="61"/>
      <c r="B81" s="61"/>
      <c r="C81" s="61"/>
      <c r="D81" s="61"/>
      <c r="E81" s="61"/>
      <c r="F81" s="61"/>
      <c r="G81" s="61"/>
      <c r="H81" s="61"/>
      <c r="I81" s="61"/>
      <c r="J81" s="61"/>
      <c r="K81" s="61"/>
    </row>
    <row r="82" spans="1:11" ht="10.199999999999999" hidden="1" customHeight="1">
      <c r="A82" s="61"/>
      <c r="B82" s="61"/>
      <c r="C82" s="61"/>
      <c r="D82" s="61"/>
      <c r="E82" s="61"/>
      <c r="F82" s="61"/>
      <c r="G82" s="61"/>
      <c r="H82" s="61"/>
      <c r="I82" s="61"/>
      <c r="J82" s="61"/>
      <c r="K82" s="61"/>
    </row>
    <row r="83" spans="1:11" ht="6" hidden="1" customHeight="1">
      <c r="A83" s="61"/>
      <c r="B83" s="61"/>
      <c r="C83" s="61"/>
      <c r="D83" s="61"/>
      <c r="E83" s="61"/>
      <c r="F83" s="61"/>
      <c r="G83" s="61"/>
      <c r="H83" s="61"/>
      <c r="I83" s="61"/>
      <c r="J83" s="61"/>
      <c r="K83" s="61"/>
    </row>
    <row r="84" spans="1:11" ht="10.199999999999999" hidden="1" customHeight="1">
      <c r="A84" s="61"/>
      <c r="B84" s="61"/>
      <c r="C84" s="61"/>
      <c r="D84" s="61"/>
      <c r="E84" s="61"/>
      <c r="F84" s="61"/>
      <c r="G84" s="61"/>
      <c r="H84" s="61"/>
      <c r="I84" s="61"/>
      <c r="J84" s="61"/>
      <c r="K84" s="61"/>
    </row>
    <row r="85" spans="1:11" ht="10.199999999999999" hidden="1" customHeight="1">
      <c r="A85" s="61"/>
      <c r="B85" s="61"/>
      <c r="C85" s="61"/>
      <c r="D85" s="61"/>
      <c r="E85" s="61"/>
      <c r="F85" s="61"/>
      <c r="G85" s="61"/>
      <c r="H85" s="61"/>
      <c r="I85" s="61"/>
      <c r="J85" s="61"/>
      <c r="K85" s="61"/>
    </row>
    <row r="86" spans="1:11" ht="10.199999999999999" customHeight="1">
      <c r="A86" s="61"/>
      <c r="B86" s="61"/>
      <c r="C86" s="61"/>
      <c r="D86" s="61"/>
      <c r="E86" s="61"/>
      <c r="F86" s="61"/>
      <c r="G86" s="61"/>
      <c r="H86" s="61"/>
      <c r="I86" s="61"/>
      <c r="J86" s="61"/>
      <c r="K86" s="61"/>
    </row>
    <row r="87" spans="1:11" ht="10.199999999999999" customHeight="1">
      <c r="A87" s="61"/>
      <c r="B87" s="61"/>
      <c r="C87" s="61"/>
      <c r="D87" s="61"/>
      <c r="E87" s="61"/>
      <c r="F87" s="61"/>
      <c r="G87" s="61"/>
      <c r="H87" s="61"/>
      <c r="I87" s="61"/>
      <c r="J87" s="61"/>
      <c r="K87" s="61"/>
    </row>
    <row r="88" spans="1:11" ht="10.199999999999999" customHeight="1">
      <c r="A88" s="61"/>
      <c r="B88" s="61"/>
      <c r="C88" s="61"/>
      <c r="D88" s="61"/>
      <c r="E88" s="61"/>
      <c r="F88" s="61"/>
      <c r="G88" s="61"/>
      <c r="H88" s="61"/>
      <c r="I88" s="61"/>
      <c r="J88" s="61"/>
      <c r="K88" s="61"/>
    </row>
    <row r="89" spans="1:11" ht="10.199999999999999" customHeight="1">
      <c r="A89" s="61"/>
      <c r="B89" s="61"/>
      <c r="C89" s="61"/>
      <c r="D89" s="61"/>
      <c r="E89" s="61"/>
      <c r="F89" s="61"/>
      <c r="G89" s="61"/>
      <c r="H89" s="61"/>
      <c r="I89" s="61"/>
      <c r="J89" s="61"/>
      <c r="K89" s="61"/>
    </row>
    <row r="90" spans="1:11" ht="10.199999999999999" customHeight="1">
      <c r="A90" s="61"/>
      <c r="B90" s="61"/>
      <c r="C90" s="61"/>
      <c r="D90" s="61"/>
      <c r="E90" s="61"/>
      <c r="F90" s="61"/>
      <c r="G90" s="61"/>
      <c r="H90" s="61"/>
      <c r="I90" s="61"/>
      <c r="J90" s="61"/>
      <c r="K90" s="61"/>
    </row>
    <row r="91" spans="1:11" ht="10.199999999999999" customHeight="1">
      <c r="A91" s="61"/>
      <c r="B91" s="61"/>
      <c r="C91" s="61"/>
      <c r="D91" s="61"/>
      <c r="E91" s="61"/>
      <c r="F91" s="61"/>
      <c r="G91" s="61"/>
      <c r="H91" s="61"/>
      <c r="I91" s="61"/>
      <c r="J91" s="61"/>
      <c r="K91" s="61"/>
    </row>
    <row r="92" spans="1:11" ht="10.199999999999999" customHeight="1">
      <c r="A92" s="61"/>
      <c r="B92" s="61"/>
      <c r="C92" s="61"/>
      <c r="D92" s="61"/>
      <c r="E92" s="61"/>
      <c r="F92" s="61"/>
      <c r="G92" s="61"/>
      <c r="H92" s="61"/>
      <c r="I92" s="61"/>
      <c r="J92" s="61"/>
      <c r="K92" s="61"/>
    </row>
    <row r="93" spans="1:11" ht="10.199999999999999" customHeight="1">
      <c r="A93" s="61"/>
      <c r="B93" s="61"/>
      <c r="C93" s="61"/>
      <c r="D93" s="61"/>
      <c r="E93" s="61"/>
      <c r="F93" s="61"/>
      <c r="G93" s="61"/>
      <c r="H93" s="61"/>
      <c r="I93" s="61"/>
      <c r="J93" s="61"/>
      <c r="K93" s="61"/>
    </row>
    <row r="94" spans="1:11" ht="10.199999999999999" customHeight="1">
      <c r="A94" s="61"/>
      <c r="B94" s="61"/>
      <c r="C94" s="61"/>
      <c r="D94" s="61"/>
      <c r="E94" s="61"/>
      <c r="F94" s="61"/>
      <c r="G94" s="61"/>
      <c r="H94" s="61"/>
      <c r="I94" s="61"/>
      <c r="J94" s="61"/>
      <c r="K94" s="61"/>
    </row>
    <row r="95" spans="1:11" ht="75" customHeight="1">
      <c r="A95" s="61"/>
      <c r="B95" s="61"/>
      <c r="C95" s="61"/>
      <c r="D95" s="61"/>
      <c r="E95" s="61"/>
      <c r="F95" s="61"/>
      <c r="G95" s="61"/>
      <c r="H95" s="61"/>
      <c r="I95" s="61"/>
      <c r="J95" s="61"/>
      <c r="K95" s="61"/>
    </row>
    <row r="96" spans="1:11" ht="10.199999999999999" customHeight="1">
      <c r="A96" s="61"/>
      <c r="B96" s="61"/>
      <c r="C96" s="61"/>
      <c r="D96" s="61"/>
      <c r="E96" s="61"/>
      <c r="F96" s="61"/>
      <c r="G96" s="61"/>
      <c r="H96" s="61"/>
      <c r="I96" s="61"/>
      <c r="J96" s="61"/>
      <c r="K96" s="61"/>
    </row>
    <row r="97" spans="1:11" ht="10.199999999999999" customHeight="1">
      <c r="A97" s="61"/>
      <c r="B97" s="61"/>
      <c r="C97" s="61"/>
      <c r="D97" s="61"/>
      <c r="E97" s="61"/>
      <c r="F97" s="61"/>
      <c r="G97" s="61"/>
      <c r="H97" s="61"/>
      <c r="I97" s="61"/>
      <c r="J97" s="61"/>
      <c r="K97" s="61"/>
    </row>
    <row r="98" spans="1:11" ht="10.199999999999999" customHeight="1">
      <c r="A98" s="61"/>
      <c r="B98" s="61"/>
      <c r="C98" s="61"/>
      <c r="D98" s="61"/>
      <c r="E98" s="61"/>
      <c r="F98" s="61"/>
      <c r="G98" s="61"/>
      <c r="H98" s="61"/>
      <c r="I98" s="61"/>
      <c r="J98" s="61"/>
      <c r="K98" s="61"/>
    </row>
    <row r="99" spans="1:11" ht="10.199999999999999" customHeight="1">
      <c r="A99" s="61"/>
      <c r="B99" s="61"/>
      <c r="C99" s="61"/>
      <c r="D99" s="61"/>
      <c r="E99" s="61"/>
      <c r="F99" s="61"/>
      <c r="G99" s="61"/>
      <c r="H99" s="61"/>
      <c r="I99" s="61"/>
      <c r="J99" s="61"/>
      <c r="K99" s="61"/>
    </row>
    <row r="100" spans="1:11" ht="10.199999999999999" customHeight="1">
      <c r="A100" s="61"/>
      <c r="B100" s="61"/>
      <c r="C100" s="61"/>
      <c r="D100" s="61"/>
      <c r="E100" s="61"/>
      <c r="F100" s="61"/>
      <c r="G100" s="61"/>
      <c r="H100" s="61"/>
      <c r="I100" s="61"/>
      <c r="J100" s="61"/>
      <c r="K100" s="61"/>
    </row>
    <row r="101" spans="1:11" ht="10.199999999999999" customHeight="1">
      <c r="A101" s="61"/>
      <c r="B101" s="61"/>
      <c r="C101" s="61"/>
      <c r="D101" s="61"/>
      <c r="E101" s="61"/>
      <c r="F101" s="61"/>
      <c r="G101" s="61"/>
      <c r="H101" s="61"/>
      <c r="I101" s="61"/>
      <c r="J101" s="61"/>
      <c r="K101" s="61"/>
    </row>
    <row r="102" spans="1:11" ht="10.199999999999999" hidden="1" customHeight="1">
      <c r="A102" s="61"/>
      <c r="B102" s="61"/>
      <c r="C102" s="61"/>
      <c r="D102" s="61"/>
      <c r="E102" s="61"/>
      <c r="F102" s="61"/>
      <c r="G102" s="61"/>
      <c r="H102" s="61"/>
      <c r="I102" s="61"/>
      <c r="J102" s="61"/>
      <c r="K102" s="61"/>
    </row>
    <row r="103" spans="1:11" ht="21.6" hidden="1" customHeight="1">
      <c r="A103" s="61"/>
      <c r="B103" s="61"/>
      <c r="C103" s="61"/>
      <c r="D103" s="61"/>
      <c r="E103" s="61"/>
      <c r="F103" s="61"/>
      <c r="G103" s="61"/>
      <c r="H103" s="61"/>
      <c r="I103" s="61"/>
      <c r="J103" s="61"/>
      <c r="K103" s="61"/>
    </row>
    <row r="104" spans="1:11" ht="10.199999999999999" hidden="1" customHeight="1">
      <c r="A104" s="61"/>
      <c r="B104" s="61"/>
      <c r="C104" s="61"/>
      <c r="D104" s="61"/>
      <c r="E104" s="61"/>
      <c r="F104" s="61"/>
      <c r="G104" s="61"/>
      <c r="H104" s="61"/>
      <c r="I104" s="61"/>
      <c r="J104" s="61"/>
      <c r="K104" s="61"/>
    </row>
    <row r="105" spans="1:11" ht="10.199999999999999" hidden="1" customHeight="1">
      <c r="A105" s="61"/>
      <c r="B105" s="61"/>
      <c r="C105" s="61"/>
      <c r="D105" s="61"/>
      <c r="E105" s="61"/>
      <c r="F105" s="61"/>
      <c r="G105" s="61"/>
      <c r="H105" s="61"/>
      <c r="I105" s="61"/>
      <c r="J105" s="61"/>
      <c r="K105" s="61"/>
    </row>
    <row r="106" spans="1:11" ht="10.199999999999999" customHeight="1">
      <c r="A106" s="61"/>
      <c r="B106" s="61"/>
      <c r="C106" s="61"/>
      <c r="D106" s="61"/>
      <c r="E106" s="61"/>
      <c r="F106" s="61"/>
      <c r="G106" s="61"/>
      <c r="H106" s="61"/>
      <c r="I106" s="61"/>
      <c r="J106" s="61"/>
      <c r="K106" s="61"/>
    </row>
    <row r="107" spans="1:11" ht="10.199999999999999" customHeight="1">
      <c r="A107" s="61"/>
      <c r="B107" s="61"/>
      <c r="C107" s="61"/>
      <c r="D107" s="61"/>
      <c r="E107" s="61"/>
      <c r="F107" s="61"/>
      <c r="G107" s="61"/>
      <c r="H107" s="61"/>
      <c r="I107" s="61"/>
      <c r="J107" s="61"/>
      <c r="K107" s="61"/>
    </row>
    <row r="108" spans="1:11" ht="10.199999999999999" customHeight="1">
      <c r="A108" s="61"/>
      <c r="B108" s="61"/>
      <c r="C108" s="61"/>
      <c r="D108" s="61"/>
      <c r="E108" s="61"/>
      <c r="F108" s="61"/>
      <c r="G108" s="61"/>
      <c r="H108" s="61"/>
      <c r="I108" s="61"/>
      <c r="J108" s="61"/>
      <c r="K108" s="61"/>
    </row>
    <row r="109" spans="1:11" ht="3.6" customHeight="1">
      <c r="A109" s="61"/>
      <c r="B109" s="61"/>
      <c r="C109" s="61"/>
      <c r="D109" s="61"/>
      <c r="E109" s="61"/>
      <c r="F109" s="61"/>
      <c r="G109" s="61"/>
      <c r="H109" s="61"/>
      <c r="I109" s="61"/>
      <c r="J109" s="61"/>
      <c r="K109" s="61"/>
    </row>
    <row r="110" spans="1:11" ht="10.199999999999999" hidden="1" customHeight="1">
      <c r="A110" s="61"/>
      <c r="B110" s="61"/>
      <c r="C110" s="61"/>
      <c r="D110" s="61"/>
      <c r="E110" s="61"/>
      <c r="F110" s="61"/>
      <c r="G110" s="61"/>
      <c r="H110" s="61"/>
      <c r="I110" s="61"/>
      <c r="J110" s="61"/>
      <c r="K110" s="61"/>
    </row>
    <row r="111" spans="1:11" ht="0.6" hidden="1" customHeight="1">
      <c r="A111" s="61"/>
      <c r="B111" s="61"/>
      <c r="C111" s="61"/>
      <c r="D111" s="61"/>
      <c r="E111" s="61"/>
      <c r="F111" s="61"/>
      <c r="G111" s="61"/>
      <c r="H111" s="61"/>
      <c r="I111" s="61"/>
      <c r="J111" s="61"/>
      <c r="K111" s="61"/>
    </row>
    <row r="112" spans="1:11" ht="10.199999999999999" hidden="1" customHeight="1">
      <c r="A112" s="61"/>
      <c r="B112" s="61"/>
      <c r="C112" s="61"/>
      <c r="D112" s="61"/>
      <c r="E112" s="61"/>
      <c r="F112" s="61"/>
      <c r="G112" s="61"/>
      <c r="H112" s="61"/>
      <c r="I112" s="61"/>
      <c r="J112" s="61"/>
      <c r="K112" s="61"/>
    </row>
    <row r="113" spans="1:11" ht="10.199999999999999" hidden="1" customHeight="1">
      <c r="A113" s="61"/>
      <c r="B113" s="61"/>
      <c r="C113" s="61"/>
      <c r="D113" s="61"/>
      <c r="E113" s="61"/>
      <c r="F113" s="61"/>
      <c r="G113" s="61"/>
      <c r="H113" s="61"/>
      <c r="I113" s="61"/>
      <c r="J113" s="61"/>
      <c r="K113" s="61"/>
    </row>
    <row r="114" spans="1:11" ht="10.199999999999999" hidden="1" customHeight="1">
      <c r="A114" s="61"/>
      <c r="B114" s="61"/>
      <c r="C114" s="61"/>
      <c r="D114" s="61"/>
      <c r="E114" s="61"/>
      <c r="F114" s="61"/>
      <c r="G114" s="61"/>
      <c r="H114" s="61"/>
      <c r="I114" s="61"/>
      <c r="J114" s="61"/>
      <c r="K114" s="61"/>
    </row>
    <row r="115" spans="1:11" ht="10.199999999999999" hidden="1" customHeight="1">
      <c r="A115" s="61"/>
      <c r="B115" s="61"/>
      <c r="C115" s="61"/>
      <c r="D115" s="61"/>
      <c r="E115" s="61"/>
      <c r="F115" s="61"/>
      <c r="G115" s="61"/>
      <c r="H115" s="61"/>
      <c r="I115" s="61"/>
      <c r="J115" s="61"/>
      <c r="K115" s="61"/>
    </row>
    <row r="116" spans="1:11" ht="10.199999999999999" customHeight="1">
      <c r="A116" s="61"/>
      <c r="B116" s="61"/>
      <c r="C116" s="61"/>
      <c r="D116" s="61"/>
      <c r="E116" s="61"/>
      <c r="F116" s="61"/>
      <c r="G116" s="61"/>
      <c r="H116" s="61"/>
      <c r="I116" s="61"/>
      <c r="J116" s="61"/>
      <c r="K116" s="61"/>
    </row>
    <row r="117" spans="1:11" ht="10.199999999999999" customHeight="1">
      <c r="A117" s="61"/>
      <c r="B117" s="61"/>
      <c r="C117" s="61"/>
      <c r="D117" s="61"/>
      <c r="E117" s="61"/>
      <c r="F117" s="61"/>
      <c r="G117" s="61"/>
      <c r="H117" s="61"/>
      <c r="I117" s="61"/>
      <c r="J117" s="61"/>
      <c r="K117" s="61"/>
    </row>
    <row r="118" spans="1:11" ht="10.199999999999999" customHeight="1">
      <c r="A118" s="61"/>
      <c r="B118" s="61"/>
      <c r="C118" s="61"/>
      <c r="D118" s="61"/>
      <c r="E118" s="61"/>
      <c r="F118" s="61"/>
      <c r="G118" s="61"/>
      <c r="H118" s="61"/>
      <c r="I118" s="61"/>
      <c r="J118" s="61"/>
      <c r="K118" s="61"/>
    </row>
    <row r="119" spans="1:11" ht="10.199999999999999" customHeight="1">
      <c r="A119" s="61"/>
      <c r="B119" s="61"/>
      <c r="C119" s="61"/>
      <c r="D119" s="61"/>
      <c r="E119" s="61"/>
      <c r="F119" s="61"/>
      <c r="G119" s="61"/>
      <c r="H119" s="61"/>
      <c r="I119" s="61"/>
      <c r="J119" s="61"/>
      <c r="K119" s="61"/>
    </row>
    <row r="120" spans="1:11" ht="10.199999999999999" customHeight="1">
      <c r="A120" s="61"/>
      <c r="B120" s="61"/>
      <c r="C120" s="61"/>
      <c r="D120" s="61"/>
      <c r="E120" s="61"/>
      <c r="F120" s="61"/>
      <c r="G120" s="61"/>
      <c r="H120" s="61"/>
      <c r="I120" s="61"/>
      <c r="J120" s="61"/>
      <c r="K120" s="61"/>
    </row>
    <row r="121" spans="1:11" ht="10.199999999999999" customHeight="1">
      <c r="A121" s="61"/>
      <c r="B121" s="61"/>
      <c r="C121" s="61"/>
      <c r="D121" s="61"/>
      <c r="E121" s="61"/>
      <c r="F121" s="61"/>
      <c r="G121" s="61"/>
      <c r="H121" s="61"/>
      <c r="I121" s="61"/>
      <c r="J121" s="61"/>
      <c r="K121" s="61"/>
    </row>
    <row r="122" spans="1:11" ht="10.199999999999999" customHeight="1">
      <c r="A122" s="61"/>
      <c r="B122" s="61"/>
      <c r="C122" s="61"/>
      <c r="D122" s="61"/>
      <c r="E122" s="61"/>
      <c r="F122" s="61"/>
      <c r="G122" s="61"/>
      <c r="H122" s="61"/>
      <c r="I122" s="61"/>
      <c r="J122" s="61"/>
      <c r="K122" s="61"/>
    </row>
    <row r="123" spans="1:11" ht="10.199999999999999" customHeight="1">
      <c r="A123" s="61"/>
      <c r="B123" s="61"/>
      <c r="C123" s="61"/>
      <c r="D123" s="61"/>
      <c r="E123" s="61"/>
      <c r="F123" s="61"/>
      <c r="G123" s="61"/>
      <c r="H123" s="61"/>
      <c r="I123" s="61"/>
      <c r="J123" s="61"/>
      <c r="K123" s="61"/>
    </row>
    <row r="124" spans="1:11" ht="10.199999999999999" customHeight="1">
      <c r="A124" s="61"/>
      <c r="B124" s="61"/>
      <c r="C124" s="61"/>
      <c r="D124" s="61"/>
      <c r="E124" s="61"/>
      <c r="F124" s="61"/>
      <c r="G124" s="61"/>
      <c r="H124" s="61"/>
      <c r="I124" s="61"/>
      <c r="J124" s="61"/>
      <c r="K124" s="61"/>
    </row>
    <row r="125" spans="1:11" ht="40.799999999999997" customHeight="1">
      <c r="A125" s="61"/>
      <c r="B125" s="61"/>
      <c r="C125" s="61"/>
      <c r="D125" s="61"/>
      <c r="E125" s="61"/>
      <c r="F125" s="61"/>
      <c r="G125" s="61"/>
      <c r="H125" s="61"/>
      <c r="I125" s="61"/>
      <c r="J125" s="61"/>
      <c r="K125" s="61"/>
    </row>
    <row r="126" spans="1:11" ht="10.199999999999999" customHeight="1">
      <c r="A126" s="61"/>
      <c r="B126" s="61"/>
      <c r="C126" s="61"/>
      <c r="D126" s="61"/>
      <c r="E126" s="61"/>
      <c r="F126" s="61"/>
      <c r="G126" s="61"/>
      <c r="H126" s="61"/>
      <c r="I126" s="61"/>
      <c r="J126" s="61"/>
      <c r="K126" s="61"/>
    </row>
    <row r="127" spans="1:11" ht="10.199999999999999" customHeight="1">
      <c r="A127" s="61"/>
      <c r="B127" s="61"/>
      <c r="C127" s="61"/>
      <c r="D127" s="61"/>
      <c r="E127" s="61"/>
      <c r="F127" s="61"/>
      <c r="G127" s="61"/>
      <c r="H127" s="61"/>
      <c r="I127" s="61"/>
      <c r="J127" s="61"/>
      <c r="K127" s="61"/>
    </row>
    <row r="128" spans="1:11" ht="10.199999999999999" customHeight="1">
      <c r="A128" s="61"/>
      <c r="B128" s="61"/>
      <c r="C128" s="61"/>
      <c r="D128" s="61"/>
      <c r="E128" s="61"/>
      <c r="F128" s="61"/>
      <c r="G128" s="61"/>
      <c r="H128" s="61"/>
      <c r="I128" s="61"/>
      <c r="J128" s="61"/>
      <c r="K128" s="61"/>
    </row>
    <row r="129" spans="1:11" ht="10.199999999999999" customHeight="1">
      <c r="A129" s="61"/>
      <c r="B129" s="61"/>
      <c r="C129" s="61"/>
      <c r="D129" s="61"/>
      <c r="E129" s="61"/>
      <c r="F129" s="61"/>
      <c r="G129" s="61"/>
      <c r="H129" s="61"/>
      <c r="I129" s="61"/>
      <c r="J129" s="61"/>
      <c r="K129" s="61"/>
    </row>
    <row r="130" spans="1:11" ht="10.199999999999999" customHeight="1">
      <c r="A130" s="61"/>
      <c r="B130" s="61"/>
      <c r="C130" s="61"/>
      <c r="D130" s="61"/>
      <c r="E130" s="61"/>
      <c r="F130" s="61"/>
      <c r="G130" s="61"/>
      <c r="H130" s="61"/>
      <c r="I130" s="61"/>
      <c r="J130" s="61"/>
      <c r="K130" s="61"/>
    </row>
    <row r="131" spans="1:11" ht="48.6" customHeight="1">
      <c r="A131" s="61"/>
      <c r="B131" s="61"/>
      <c r="C131" s="61"/>
      <c r="D131" s="61"/>
      <c r="E131" s="61"/>
      <c r="F131" s="61"/>
      <c r="G131" s="61"/>
      <c r="H131" s="61"/>
      <c r="I131" s="61"/>
      <c r="J131" s="61"/>
      <c r="K131" s="61"/>
    </row>
    <row r="132" spans="1:11" ht="3.6" hidden="1" customHeight="1">
      <c r="A132" s="61"/>
      <c r="B132" s="61"/>
      <c r="C132" s="61"/>
      <c r="D132" s="61"/>
      <c r="E132" s="61"/>
      <c r="F132" s="61"/>
      <c r="G132" s="61"/>
      <c r="H132" s="61"/>
      <c r="I132" s="61"/>
      <c r="J132" s="61"/>
      <c r="K132" s="61"/>
    </row>
    <row r="133" spans="1:11" ht="1.8" hidden="1" customHeight="1">
      <c r="A133" s="61"/>
      <c r="B133" s="61"/>
      <c r="C133" s="61"/>
      <c r="D133" s="61"/>
      <c r="E133" s="61"/>
      <c r="F133" s="61"/>
      <c r="G133" s="61"/>
      <c r="H133" s="61"/>
      <c r="I133" s="61"/>
      <c r="J133" s="61"/>
      <c r="K133" s="61"/>
    </row>
    <row r="134" spans="1:11" ht="10.199999999999999" hidden="1" customHeight="1">
      <c r="A134" s="61"/>
      <c r="B134" s="61"/>
      <c r="C134" s="61"/>
      <c r="D134" s="61"/>
      <c r="E134" s="61"/>
      <c r="F134" s="61"/>
      <c r="G134" s="61"/>
      <c r="H134" s="61"/>
      <c r="I134" s="61"/>
      <c r="J134" s="61"/>
      <c r="K134" s="61"/>
    </row>
    <row r="135" spans="1:11" ht="27.6" hidden="1" customHeight="1">
      <c r="A135" s="61"/>
      <c r="B135" s="61"/>
      <c r="C135" s="61"/>
      <c r="D135" s="61"/>
      <c r="E135" s="61"/>
      <c r="F135" s="61"/>
      <c r="G135" s="61"/>
      <c r="H135" s="61"/>
      <c r="I135" s="61"/>
      <c r="J135" s="61"/>
      <c r="K135" s="61"/>
    </row>
    <row r="136" spans="1:11" ht="10.199999999999999" customHeight="1">
      <c r="A136" s="61"/>
      <c r="B136" s="61"/>
      <c r="C136" s="61"/>
      <c r="D136" s="61"/>
      <c r="E136" s="61"/>
      <c r="F136" s="61"/>
      <c r="G136" s="61"/>
      <c r="H136" s="61"/>
      <c r="I136" s="61"/>
      <c r="J136" s="61"/>
      <c r="K136" s="61"/>
    </row>
    <row r="137" spans="1:11" ht="10.199999999999999" customHeight="1">
      <c r="A137" s="61"/>
      <c r="B137" s="61"/>
      <c r="C137" s="61"/>
      <c r="D137" s="61"/>
      <c r="E137" s="61"/>
      <c r="F137" s="61"/>
      <c r="G137" s="61"/>
      <c r="H137" s="61"/>
      <c r="I137" s="61"/>
      <c r="J137" s="61"/>
      <c r="K137" s="61"/>
    </row>
    <row r="138" spans="1:11" ht="10.199999999999999" customHeight="1">
      <c r="A138" s="61"/>
      <c r="B138" s="61"/>
      <c r="C138" s="61"/>
      <c r="D138" s="61"/>
      <c r="E138" s="61"/>
      <c r="F138" s="61"/>
      <c r="G138" s="61"/>
      <c r="H138" s="61"/>
      <c r="I138" s="61"/>
      <c r="J138" s="61"/>
      <c r="K138" s="61"/>
    </row>
    <row r="139" spans="1:11" ht="10.199999999999999" customHeight="1">
      <c r="A139" s="61"/>
      <c r="B139" s="61"/>
      <c r="C139" s="61"/>
      <c r="D139" s="61"/>
      <c r="E139" s="61"/>
      <c r="F139" s="61"/>
      <c r="G139" s="61"/>
      <c r="H139" s="61"/>
      <c r="I139" s="61"/>
      <c r="J139" s="61"/>
      <c r="K139" s="61"/>
    </row>
    <row r="140" spans="1:11" ht="10.199999999999999" customHeight="1">
      <c r="A140" s="61"/>
      <c r="B140" s="61"/>
      <c r="C140" s="61"/>
      <c r="D140" s="61"/>
      <c r="E140" s="61"/>
      <c r="F140" s="61"/>
      <c r="G140" s="61"/>
      <c r="H140" s="61"/>
      <c r="I140" s="61"/>
      <c r="J140" s="61"/>
      <c r="K140" s="61"/>
    </row>
    <row r="141" spans="1:11" ht="10.199999999999999" customHeight="1">
      <c r="A141" s="61"/>
      <c r="B141" s="61"/>
      <c r="C141" s="61"/>
      <c r="D141" s="61"/>
      <c r="E141" s="61"/>
      <c r="F141" s="61"/>
      <c r="G141" s="61"/>
      <c r="H141" s="61"/>
      <c r="I141" s="61"/>
      <c r="J141" s="61"/>
      <c r="K141" s="61"/>
    </row>
    <row r="142" spans="1:11" ht="10.199999999999999" customHeight="1">
      <c r="A142" s="61"/>
      <c r="B142" s="61"/>
      <c r="C142" s="61"/>
      <c r="D142" s="61"/>
      <c r="E142" s="61"/>
      <c r="F142" s="61"/>
      <c r="G142" s="61"/>
      <c r="H142" s="61"/>
      <c r="I142" s="61"/>
      <c r="J142" s="61"/>
      <c r="K142" s="61"/>
    </row>
    <row r="143" spans="1:11" ht="10.199999999999999" customHeight="1">
      <c r="A143" s="61"/>
      <c r="B143" s="61"/>
      <c r="C143" s="61"/>
      <c r="D143" s="61"/>
      <c r="E143" s="61"/>
      <c r="F143" s="61"/>
      <c r="G143" s="61"/>
      <c r="H143" s="61"/>
      <c r="I143" s="61"/>
      <c r="J143" s="61"/>
      <c r="K143" s="61"/>
    </row>
    <row r="144" spans="1:11" ht="10.199999999999999" customHeight="1">
      <c r="A144" s="61"/>
      <c r="B144" s="61"/>
      <c r="C144" s="61"/>
      <c r="D144" s="61"/>
      <c r="E144" s="61"/>
      <c r="F144" s="61"/>
      <c r="G144" s="61"/>
      <c r="H144" s="61"/>
      <c r="I144" s="61"/>
      <c r="J144" s="61"/>
      <c r="K144" s="61"/>
    </row>
    <row r="145" spans="1:11" ht="85.2" customHeight="1">
      <c r="A145" s="61"/>
      <c r="B145" s="61"/>
      <c r="C145" s="61"/>
      <c r="D145" s="61"/>
      <c r="E145" s="61"/>
      <c r="F145" s="61"/>
      <c r="G145" s="61"/>
      <c r="H145" s="61"/>
      <c r="I145" s="61"/>
      <c r="J145" s="61"/>
      <c r="K145" s="61"/>
    </row>
    <row r="146" spans="1:11" ht="10.199999999999999" customHeight="1">
      <c r="A146" s="61"/>
      <c r="B146" s="61"/>
      <c r="C146" s="61"/>
      <c r="D146" s="61"/>
      <c r="E146" s="61"/>
      <c r="F146" s="61"/>
      <c r="G146" s="61"/>
      <c r="H146" s="61"/>
      <c r="I146" s="61"/>
      <c r="J146" s="61"/>
      <c r="K146" s="61"/>
    </row>
    <row r="147" spans="1:11" ht="10.199999999999999" customHeight="1">
      <c r="A147" s="61"/>
      <c r="B147" s="61"/>
      <c r="C147" s="61"/>
      <c r="D147" s="61"/>
      <c r="E147" s="61"/>
      <c r="F147" s="61"/>
      <c r="G147" s="61"/>
      <c r="H147" s="61"/>
      <c r="I147" s="61"/>
      <c r="J147" s="61"/>
      <c r="K147" s="61"/>
    </row>
    <row r="148" spans="1:11" ht="10.199999999999999" customHeight="1">
      <c r="A148" s="61"/>
      <c r="B148" s="61"/>
      <c r="C148" s="61"/>
      <c r="D148" s="61"/>
      <c r="E148" s="61"/>
      <c r="F148" s="61"/>
      <c r="G148" s="61"/>
      <c r="H148" s="61"/>
      <c r="I148" s="61"/>
      <c r="J148" s="61"/>
      <c r="K148" s="61"/>
    </row>
    <row r="149" spans="1:11" ht="10.199999999999999" customHeight="1">
      <c r="A149" s="61"/>
      <c r="B149" s="61"/>
      <c r="C149" s="61"/>
      <c r="D149" s="61"/>
      <c r="E149" s="61"/>
      <c r="F149" s="61"/>
      <c r="G149" s="61"/>
      <c r="H149" s="61"/>
      <c r="I149" s="61"/>
      <c r="J149" s="61"/>
      <c r="K149" s="61"/>
    </row>
    <row r="150" spans="1:11" ht="10.199999999999999" customHeight="1">
      <c r="A150" s="61"/>
      <c r="B150" s="61"/>
      <c r="C150" s="61"/>
      <c r="D150" s="61"/>
      <c r="E150" s="61"/>
      <c r="F150" s="61"/>
      <c r="G150" s="61"/>
      <c r="H150" s="61"/>
      <c r="I150" s="61"/>
      <c r="J150" s="61"/>
      <c r="K150" s="61"/>
    </row>
    <row r="151" spans="1:11" ht="10.199999999999999" customHeight="1">
      <c r="A151" s="61"/>
      <c r="B151" s="61"/>
      <c r="C151" s="61"/>
      <c r="D151" s="61"/>
      <c r="E151" s="61"/>
      <c r="F151" s="61"/>
      <c r="G151" s="61"/>
      <c r="H151" s="61"/>
      <c r="I151" s="61"/>
      <c r="J151" s="61"/>
      <c r="K151" s="61"/>
    </row>
    <row r="152" spans="1:11" ht="10.199999999999999" customHeight="1">
      <c r="A152" s="61"/>
      <c r="B152" s="61"/>
      <c r="C152" s="61"/>
      <c r="D152" s="61"/>
      <c r="E152" s="61"/>
      <c r="F152" s="61"/>
      <c r="G152" s="61"/>
      <c r="H152" s="61"/>
      <c r="I152" s="61"/>
      <c r="J152" s="61"/>
      <c r="K152" s="61"/>
    </row>
    <row r="153" spans="1:11" ht="10.199999999999999" customHeight="1">
      <c r="A153" s="61"/>
      <c r="B153" s="61"/>
      <c r="C153" s="61"/>
      <c r="D153" s="61"/>
      <c r="E153" s="61"/>
      <c r="F153" s="61"/>
      <c r="G153" s="61"/>
      <c r="H153" s="61"/>
      <c r="I153" s="61"/>
      <c r="J153" s="61"/>
      <c r="K153" s="61"/>
    </row>
    <row r="154" spans="1:11" ht="10.199999999999999" customHeight="1">
      <c r="A154" s="61"/>
      <c r="B154" s="61"/>
      <c r="C154" s="61"/>
      <c r="D154" s="61"/>
      <c r="E154" s="61"/>
      <c r="F154" s="61"/>
      <c r="G154" s="61"/>
      <c r="H154" s="61"/>
      <c r="I154" s="61"/>
      <c r="J154" s="61"/>
      <c r="K154" s="61"/>
    </row>
    <row r="155" spans="1:11" ht="70.2" customHeight="1">
      <c r="A155" s="61"/>
      <c r="B155" s="61"/>
      <c r="C155" s="61"/>
      <c r="D155" s="61"/>
      <c r="E155" s="61"/>
      <c r="F155" s="61"/>
      <c r="G155" s="61"/>
      <c r="H155" s="61"/>
      <c r="I155" s="61"/>
      <c r="J155" s="61"/>
      <c r="K155" s="61"/>
    </row>
    <row r="156" spans="1:11" ht="10.199999999999999" customHeight="1">
      <c r="A156" s="61"/>
      <c r="B156" s="61"/>
      <c r="C156" s="61"/>
      <c r="D156" s="61"/>
      <c r="E156" s="61"/>
      <c r="F156" s="61"/>
      <c r="G156" s="61"/>
      <c r="H156" s="61"/>
      <c r="I156" s="61"/>
      <c r="J156" s="61"/>
      <c r="K156" s="61"/>
    </row>
    <row r="157" spans="1:11" ht="10.199999999999999" customHeight="1">
      <c r="A157" s="61"/>
      <c r="B157" s="61"/>
      <c r="C157" s="61"/>
      <c r="D157" s="61"/>
      <c r="E157" s="61"/>
      <c r="F157" s="61"/>
      <c r="G157" s="61"/>
      <c r="H157" s="61"/>
      <c r="I157" s="61"/>
      <c r="J157" s="61"/>
      <c r="K157" s="61"/>
    </row>
    <row r="158" spans="1:11" ht="10.199999999999999" customHeight="1">
      <c r="A158" s="61"/>
      <c r="B158" s="61"/>
      <c r="C158" s="61"/>
      <c r="D158" s="61"/>
      <c r="E158" s="61"/>
      <c r="F158" s="61"/>
      <c r="G158" s="61"/>
      <c r="H158" s="61"/>
      <c r="I158" s="61"/>
      <c r="J158" s="61"/>
      <c r="K158" s="61"/>
    </row>
    <row r="159" spans="1:11" ht="10.199999999999999" customHeight="1">
      <c r="A159" s="61"/>
      <c r="B159" s="61"/>
      <c r="C159" s="61"/>
      <c r="D159" s="61"/>
      <c r="E159" s="61"/>
      <c r="F159" s="61"/>
      <c r="G159" s="61"/>
      <c r="H159" s="61"/>
      <c r="I159" s="61"/>
      <c r="J159" s="61"/>
      <c r="K159" s="61"/>
    </row>
    <row r="160" spans="1:11" ht="10.199999999999999" customHeight="1">
      <c r="A160" s="61"/>
      <c r="B160" s="61"/>
      <c r="C160" s="61"/>
      <c r="D160" s="61"/>
      <c r="E160" s="61"/>
      <c r="F160" s="61"/>
      <c r="G160" s="61"/>
      <c r="H160" s="61"/>
      <c r="I160" s="61"/>
      <c r="J160" s="61"/>
      <c r="K160" s="61"/>
    </row>
    <row r="161" spans="1:11" ht="10.199999999999999" customHeight="1">
      <c r="A161" s="61"/>
      <c r="B161" s="61"/>
      <c r="C161" s="61"/>
      <c r="D161" s="61"/>
      <c r="E161" s="61"/>
      <c r="F161" s="61"/>
      <c r="G161" s="61"/>
      <c r="H161" s="61"/>
      <c r="I161" s="61"/>
      <c r="J161" s="61"/>
      <c r="K161" s="61"/>
    </row>
    <row r="162" spans="1:11" ht="10.199999999999999" customHeight="1">
      <c r="A162" s="61"/>
      <c r="B162" s="61"/>
      <c r="C162" s="61"/>
      <c r="D162" s="61"/>
      <c r="E162" s="61"/>
      <c r="F162" s="61"/>
      <c r="G162" s="61"/>
      <c r="H162" s="61"/>
      <c r="I162" s="61"/>
      <c r="J162" s="61"/>
      <c r="K162" s="61"/>
    </row>
    <row r="163" spans="1:11" ht="43.8" customHeight="1">
      <c r="A163" s="61"/>
      <c r="B163" s="61"/>
      <c r="C163" s="61"/>
      <c r="D163" s="61"/>
      <c r="E163" s="61"/>
      <c r="F163" s="61"/>
      <c r="G163" s="61"/>
      <c r="H163" s="61"/>
      <c r="I163" s="61"/>
      <c r="J163" s="61"/>
      <c r="K163" s="61"/>
    </row>
    <row r="164" spans="1:11" ht="10.199999999999999" hidden="1" customHeight="1">
      <c r="A164" s="61"/>
      <c r="B164" s="61"/>
      <c r="C164" s="61"/>
      <c r="D164" s="61"/>
      <c r="E164" s="61"/>
      <c r="F164" s="61"/>
      <c r="G164" s="61"/>
      <c r="H164" s="61"/>
      <c r="I164" s="61"/>
      <c r="J164" s="61"/>
      <c r="K164" s="61"/>
    </row>
    <row r="165" spans="1:11" ht="15" hidden="1" customHeight="1">
      <c r="A165" s="61"/>
      <c r="B165" s="61"/>
      <c r="C165" s="61"/>
      <c r="D165" s="61"/>
      <c r="E165" s="61"/>
      <c r="F165" s="61"/>
      <c r="G165" s="61"/>
      <c r="H165" s="61"/>
      <c r="I165" s="61"/>
      <c r="J165" s="61"/>
      <c r="K165" s="61"/>
    </row>
    <row r="166" spans="1:11" ht="10.199999999999999" customHeight="1">
      <c r="A166" s="61"/>
      <c r="B166" s="61"/>
      <c r="C166" s="61"/>
      <c r="D166" s="61"/>
      <c r="E166" s="61"/>
      <c r="F166" s="61"/>
      <c r="G166" s="61"/>
      <c r="H166" s="61"/>
      <c r="I166" s="61"/>
      <c r="J166" s="61"/>
      <c r="K166" s="61"/>
    </row>
    <row r="167" spans="1:11" ht="10.199999999999999" customHeight="1">
      <c r="A167" s="61"/>
      <c r="B167" s="61"/>
      <c r="C167" s="61"/>
      <c r="D167" s="61"/>
      <c r="E167" s="61"/>
      <c r="F167" s="61"/>
      <c r="G167" s="61"/>
      <c r="H167" s="61"/>
      <c r="I167" s="61"/>
      <c r="J167" s="61"/>
      <c r="K167" s="61"/>
    </row>
    <row r="168" spans="1:11" ht="10.199999999999999" customHeight="1">
      <c r="A168" s="61"/>
      <c r="B168" s="61"/>
      <c r="C168" s="61"/>
      <c r="D168" s="61"/>
      <c r="E168" s="61"/>
      <c r="F168" s="61"/>
      <c r="G168" s="61"/>
      <c r="H168" s="61"/>
      <c r="I168" s="61"/>
      <c r="J168" s="61"/>
      <c r="K168" s="61"/>
    </row>
    <row r="169" spans="1:11" ht="10.199999999999999" customHeight="1">
      <c r="A169" s="61"/>
      <c r="B169" s="61"/>
      <c r="C169" s="61"/>
      <c r="D169" s="61"/>
      <c r="E169" s="61"/>
      <c r="F169" s="61"/>
      <c r="G169" s="61"/>
      <c r="H169" s="61"/>
      <c r="I169" s="61"/>
      <c r="J169" s="61"/>
      <c r="K169" s="61"/>
    </row>
    <row r="170" spans="1:11" ht="10.199999999999999" customHeight="1">
      <c r="A170" s="61"/>
      <c r="B170" s="61"/>
      <c r="C170" s="61"/>
      <c r="D170" s="61"/>
      <c r="E170" s="61"/>
      <c r="F170" s="61"/>
      <c r="G170" s="61"/>
      <c r="H170" s="61"/>
      <c r="I170" s="61"/>
      <c r="J170" s="61"/>
      <c r="K170" s="61"/>
    </row>
    <row r="171" spans="1:11" ht="10.199999999999999" customHeight="1">
      <c r="A171" s="61"/>
      <c r="B171" s="61"/>
      <c r="C171" s="61"/>
      <c r="D171" s="61"/>
      <c r="E171" s="61"/>
      <c r="F171" s="61"/>
      <c r="G171" s="61"/>
      <c r="H171" s="61"/>
      <c r="I171" s="61"/>
      <c r="J171" s="61"/>
      <c r="K171" s="61"/>
    </row>
    <row r="172" spans="1:11" ht="9" hidden="1" customHeight="1">
      <c r="A172" s="61"/>
      <c r="B172" s="61"/>
      <c r="C172" s="61"/>
      <c r="D172" s="61"/>
      <c r="E172" s="61"/>
      <c r="F172" s="61"/>
      <c r="G172" s="61"/>
      <c r="H172" s="61"/>
      <c r="I172" s="61"/>
      <c r="J172" s="61"/>
      <c r="K172" s="61"/>
    </row>
    <row r="173" spans="1:11" ht="10.199999999999999" hidden="1" customHeight="1">
      <c r="A173" s="61"/>
      <c r="B173" s="61"/>
      <c r="C173" s="61"/>
      <c r="D173" s="61"/>
      <c r="E173" s="61"/>
      <c r="F173" s="61"/>
      <c r="G173" s="61"/>
      <c r="H173" s="61"/>
      <c r="I173" s="61"/>
      <c r="J173" s="61"/>
      <c r="K173" s="61"/>
    </row>
    <row r="174" spans="1:11" ht="10.199999999999999" hidden="1" customHeight="1">
      <c r="A174" s="61"/>
      <c r="B174" s="61"/>
      <c r="C174" s="61"/>
      <c r="D174" s="61"/>
      <c r="E174" s="61"/>
      <c r="F174" s="61"/>
      <c r="G174" s="61"/>
      <c r="H174" s="61"/>
      <c r="I174" s="61"/>
      <c r="J174" s="61"/>
      <c r="K174" s="61"/>
    </row>
    <row r="175" spans="1:11" ht="14.4" hidden="1" customHeight="1">
      <c r="A175" s="61"/>
      <c r="B175" s="61"/>
      <c r="C175" s="61"/>
      <c r="D175" s="61"/>
      <c r="E175" s="61"/>
      <c r="F175" s="61"/>
      <c r="G175" s="61"/>
      <c r="H175" s="61"/>
      <c r="I175" s="61"/>
      <c r="J175" s="61"/>
      <c r="K175" s="61"/>
    </row>
    <row r="176" spans="1:11" ht="10.199999999999999" customHeight="1">
      <c r="A176" s="61"/>
      <c r="B176" s="61"/>
      <c r="C176" s="61"/>
      <c r="D176" s="61"/>
      <c r="E176" s="61"/>
      <c r="F176" s="61"/>
      <c r="G176" s="61"/>
      <c r="H176" s="61"/>
      <c r="I176" s="61"/>
      <c r="J176" s="61"/>
      <c r="K176" s="61"/>
    </row>
    <row r="177" spans="1:11" ht="10.199999999999999" customHeight="1">
      <c r="A177" s="61"/>
      <c r="B177" s="61"/>
      <c r="C177" s="61"/>
      <c r="D177" s="61"/>
      <c r="E177" s="61"/>
      <c r="F177" s="61"/>
      <c r="G177" s="61"/>
      <c r="H177" s="61"/>
      <c r="I177" s="61"/>
      <c r="J177" s="61"/>
      <c r="K177" s="61"/>
    </row>
    <row r="178" spans="1:11" ht="10.199999999999999" customHeight="1">
      <c r="A178" s="61"/>
      <c r="B178" s="61"/>
      <c r="C178" s="61"/>
      <c r="D178" s="61"/>
      <c r="E178" s="61"/>
      <c r="F178" s="61"/>
      <c r="G178" s="61"/>
      <c r="H178" s="61"/>
      <c r="I178" s="61"/>
      <c r="J178" s="61"/>
      <c r="K178" s="61"/>
    </row>
    <row r="179" spans="1:11" ht="10.199999999999999" customHeight="1">
      <c r="A179" s="61"/>
      <c r="B179" s="61"/>
      <c r="C179" s="61"/>
      <c r="D179" s="61"/>
      <c r="E179" s="61"/>
      <c r="F179" s="61"/>
      <c r="G179" s="61"/>
      <c r="H179" s="61"/>
      <c r="I179" s="61"/>
      <c r="J179" s="61"/>
      <c r="K179" s="61"/>
    </row>
    <row r="180" spans="1:11" ht="10.199999999999999" customHeight="1">
      <c r="A180" s="61"/>
      <c r="B180" s="61"/>
      <c r="C180" s="61"/>
      <c r="D180" s="61"/>
      <c r="E180" s="61"/>
      <c r="F180" s="61"/>
      <c r="G180" s="61"/>
      <c r="H180" s="61"/>
      <c r="I180" s="61"/>
      <c r="J180" s="61"/>
      <c r="K180" s="61"/>
    </row>
    <row r="181" spans="1:11" ht="10.199999999999999" customHeight="1">
      <c r="A181" s="61"/>
      <c r="B181" s="61"/>
      <c r="C181" s="61"/>
      <c r="D181" s="61"/>
      <c r="E181" s="61"/>
      <c r="F181" s="61"/>
      <c r="G181" s="61"/>
      <c r="H181" s="61"/>
      <c r="I181" s="61"/>
      <c r="J181" s="61"/>
      <c r="K181" s="61"/>
    </row>
    <row r="182" spans="1:11" ht="10.199999999999999" customHeight="1">
      <c r="A182" s="61"/>
      <c r="B182" s="61"/>
      <c r="C182" s="61"/>
      <c r="D182" s="61"/>
      <c r="E182" s="61"/>
      <c r="F182" s="61"/>
      <c r="G182" s="61"/>
      <c r="H182" s="61"/>
      <c r="I182" s="61"/>
      <c r="J182" s="61"/>
      <c r="K182" s="61"/>
    </row>
    <row r="183" spans="1:11" ht="10.199999999999999" customHeight="1">
      <c r="A183" s="61"/>
      <c r="B183" s="61"/>
      <c r="C183" s="61"/>
      <c r="D183" s="61"/>
      <c r="E183" s="61"/>
      <c r="F183" s="61"/>
      <c r="G183" s="61"/>
      <c r="H183" s="61"/>
      <c r="I183" s="61"/>
      <c r="J183" s="61"/>
      <c r="K183" s="61"/>
    </row>
    <row r="184" spans="1:11" ht="10.199999999999999" customHeight="1">
      <c r="A184" s="61"/>
      <c r="B184" s="61"/>
      <c r="C184" s="61"/>
      <c r="D184" s="61"/>
      <c r="E184" s="61"/>
      <c r="F184" s="61"/>
      <c r="G184" s="61"/>
      <c r="H184" s="61"/>
      <c r="I184" s="61"/>
      <c r="J184" s="61"/>
      <c r="K184" s="61"/>
    </row>
    <row r="185" spans="1:11" ht="73.2" customHeight="1">
      <c r="A185" s="61"/>
      <c r="B185" s="61"/>
      <c r="C185" s="61"/>
      <c r="D185" s="61"/>
      <c r="E185" s="61"/>
      <c r="F185" s="61"/>
      <c r="G185" s="61"/>
      <c r="H185" s="61"/>
      <c r="I185" s="61"/>
      <c r="J185" s="61"/>
      <c r="K185" s="61"/>
    </row>
    <row r="186" spans="1:11" ht="13.2" customHeight="1">
      <c r="A186" s="61"/>
      <c r="B186" s="61"/>
      <c r="C186" s="61"/>
      <c r="D186" s="61"/>
      <c r="E186" s="61"/>
      <c r="F186" s="61"/>
      <c r="G186" s="61"/>
      <c r="H186" s="61"/>
      <c r="I186" s="61"/>
      <c r="J186" s="61"/>
      <c r="K186" s="61"/>
    </row>
    <row r="187" spans="1:11" ht="10.199999999999999" hidden="1" customHeight="1">
      <c r="A187" s="61"/>
      <c r="B187" s="61"/>
      <c r="C187" s="61"/>
      <c r="D187" s="61"/>
      <c r="E187" s="61"/>
      <c r="F187" s="61"/>
      <c r="G187" s="61"/>
      <c r="H187" s="61"/>
      <c r="I187" s="61"/>
      <c r="J187" s="61"/>
      <c r="K187" s="61"/>
    </row>
    <row r="188" spans="1:11" ht="10.199999999999999" hidden="1" customHeight="1">
      <c r="A188" s="61"/>
      <c r="B188" s="61"/>
      <c r="C188" s="61"/>
      <c r="D188" s="61"/>
      <c r="E188" s="61"/>
      <c r="F188" s="61"/>
      <c r="G188" s="61"/>
      <c r="H188" s="61"/>
      <c r="I188" s="61"/>
      <c r="J188" s="61"/>
      <c r="K188" s="61"/>
    </row>
    <row r="189" spans="1:11" ht="10.199999999999999" hidden="1" customHeight="1">
      <c r="A189" s="61"/>
      <c r="B189" s="61"/>
      <c r="C189" s="61"/>
      <c r="D189" s="61"/>
      <c r="E189" s="61"/>
      <c r="F189" s="61"/>
      <c r="G189" s="61"/>
      <c r="H189" s="61"/>
      <c r="I189" s="61"/>
      <c r="J189" s="61"/>
      <c r="K189" s="61"/>
    </row>
    <row r="190" spans="1:11" ht="10.199999999999999" hidden="1" customHeight="1">
      <c r="A190" s="61"/>
      <c r="B190" s="61"/>
      <c r="C190" s="61"/>
      <c r="D190" s="61"/>
      <c r="E190" s="61"/>
      <c r="F190" s="61"/>
      <c r="G190" s="61"/>
      <c r="H190" s="61"/>
      <c r="I190" s="61"/>
      <c r="J190" s="61"/>
      <c r="K190" s="61"/>
    </row>
    <row r="191" spans="1:11" ht="10.199999999999999" hidden="1" customHeight="1">
      <c r="A191" s="61"/>
      <c r="B191" s="61"/>
      <c r="C191" s="61"/>
      <c r="D191" s="61"/>
      <c r="E191" s="61"/>
      <c r="F191" s="61"/>
      <c r="G191" s="61"/>
      <c r="H191" s="61"/>
      <c r="I191" s="61"/>
      <c r="J191" s="61"/>
      <c r="K191" s="61"/>
    </row>
    <row r="192" spans="1:11" ht="10.199999999999999" hidden="1" customHeight="1">
      <c r="A192" s="61"/>
      <c r="B192" s="61"/>
      <c r="C192" s="61"/>
      <c r="D192" s="61"/>
      <c r="E192" s="61"/>
      <c r="F192" s="61"/>
      <c r="G192" s="61"/>
      <c r="H192" s="61"/>
      <c r="I192" s="61"/>
      <c r="J192" s="61"/>
      <c r="K192" s="61"/>
    </row>
    <row r="193" spans="1:11" ht="10.199999999999999" hidden="1" customHeight="1">
      <c r="A193" s="61"/>
      <c r="B193" s="61"/>
      <c r="C193" s="61"/>
      <c r="D193" s="61"/>
      <c r="E193" s="61"/>
      <c r="F193" s="61"/>
      <c r="G193" s="61"/>
      <c r="H193" s="61"/>
      <c r="I193" s="61"/>
      <c r="J193" s="61"/>
      <c r="K193" s="61"/>
    </row>
    <row r="194" spans="1:11" ht="10.199999999999999" hidden="1" customHeight="1">
      <c r="A194" s="61"/>
      <c r="B194" s="61"/>
      <c r="C194" s="61"/>
      <c r="D194" s="61"/>
      <c r="E194" s="61"/>
      <c r="F194" s="61"/>
      <c r="G194" s="61"/>
      <c r="H194" s="61"/>
      <c r="I194" s="61"/>
      <c r="J194" s="61"/>
      <c r="K194" s="61"/>
    </row>
    <row r="195" spans="1:11" ht="10.199999999999999" hidden="1" customHeight="1">
      <c r="A195" s="61"/>
      <c r="B195" s="61"/>
      <c r="C195" s="61"/>
      <c r="D195" s="61"/>
      <c r="E195" s="61"/>
      <c r="F195" s="61"/>
      <c r="G195" s="61"/>
      <c r="H195" s="61"/>
      <c r="I195" s="61"/>
      <c r="J195" s="61"/>
      <c r="K195" s="61"/>
    </row>
    <row r="196" spans="1:11" ht="10.199999999999999" customHeight="1">
      <c r="A196" s="61"/>
      <c r="B196" s="61"/>
      <c r="C196" s="61"/>
      <c r="D196" s="61"/>
      <c r="E196" s="61"/>
      <c r="F196" s="61"/>
      <c r="G196" s="61"/>
      <c r="H196" s="61"/>
      <c r="I196" s="61"/>
      <c r="J196" s="61"/>
      <c r="K196" s="61"/>
    </row>
    <row r="197" spans="1:11" ht="10.199999999999999" customHeight="1">
      <c r="A197" s="61"/>
      <c r="B197" s="61"/>
      <c r="C197" s="61"/>
      <c r="D197" s="61"/>
      <c r="E197" s="61"/>
      <c r="F197" s="61"/>
      <c r="G197" s="61"/>
      <c r="H197" s="61"/>
      <c r="I197" s="61"/>
      <c r="J197" s="61"/>
      <c r="K197" s="61"/>
    </row>
    <row r="198" spans="1:11" ht="10.199999999999999" customHeight="1">
      <c r="A198" s="61"/>
      <c r="B198" s="61"/>
      <c r="C198" s="61"/>
      <c r="D198" s="61"/>
      <c r="E198" s="61"/>
      <c r="F198" s="61"/>
      <c r="G198" s="61"/>
      <c r="H198" s="61"/>
      <c r="I198" s="61"/>
      <c r="J198" s="61"/>
      <c r="K198" s="61"/>
    </row>
    <row r="199" spans="1:11" ht="10.199999999999999" customHeight="1">
      <c r="A199" s="61"/>
      <c r="B199" s="61"/>
      <c r="C199" s="61"/>
      <c r="D199" s="61"/>
      <c r="E199" s="61"/>
      <c r="F199" s="61"/>
      <c r="G199" s="61"/>
      <c r="H199" s="61"/>
      <c r="I199" s="61"/>
      <c r="J199" s="61"/>
      <c r="K199" s="61"/>
    </row>
    <row r="200" spans="1:11" ht="9.6" customHeight="1">
      <c r="A200" s="61"/>
      <c r="B200" s="61"/>
      <c r="C200" s="61"/>
      <c r="D200" s="61"/>
      <c r="E200" s="61"/>
      <c r="F200" s="61"/>
      <c r="G200" s="61"/>
      <c r="H200" s="61"/>
      <c r="I200" s="61"/>
      <c r="J200" s="61"/>
      <c r="K200" s="61"/>
    </row>
    <row r="201" spans="1:11" ht="0.6" hidden="1" customHeight="1">
      <c r="A201" s="61"/>
      <c r="B201" s="61"/>
      <c r="C201" s="61"/>
      <c r="D201" s="61"/>
      <c r="E201" s="61"/>
      <c r="F201" s="61"/>
      <c r="G201" s="61"/>
      <c r="H201" s="61"/>
      <c r="I201" s="61"/>
      <c r="J201" s="61"/>
      <c r="K201" s="61"/>
    </row>
    <row r="202" spans="1:11" ht="9" hidden="1" customHeight="1">
      <c r="A202" s="61"/>
      <c r="B202" s="61"/>
      <c r="C202" s="61"/>
      <c r="D202" s="61"/>
      <c r="E202" s="61"/>
      <c r="F202" s="61"/>
      <c r="G202" s="61"/>
      <c r="H202" s="61"/>
      <c r="I202" s="61"/>
      <c r="J202" s="61"/>
      <c r="K202" s="61"/>
    </row>
    <row r="203" spans="1:11" ht="10.199999999999999" hidden="1" customHeight="1">
      <c r="A203" s="61"/>
      <c r="B203" s="61"/>
      <c r="C203" s="61"/>
      <c r="D203" s="61"/>
      <c r="E203" s="61"/>
      <c r="F203" s="61"/>
      <c r="G203" s="61"/>
      <c r="H203" s="61"/>
      <c r="I203" s="61"/>
      <c r="J203" s="61"/>
      <c r="K203" s="61"/>
    </row>
    <row r="204" spans="1:11" ht="10.199999999999999" customHeight="1">
      <c r="A204" s="61"/>
      <c r="B204" s="61"/>
      <c r="C204" s="61"/>
      <c r="D204" s="61"/>
      <c r="E204" s="61"/>
      <c r="F204" s="61"/>
      <c r="G204" s="61"/>
      <c r="H204" s="61"/>
      <c r="I204" s="61"/>
      <c r="J204" s="61"/>
      <c r="K204" s="61"/>
    </row>
    <row r="205" spans="1:11" ht="1.8" customHeight="1">
      <c r="A205" s="61"/>
      <c r="B205" s="61"/>
      <c r="C205" s="61"/>
      <c r="D205" s="61"/>
      <c r="E205" s="61"/>
      <c r="F205" s="61"/>
      <c r="G205" s="61"/>
      <c r="H205" s="61"/>
      <c r="I205" s="61"/>
      <c r="J205" s="61"/>
      <c r="K205" s="61"/>
    </row>
    <row r="206" spans="1:11" ht="13.2" customHeight="1">
      <c r="A206" s="61"/>
      <c r="B206" s="61"/>
      <c r="C206" s="61"/>
      <c r="D206" s="61"/>
      <c r="E206" s="61"/>
      <c r="F206" s="61"/>
      <c r="G206" s="61"/>
      <c r="H206" s="61"/>
      <c r="I206" s="61"/>
      <c r="J206" s="61"/>
      <c r="K206" s="61"/>
    </row>
    <row r="207" spans="1:11" ht="13.2" customHeight="1">
      <c r="A207" s="61"/>
      <c r="B207" s="61"/>
      <c r="C207" s="61"/>
      <c r="D207" s="61"/>
      <c r="E207" s="61"/>
      <c r="F207" s="61"/>
      <c r="G207" s="61"/>
      <c r="H207" s="61"/>
      <c r="I207" s="61"/>
      <c r="J207" s="61"/>
      <c r="K207" s="61"/>
    </row>
  </sheetData>
  <mergeCells count="88">
    <mergeCell ref="C10:E10"/>
    <mergeCell ref="G10:H10"/>
    <mergeCell ref="A24:A25"/>
    <mergeCell ref="C24:C25"/>
    <mergeCell ref="D24:D25"/>
    <mergeCell ref="F24:F25"/>
    <mergeCell ref="A22:A23"/>
    <mergeCell ref="C22:C23"/>
    <mergeCell ref="A20:A21"/>
    <mergeCell ref="C20:C21"/>
    <mergeCell ref="I26:I27"/>
    <mergeCell ref="J26:J27"/>
    <mergeCell ref="K26:K27"/>
    <mergeCell ref="L26:L27"/>
    <mergeCell ref="A26:A27"/>
    <mergeCell ref="C26:C27"/>
    <mergeCell ref="D26:D27"/>
    <mergeCell ref="F26:F27"/>
    <mergeCell ref="G26:G27"/>
    <mergeCell ref="H26:H27"/>
    <mergeCell ref="L24:L25"/>
    <mergeCell ref="D22:D23"/>
    <mergeCell ref="F22:F23"/>
    <mergeCell ref="G22:G23"/>
    <mergeCell ref="L20:L21"/>
    <mergeCell ref="H22:H23"/>
    <mergeCell ref="G24:G25"/>
    <mergeCell ref="H24:H25"/>
    <mergeCell ref="I24:I25"/>
    <mergeCell ref="J24:J25"/>
    <mergeCell ref="K24:K25"/>
    <mergeCell ref="H20:H21"/>
    <mergeCell ref="D20:D21"/>
    <mergeCell ref="F20:F21"/>
    <mergeCell ref="G20:G21"/>
    <mergeCell ref="L18:L19"/>
    <mergeCell ref="I22:I23"/>
    <mergeCell ref="J22:J23"/>
    <mergeCell ref="K22:K23"/>
    <mergeCell ref="L22:L23"/>
    <mergeCell ref="I20:I21"/>
    <mergeCell ref="J20:J21"/>
    <mergeCell ref="K20:K21"/>
    <mergeCell ref="I18:I19"/>
    <mergeCell ref="J18:J19"/>
    <mergeCell ref="K18:K19"/>
    <mergeCell ref="L16:L17"/>
    <mergeCell ref="A18:A19"/>
    <mergeCell ref="C18:C19"/>
    <mergeCell ref="D18:D19"/>
    <mergeCell ref="F18:F19"/>
    <mergeCell ref="G18:G19"/>
    <mergeCell ref="H18:H19"/>
    <mergeCell ref="A16:A17"/>
    <mergeCell ref="C16:C17"/>
    <mergeCell ref="D16:D17"/>
    <mergeCell ref="F16:F17"/>
    <mergeCell ref="G16:G17"/>
    <mergeCell ref="H16:H17"/>
    <mergeCell ref="I16:I17"/>
    <mergeCell ref="J16:J17"/>
    <mergeCell ref="K16:K17"/>
    <mergeCell ref="J14:J15"/>
    <mergeCell ref="K14:K15"/>
    <mergeCell ref="L14:L15"/>
    <mergeCell ref="A14:A15"/>
    <mergeCell ref="C14:C15"/>
    <mergeCell ref="D14:D15"/>
    <mergeCell ref="F14:F15"/>
    <mergeCell ref="G14:G15"/>
    <mergeCell ref="H14:H15"/>
    <mergeCell ref="I14:I15"/>
    <mergeCell ref="A1:C3"/>
    <mergeCell ref="D1:L3"/>
    <mergeCell ref="J12:J13"/>
    <mergeCell ref="K12:K13"/>
    <mergeCell ref="L12:L13"/>
    <mergeCell ref="H12:H13"/>
    <mergeCell ref="I12:I13"/>
    <mergeCell ref="A12:A13"/>
    <mergeCell ref="C12:C13"/>
    <mergeCell ref="D12:D13"/>
    <mergeCell ref="F12:F13"/>
    <mergeCell ref="G12:G13"/>
    <mergeCell ref="C8:E8"/>
    <mergeCell ref="G8:H8"/>
    <mergeCell ref="C9:E9"/>
    <mergeCell ref="G9:H9"/>
  </mergeCells>
  <dataValidations count="2">
    <dataValidation type="list" allowBlank="1" showErrorMessage="1" sqref="J8:J9" xr:uid="{00000000-0002-0000-5800-000000000000}">
      <formula1>"SI,NO,NA"</formula1>
    </dataValidation>
    <dataValidation type="list" allowBlank="1" showErrorMessage="1" sqref="K8:K9" xr:uid="{00000000-0002-0000-5800-000001000000}">
      <formula1>"0%,10%,20%,30%,40%,50%,60%,70%,80%,90%,100%"</formula1>
    </dataValidation>
  </dataValidations>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00B050"/>
  </sheetPr>
  <dimension ref="A1:N12"/>
  <sheetViews>
    <sheetView workbookViewId="0">
      <selection sqref="A1:C3"/>
    </sheetView>
  </sheetViews>
  <sheetFormatPr baseColWidth="10" defaultColWidth="11.44140625" defaultRowHeight="13.8"/>
  <cols>
    <col min="1" max="1" width="18.44140625" style="37" customWidth="1"/>
    <col min="2" max="2" width="19.44140625" style="37" customWidth="1"/>
    <col min="3" max="3" width="13.88671875" style="37" customWidth="1"/>
    <col min="4" max="4" width="21.5546875" style="37" customWidth="1"/>
    <col min="5" max="5" width="31.44140625" style="37" customWidth="1"/>
    <col min="6" max="6" width="53.44140625" style="37" customWidth="1"/>
    <col min="7" max="8" width="22.5546875" style="37" customWidth="1"/>
    <col min="9" max="9" width="20" style="37" customWidth="1"/>
    <col min="10" max="10" width="17.88671875" style="37" customWidth="1"/>
    <col min="11" max="11" width="20" style="37" customWidth="1"/>
    <col min="12" max="12" width="17.5546875" style="37" customWidth="1"/>
    <col min="13" max="13" width="20.109375" style="37" customWidth="1"/>
    <col min="14" max="14" width="22.44140625" style="37" customWidth="1"/>
    <col min="15" max="15" width="13.44140625" style="37" customWidth="1"/>
    <col min="16"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65"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5.85" customHeight="1">
      <c r="A4" s="262"/>
      <c r="B4" s="262"/>
      <c r="C4" s="262"/>
      <c r="D4" s="376"/>
      <c r="E4" s="376"/>
      <c r="F4" s="374"/>
      <c r="G4" s="374"/>
      <c r="H4" s="374"/>
      <c r="I4" s="374"/>
      <c r="J4" s="374"/>
      <c r="K4" s="374"/>
      <c r="L4" s="374"/>
      <c r="M4" s="374"/>
      <c r="N4" s="375"/>
    </row>
    <row r="5" spans="1:14" s="5" customFormat="1" ht="36.450000000000003" customHeight="1">
      <c r="A5" s="303" t="s">
        <v>780</v>
      </c>
      <c r="B5" s="303" t="s">
        <v>868</v>
      </c>
      <c r="C5" s="303" t="s">
        <v>7</v>
      </c>
      <c r="D5" s="303" t="s">
        <v>9</v>
      </c>
      <c r="E5" s="303"/>
      <c r="F5" s="304" t="s">
        <v>783</v>
      </c>
      <c r="G5" s="47" t="s">
        <v>784</v>
      </c>
      <c r="H5" s="47" t="s">
        <v>785</v>
      </c>
      <c r="I5" s="47" t="s">
        <v>786</v>
      </c>
      <c r="J5" s="47" t="s">
        <v>787</v>
      </c>
      <c r="K5" s="47" t="s">
        <v>869</v>
      </c>
      <c r="L5" s="94" t="s">
        <v>788</v>
      </c>
      <c r="M5" s="47" t="s">
        <v>789</v>
      </c>
      <c r="N5" s="47" t="s">
        <v>790</v>
      </c>
    </row>
    <row r="6" spans="1:14" ht="206.85" customHeight="1">
      <c r="A6" s="276" t="s">
        <v>2403</v>
      </c>
      <c r="B6" s="280">
        <v>41506</v>
      </c>
      <c r="C6" s="275" t="s">
        <v>29</v>
      </c>
      <c r="D6" s="275" t="s">
        <v>2404</v>
      </c>
      <c r="E6" s="275" t="s">
        <v>2405</v>
      </c>
      <c r="F6" s="271" t="s">
        <v>2406</v>
      </c>
      <c r="G6" s="381" t="s">
        <v>1342</v>
      </c>
      <c r="H6" s="34" t="s">
        <v>797</v>
      </c>
      <c r="I6" s="17" t="s">
        <v>2407</v>
      </c>
      <c r="J6" s="17" t="s">
        <v>914</v>
      </c>
      <c r="K6" s="385">
        <v>1</v>
      </c>
      <c r="L6" s="275" t="s">
        <v>2408</v>
      </c>
      <c r="M6" s="273" t="s">
        <v>801</v>
      </c>
      <c r="N6" s="135"/>
    </row>
    <row r="7" spans="1:14" ht="18.149999999999999" customHeight="1">
      <c r="A7" s="32"/>
      <c r="B7" s="32"/>
      <c r="C7" s="56"/>
      <c r="D7" s="33"/>
      <c r="E7" s="33"/>
      <c r="F7" s="358"/>
      <c r="G7" s="57"/>
      <c r="H7" s="57"/>
      <c r="I7" s="33"/>
      <c r="J7" s="33"/>
      <c r="K7" s="285">
        <v>1</v>
      </c>
      <c r="L7" s="33"/>
      <c r="M7" s="33"/>
      <c r="N7" s="337"/>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0.65" customHeight="1">
      <c r="A11" s="32"/>
      <c r="B11" s="32"/>
      <c r="C11" s="56"/>
      <c r="D11" s="33"/>
      <c r="E11" s="33"/>
      <c r="F11" s="335"/>
      <c r="G11" s="268"/>
      <c r="H11" s="268"/>
      <c r="I11" s="268"/>
      <c r="J11" s="33"/>
      <c r="K11" s="33"/>
      <c r="L11" s="33"/>
      <c r="M11" s="33"/>
      <c r="N11" s="337"/>
    </row>
    <row r="12" spans="1:14">
      <c r="A12" s="38"/>
      <c r="B12" s="38"/>
      <c r="C12" s="38"/>
      <c r="D12" s="38"/>
      <c r="E12" s="38"/>
      <c r="F12" s="38"/>
      <c r="G12" s="38"/>
      <c r="H12" s="38"/>
      <c r="I12" s="38"/>
      <c r="J12" s="38"/>
      <c r="K12" s="38"/>
      <c r="L12" s="38"/>
      <c r="M12" s="38"/>
      <c r="N12"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5900-000000000000}">
      <formula1>"SI,NO,NA"</formula1>
    </dataValidation>
    <dataValidation type="list" allowBlank="1" showErrorMessage="1" sqref="K8:K9" xr:uid="{00000000-0002-0000-5900-000001000000}">
      <formula1>"0%,10%,20%,30%,40%,50%,60%,70%,80%,90%,100%"</formula1>
    </dataValidation>
  </dataValidation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00B050"/>
  </sheetPr>
  <dimension ref="A1:N207"/>
  <sheetViews>
    <sheetView workbookViewId="0">
      <selection sqref="A1:C3"/>
    </sheetView>
  </sheetViews>
  <sheetFormatPr baseColWidth="10" defaultColWidth="11.44140625" defaultRowHeight="13.8"/>
  <cols>
    <col min="1" max="1" width="15.109375" style="37" customWidth="1"/>
    <col min="2" max="2" width="19.109375" style="37" customWidth="1"/>
    <col min="3" max="3" width="17.44140625" style="37" customWidth="1"/>
    <col min="4" max="4" width="25.5546875" style="37" customWidth="1"/>
    <col min="5" max="5" width="19" style="37" customWidth="1"/>
    <col min="6" max="6" width="55" style="37" customWidth="1"/>
    <col min="7" max="7" width="20.109375" style="37" customWidth="1"/>
    <col min="8" max="8" width="13.5546875" style="58" customWidth="1"/>
    <col min="9" max="9" width="14.44140625" style="37" customWidth="1"/>
    <col min="10" max="10" width="14.109375" style="37" customWidth="1"/>
    <col min="11" max="11" width="16.88671875" style="37" customWidth="1"/>
    <col min="12" max="13" width="18.44140625" style="37" customWidth="1"/>
    <col min="14" max="14" width="17.88671875" style="37" customWidth="1"/>
    <col min="15" max="16384" width="11.44140625" style="37"/>
  </cols>
  <sheetData>
    <row r="1" spans="1:14" s="5" customFormat="1" ht="18.1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2"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376"/>
      <c r="E4" s="376"/>
      <c r="F4" s="376"/>
      <c r="G4" s="374"/>
      <c r="H4" s="374"/>
      <c r="I4" s="374"/>
      <c r="J4" s="374"/>
      <c r="K4" s="374"/>
      <c r="L4" s="374"/>
      <c r="M4" s="374"/>
      <c r="N4" s="375"/>
    </row>
    <row r="5" spans="1:14" s="5" customFormat="1" ht="40.049999999999997" customHeight="1">
      <c r="A5" s="264" t="s">
        <v>780</v>
      </c>
      <c r="B5" s="264" t="s">
        <v>868</v>
      </c>
      <c r="C5" s="264" t="s">
        <v>7</v>
      </c>
      <c r="D5" s="264" t="s">
        <v>9</v>
      </c>
      <c r="E5" s="264" t="s">
        <v>782</v>
      </c>
      <c r="F5" s="264" t="s">
        <v>783</v>
      </c>
      <c r="G5" s="263" t="s">
        <v>784</v>
      </c>
      <c r="H5" s="47" t="s">
        <v>785</v>
      </c>
      <c r="I5" s="47" t="s">
        <v>786</v>
      </c>
      <c r="J5" s="47" t="s">
        <v>787</v>
      </c>
      <c r="K5" s="47" t="s">
        <v>869</v>
      </c>
      <c r="L5" s="47" t="s">
        <v>788</v>
      </c>
      <c r="M5" s="47" t="s">
        <v>789</v>
      </c>
      <c r="N5" s="47" t="s">
        <v>790</v>
      </c>
    </row>
    <row r="6" spans="1:14" ht="206.4" customHeight="1">
      <c r="A6" s="276" t="s">
        <v>2409</v>
      </c>
      <c r="B6" s="280">
        <v>41561</v>
      </c>
      <c r="C6" s="275" t="s">
        <v>2410</v>
      </c>
      <c r="D6" s="275" t="s">
        <v>2411</v>
      </c>
      <c r="E6" s="275" t="s">
        <v>2412</v>
      </c>
      <c r="F6" s="271" t="s">
        <v>2413</v>
      </c>
      <c r="G6" s="381" t="s">
        <v>2414</v>
      </c>
      <c r="H6" s="34" t="s">
        <v>873</v>
      </c>
      <c r="I6" s="22" t="s">
        <v>2415</v>
      </c>
      <c r="J6" s="17" t="s">
        <v>914</v>
      </c>
      <c r="K6" s="114">
        <v>1</v>
      </c>
      <c r="L6" s="17" t="s">
        <v>2416</v>
      </c>
      <c r="M6" s="17" t="s">
        <v>801</v>
      </c>
      <c r="N6" s="139"/>
    </row>
    <row r="7" spans="1:14" ht="17.850000000000001" customHeight="1">
      <c r="A7" s="408"/>
      <c r="B7" s="408"/>
      <c r="C7" s="33"/>
      <c r="D7" s="33"/>
      <c r="E7" s="33"/>
      <c r="F7" s="444"/>
      <c r="G7" s="440"/>
      <c r="H7" s="440"/>
      <c r="I7" s="364"/>
      <c r="J7" s="364"/>
      <c r="K7" s="285">
        <v>1</v>
      </c>
      <c r="L7" s="364"/>
      <c r="M7" s="442"/>
      <c r="N7" s="454"/>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2"/>
      <c r="B11" s="32"/>
      <c r="C11" s="56"/>
      <c r="D11" s="33"/>
      <c r="E11" s="33"/>
      <c r="F11" s="56"/>
      <c r="G11" s="57"/>
      <c r="H11" s="57"/>
      <c r="I11" s="53"/>
      <c r="J11" s="33"/>
      <c r="K11" s="38"/>
      <c r="L11" s="33"/>
      <c r="M11" s="38"/>
      <c r="N11" s="38"/>
    </row>
    <row r="12" spans="1:14" ht="10.199999999999999" customHeight="1">
      <c r="A12" s="1050"/>
      <c r="B12" s="24"/>
      <c r="C12" s="1051"/>
      <c r="D12" s="1052"/>
      <c r="E12" s="23"/>
      <c r="F12" s="1051"/>
      <c r="G12" s="1053"/>
      <c r="H12" s="1053"/>
      <c r="I12" s="1054"/>
      <c r="J12" s="1052"/>
      <c r="K12" s="1054"/>
      <c r="L12" s="1052"/>
    </row>
    <row r="13" spans="1:14">
      <c r="A13" s="1050"/>
      <c r="B13" s="24"/>
      <c r="C13" s="1051"/>
      <c r="D13" s="1052"/>
      <c r="E13" s="23"/>
      <c r="F13" s="1051"/>
      <c r="G13" s="1053"/>
      <c r="H13" s="1053"/>
      <c r="I13" s="1052"/>
      <c r="J13" s="1052"/>
      <c r="K13" s="1052"/>
      <c r="L13" s="1052"/>
    </row>
    <row r="14" spans="1:14" ht="10.199999999999999" customHeight="1">
      <c r="A14" s="1050"/>
      <c r="B14" s="24"/>
      <c r="C14" s="1051"/>
      <c r="D14" s="1052"/>
      <c r="E14" s="23"/>
      <c r="F14" s="1051"/>
      <c r="G14" s="1053"/>
      <c r="H14" s="1053"/>
      <c r="I14" s="1054"/>
      <c r="J14" s="1052"/>
      <c r="K14" s="1054"/>
      <c r="L14" s="1052"/>
    </row>
    <row r="15" spans="1:14">
      <c r="A15" s="1050"/>
      <c r="B15" s="24"/>
      <c r="C15" s="1051"/>
      <c r="D15" s="1052"/>
      <c r="E15" s="23"/>
      <c r="F15" s="1051"/>
      <c r="G15" s="1053"/>
      <c r="H15" s="1053"/>
      <c r="I15" s="1052"/>
      <c r="J15" s="1052"/>
      <c r="K15" s="1052"/>
      <c r="L15" s="1052"/>
    </row>
    <row r="16" spans="1:14" ht="10.199999999999999" customHeight="1">
      <c r="A16" s="1050"/>
      <c r="B16" s="24"/>
      <c r="C16" s="1051"/>
      <c r="D16" s="1052"/>
      <c r="E16" s="23"/>
      <c r="F16" s="1051"/>
      <c r="G16" s="1053"/>
      <c r="H16" s="1053"/>
      <c r="I16" s="1054"/>
      <c r="J16" s="1052"/>
      <c r="K16" s="1054"/>
      <c r="L16" s="1052"/>
    </row>
    <row r="17" spans="1:12">
      <c r="A17" s="1050"/>
      <c r="B17" s="24"/>
      <c r="C17" s="1051"/>
      <c r="D17" s="1052"/>
      <c r="E17" s="23"/>
      <c r="F17" s="1051"/>
      <c r="G17" s="1053"/>
      <c r="H17" s="1053"/>
      <c r="I17" s="1052"/>
      <c r="J17" s="1052"/>
      <c r="K17" s="1052"/>
      <c r="L17" s="1052"/>
    </row>
    <row r="18" spans="1:12" ht="10.199999999999999" customHeight="1">
      <c r="A18" s="1050"/>
      <c r="B18" s="24"/>
      <c r="C18" s="1051"/>
      <c r="D18" s="1052"/>
      <c r="E18" s="23"/>
      <c r="F18" s="1051"/>
      <c r="G18" s="1053"/>
      <c r="H18" s="1053"/>
      <c r="I18" s="1054"/>
      <c r="J18" s="1052"/>
      <c r="K18" s="1054"/>
      <c r="L18" s="1052"/>
    </row>
    <row r="19" spans="1:12">
      <c r="A19" s="1050"/>
      <c r="B19" s="24"/>
      <c r="C19" s="1051"/>
      <c r="D19" s="1052"/>
      <c r="E19" s="23"/>
      <c r="F19" s="1051"/>
      <c r="G19" s="1053"/>
      <c r="H19" s="1053"/>
      <c r="I19" s="1052"/>
      <c r="J19" s="1052"/>
      <c r="K19" s="1052"/>
      <c r="L19" s="1052"/>
    </row>
    <row r="20" spans="1:12" ht="10.199999999999999" customHeight="1">
      <c r="A20" s="1050"/>
      <c r="B20" s="24"/>
      <c r="C20" s="1051"/>
      <c r="D20" s="1052"/>
      <c r="E20" s="23"/>
      <c r="F20" s="1051"/>
      <c r="G20" s="1053"/>
      <c r="H20" s="1053"/>
      <c r="I20" s="1054"/>
      <c r="J20" s="1052"/>
      <c r="K20" s="1054"/>
      <c r="L20" s="1052"/>
    </row>
    <row r="21" spans="1:12">
      <c r="A21" s="1050"/>
      <c r="B21" s="24"/>
      <c r="C21" s="1051"/>
      <c r="D21" s="1052"/>
      <c r="E21" s="23"/>
      <c r="F21" s="1051"/>
      <c r="G21" s="1053"/>
      <c r="H21" s="1053"/>
      <c r="I21" s="1052"/>
      <c r="J21" s="1052"/>
      <c r="K21" s="1052"/>
      <c r="L21" s="1052"/>
    </row>
    <row r="22" spans="1:12" ht="10.199999999999999" customHeight="1">
      <c r="A22" s="1050"/>
      <c r="B22" s="24"/>
      <c r="C22" s="1051"/>
      <c r="D22" s="1052"/>
      <c r="E22" s="23"/>
      <c r="F22" s="1051"/>
      <c r="G22" s="1053"/>
      <c r="H22" s="1053"/>
      <c r="I22" s="1054"/>
      <c r="J22" s="1052"/>
      <c r="K22" s="1054"/>
      <c r="L22" s="1052"/>
    </row>
    <row r="23" spans="1:12">
      <c r="A23" s="1050"/>
      <c r="B23" s="24"/>
      <c r="C23" s="1051"/>
      <c r="D23" s="1052"/>
      <c r="E23" s="23"/>
      <c r="F23" s="1051"/>
      <c r="G23" s="1053"/>
      <c r="H23" s="1053"/>
      <c r="I23" s="1052"/>
      <c r="J23" s="1052"/>
      <c r="K23" s="1052"/>
      <c r="L23" s="1052"/>
    </row>
    <row r="24" spans="1:12" ht="10.199999999999999" customHeight="1">
      <c r="A24" s="1050"/>
      <c r="B24" s="24"/>
      <c r="C24" s="1051"/>
      <c r="D24" s="1052"/>
      <c r="E24" s="23"/>
      <c r="F24" s="1051"/>
      <c r="G24" s="1053"/>
      <c r="H24" s="1053"/>
      <c r="I24" s="1054"/>
      <c r="J24" s="1052"/>
      <c r="K24" s="1054"/>
      <c r="L24" s="1052"/>
    </row>
    <row r="25" spans="1:12">
      <c r="A25" s="1050"/>
      <c r="B25" s="24"/>
      <c r="C25" s="1051"/>
      <c r="D25" s="1052"/>
      <c r="E25" s="23"/>
      <c r="F25" s="1051"/>
      <c r="G25" s="1053"/>
      <c r="H25" s="1053"/>
      <c r="I25" s="1052"/>
      <c r="J25" s="1052"/>
      <c r="K25" s="1052"/>
      <c r="L25" s="1052"/>
    </row>
    <row r="26" spans="1:12" ht="10.199999999999999" customHeight="1">
      <c r="A26" s="1050"/>
      <c r="B26" s="24"/>
      <c r="C26" s="1051"/>
      <c r="D26" s="1052"/>
      <c r="E26" s="23"/>
      <c r="F26" s="1051"/>
      <c r="G26" s="1053"/>
      <c r="H26" s="1053"/>
      <c r="I26" s="1054"/>
      <c r="J26" s="1052"/>
      <c r="K26" s="1054"/>
      <c r="L26" s="1052"/>
    </row>
    <row r="27" spans="1:12">
      <c r="A27" s="1050"/>
      <c r="B27" s="24"/>
      <c r="C27" s="1051"/>
      <c r="D27" s="1052"/>
      <c r="E27" s="23"/>
      <c r="F27" s="1051"/>
      <c r="G27" s="1053"/>
      <c r="H27" s="1053"/>
      <c r="I27" s="1052"/>
      <c r="J27" s="1052"/>
      <c r="K27" s="1052"/>
      <c r="L27" s="1052"/>
    </row>
    <row r="28" spans="1:12" ht="16.2" customHeight="1">
      <c r="A28" s="61"/>
      <c r="B28" s="61"/>
      <c r="C28" s="61"/>
      <c r="D28" s="61"/>
      <c r="E28" s="61"/>
      <c r="F28" s="61"/>
      <c r="G28" s="61"/>
      <c r="H28" s="61"/>
      <c r="I28" s="61"/>
      <c r="J28" s="61"/>
      <c r="K28" s="61"/>
    </row>
    <row r="29" spans="1:12" ht="16.2" customHeight="1">
      <c r="A29" s="61"/>
      <c r="B29" s="61"/>
      <c r="C29" s="61"/>
      <c r="D29" s="61"/>
      <c r="E29" s="61"/>
      <c r="F29" s="61"/>
      <c r="G29" s="61"/>
      <c r="H29" s="61"/>
      <c r="I29" s="61"/>
      <c r="J29" s="61"/>
      <c r="K29" s="61"/>
    </row>
    <row r="30" spans="1:12" ht="16.2" customHeight="1">
      <c r="A30" s="61"/>
      <c r="B30" s="61"/>
      <c r="C30" s="61"/>
      <c r="D30" s="61"/>
      <c r="E30" s="61"/>
      <c r="F30" s="61"/>
      <c r="G30" s="61"/>
      <c r="H30" s="61"/>
      <c r="I30" s="61"/>
      <c r="J30" s="61"/>
      <c r="K30" s="61"/>
    </row>
    <row r="31" spans="1:12" ht="12.6" customHeight="1">
      <c r="A31" s="61"/>
      <c r="B31" s="61"/>
      <c r="C31" s="61"/>
      <c r="D31" s="61"/>
      <c r="E31" s="61"/>
      <c r="F31" s="61"/>
      <c r="G31" s="61"/>
      <c r="H31" s="61"/>
      <c r="I31" s="61"/>
      <c r="J31" s="61"/>
      <c r="K31" s="61"/>
    </row>
    <row r="32" spans="1:12" ht="10.199999999999999" customHeight="1">
      <c r="A32" s="61"/>
      <c r="B32" s="61"/>
      <c r="C32" s="61"/>
      <c r="D32" s="61"/>
      <c r="E32" s="61"/>
      <c r="F32" s="61"/>
      <c r="G32" s="61"/>
      <c r="H32" s="61"/>
      <c r="I32" s="61"/>
      <c r="J32" s="61"/>
      <c r="K32" s="61"/>
    </row>
    <row r="33" spans="1:11" ht="10.199999999999999" customHeight="1">
      <c r="A33" s="61"/>
      <c r="B33" s="61"/>
      <c r="C33" s="61"/>
      <c r="D33" s="61"/>
      <c r="E33" s="61"/>
      <c r="F33" s="61"/>
      <c r="G33" s="61"/>
      <c r="H33" s="61"/>
      <c r="I33" s="61"/>
      <c r="J33" s="61"/>
      <c r="K33" s="61"/>
    </row>
    <row r="34" spans="1:11" ht="10.199999999999999" customHeight="1">
      <c r="A34" s="61"/>
      <c r="B34" s="61"/>
      <c r="C34" s="61"/>
      <c r="D34" s="61"/>
      <c r="E34" s="61"/>
      <c r="F34" s="61"/>
      <c r="G34" s="61"/>
      <c r="H34" s="61"/>
      <c r="I34" s="61"/>
      <c r="J34" s="61"/>
      <c r="K34" s="61"/>
    </row>
    <row r="35" spans="1:11" ht="10.199999999999999" customHeight="1">
      <c r="A35" s="61"/>
      <c r="B35" s="61"/>
      <c r="C35" s="61"/>
      <c r="D35" s="61"/>
      <c r="E35" s="61"/>
      <c r="F35" s="61"/>
      <c r="G35" s="61"/>
      <c r="H35" s="61"/>
      <c r="I35" s="61"/>
      <c r="J35" s="61"/>
      <c r="K35" s="61"/>
    </row>
    <row r="36" spans="1:11" ht="10.199999999999999" customHeight="1">
      <c r="A36" s="61"/>
      <c r="B36" s="61"/>
      <c r="C36" s="61"/>
      <c r="D36" s="61"/>
      <c r="E36" s="61"/>
      <c r="F36" s="61"/>
      <c r="G36" s="61"/>
      <c r="H36" s="61"/>
      <c r="I36" s="61"/>
      <c r="J36" s="61"/>
      <c r="K36" s="61"/>
    </row>
    <row r="37" spans="1:11" ht="10.199999999999999" customHeight="1">
      <c r="A37" s="61"/>
      <c r="B37" s="61"/>
      <c r="C37" s="61"/>
      <c r="D37" s="61"/>
      <c r="E37" s="61"/>
      <c r="F37" s="61"/>
      <c r="G37" s="61"/>
      <c r="H37" s="61"/>
      <c r="I37" s="61"/>
      <c r="J37" s="61"/>
      <c r="K37" s="61"/>
    </row>
    <row r="38" spans="1:11" ht="46.2" customHeight="1">
      <c r="A38" s="61"/>
      <c r="B38" s="61"/>
      <c r="C38" s="61"/>
      <c r="D38" s="61"/>
      <c r="E38" s="61"/>
      <c r="F38" s="61"/>
      <c r="G38" s="61"/>
      <c r="H38" s="61"/>
      <c r="I38" s="61"/>
      <c r="J38" s="61"/>
      <c r="K38" s="61"/>
    </row>
    <row r="39" spans="1:11" ht="10.199999999999999" hidden="1" customHeight="1">
      <c r="A39" s="61"/>
      <c r="B39" s="61"/>
      <c r="C39" s="61"/>
      <c r="D39" s="61"/>
      <c r="E39" s="61"/>
      <c r="F39" s="61"/>
      <c r="G39" s="61"/>
      <c r="H39" s="61"/>
      <c r="I39" s="61"/>
      <c r="J39" s="61"/>
      <c r="K39" s="61"/>
    </row>
    <row r="40" spans="1:11" ht="10.199999999999999" hidden="1" customHeight="1">
      <c r="A40" s="61"/>
      <c r="B40" s="61"/>
      <c r="C40" s="61"/>
      <c r="D40" s="61"/>
      <c r="E40" s="61"/>
      <c r="F40" s="61"/>
      <c r="G40" s="61"/>
      <c r="H40" s="61"/>
      <c r="I40" s="61"/>
      <c r="J40" s="61"/>
      <c r="K40" s="61"/>
    </row>
    <row r="41" spans="1:11" ht="10.199999999999999" hidden="1" customHeight="1">
      <c r="A41" s="61"/>
      <c r="B41" s="61"/>
      <c r="C41" s="61"/>
      <c r="D41" s="61"/>
      <c r="E41" s="61"/>
      <c r="F41" s="61"/>
      <c r="G41" s="61"/>
      <c r="H41" s="61"/>
      <c r="I41" s="61"/>
      <c r="J41" s="61"/>
      <c r="K41" s="61"/>
    </row>
    <row r="42" spans="1:11" ht="10.199999999999999" hidden="1" customHeight="1">
      <c r="A42" s="61"/>
      <c r="B42" s="61"/>
      <c r="C42" s="61"/>
      <c r="D42" s="61"/>
      <c r="E42" s="61"/>
      <c r="F42" s="61"/>
      <c r="G42" s="61"/>
      <c r="H42" s="61"/>
      <c r="I42" s="61"/>
      <c r="J42" s="61"/>
      <c r="K42" s="61"/>
    </row>
    <row r="43" spans="1:11" ht="10.199999999999999" hidden="1" customHeight="1">
      <c r="A43" s="61"/>
      <c r="B43" s="61"/>
      <c r="C43" s="61"/>
      <c r="D43" s="61"/>
      <c r="E43" s="61"/>
      <c r="F43" s="61"/>
      <c r="G43" s="61"/>
      <c r="H43" s="61"/>
      <c r="I43" s="61"/>
      <c r="J43" s="61"/>
      <c r="K43" s="61"/>
    </row>
    <row r="44" spans="1:11" ht="10.199999999999999" hidden="1" customHeight="1">
      <c r="A44" s="61"/>
      <c r="B44" s="61"/>
      <c r="C44" s="61"/>
      <c r="D44" s="61"/>
      <c r="E44" s="61"/>
      <c r="F44" s="61"/>
      <c r="G44" s="61"/>
      <c r="H44" s="61"/>
      <c r="I44" s="61"/>
      <c r="J44" s="61"/>
      <c r="K44" s="61"/>
    </row>
    <row r="45" spans="1:11" ht="0.6" hidden="1" customHeight="1">
      <c r="A45" s="61"/>
      <c r="B45" s="61"/>
      <c r="C45" s="61"/>
      <c r="D45" s="61"/>
      <c r="E45" s="61"/>
      <c r="F45" s="61"/>
      <c r="G45" s="61"/>
      <c r="H45" s="61"/>
      <c r="I45" s="61"/>
      <c r="J45" s="61"/>
      <c r="K45" s="61"/>
    </row>
    <row r="46" spans="1:11" ht="10.199999999999999" customHeight="1">
      <c r="A46" s="61"/>
      <c r="B46" s="61"/>
      <c r="C46" s="61"/>
      <c r="D46" s="61"/>
      <c r="E46" s="61"/>
      <c r="F46" s="61"/>
      <c r="G46" s="61"/>
      <c r="H46" s="61"/>
      <c r="I46" s="61"/>
      <c r="J46" s="61"/>
      <c r="K46" s="61"/>
    </row>
    <row r="47" spans="1:11" ht="10.199999999999999" customHeight="1">
      <c r="A47" s="61"/>
      <c r="B47" s="61"/>
      <c r="C47" s="61"/>
      <c r="D47" s="61"/>
      <c r="E47" s="61"/>
      <c r="F47" s="61"/>
      <c r="G47" s="61"/>
      <c r="H47" s="61"/>
      <c r="I47" s="61"/>
      <c r="J47" s="61"/>
      <c r="K47" s="61"/>
    </row>
    <row r="48" spans="1:11" ht="10.199999999999999" customHeight="1">
      <c r="A48" s="61"/>
      <c r="B48" s="61"/>
      <c r="C48" s="61"/>
      <c r="D48" s="61"/>
      <c r="E48" s="61"/>
      <c r="F48" s="61"/>
      <c r="G48" s="61"/>
      <c r="H48" s="61"/>
      <c r="I48" s="61"/>
      <c r="J48" s="61"/>
      <c r="K48" s="61"/>
    </row>
    <row r="49" spans="1:11" ht="10.199999999999999" customHeight="1">
      <c r="A49" s="61"/>
      <c r="B49" s="61"/>
      <c r="C49" s="61"/>
      <c r="D49" s="61"/>
      <c r="E49" s="61"/>
      <c r="F49" s="61"/>
      <c r="G49" s="61"/>
      <c r="H49" s="61"/>
      <c r="I49" s="61"/>
      <c r="J49" s="61"/>
      <c r="K49" s="61"/>
    </row>
    <row r="50" spans="1:11" ht="10.199999999999999" customHeight="1">
      <c r="A50" s="61"/>
      <c r="B50" s="61"/>
      <c r="C50" s="61"/>
      <c r="D50" s="61"/>
      <c r="E50" s="61"/>
      <c r="F50" s="61"/>
      <c r="G50" s="61"/>
      <c r="H50" s="61"/>
      <c r="I50" s="61"/>
      <c r="J50" s="61"/>
      <c r="K50" s="61"/>
    </row>
    <row r="51" spans="1:11" ht="10.199999999999999" customHeight="1">
      <c r="A51" s="61"/>
      <c r="B51" s="61"/>
      <c r="C51" s="61"/>
      <c r="D51" s="61"/>
      <c r="E51" s="61"/>
      <c r="F51" s="61"/>
      <c r="G51" s="61"/>
      <c r="H51" s="61"/>
      <c r="I51" s="61"/>
      <c r="J51" s="61"/>
      <c r="K51" s="61"/>
    </row>
    <row r="52" spans="1:11" ht="10.199999999999999" customHeight="1">
      <c r="A52" s="61"/>
      <c r="B52" s="61"/>
      <c r="C52" s="61"/>
      <c r="D52" s="61"/>
      <c r="E52" s="61"/>
      <c r="F52" s="61"/>
      <c r="G52" s="61"/>
      <c r="H52" s="61"/>
      <c r="I52" s="61"/>
      <c r="J52" s="61"/>
      <c r="K52" s="61"/>
    </row>
    <row r="53" spans="1:11" ht="10.199999999999999" customHeight="1">
      <c r="A53" s="61"/>
      <c r="B53" s="61"/>
      <c r="C53" s="61"/>
      <c r="D53" s="61"/>
      <c r="E53" s="61"/>
      <c r="F53" s="61"/>
      <c r="G53" s="61"/>
      <c r="H53" s="61"/>
      <c r="I53" s="61"/>
      <c r="J53" s="61"/>
      <c r="K53" s="61"/>
    </row>
    <row r="54" spans="1:11" ht="10.199999999999999" customHeight="1">
      <c r="A54" s="61"/>
      <c r="B54" s="61"/>
      <c r="C54" s="61"/>
      <c r="D54" s="61"/>
      <c r="E54" s="61"/>
      <c r="F54" s="61"/>
      <c r="G54" s="61"/>
      <c r="H54" s="61"/>
      <c r="I54" s="61"/>
      <c r="J54" s="61"/>
      <c r="K54" s="61"/>
    </row>
    <row r="55" spans="1:11" ht="40.799999999999997" customHeight="1">
      <c r="A55" s="61"/>
      <c r="B55" s="61"/>
      <c r="C55" s="61"/>
      <c r="D55" s="61"/>
      <c r="E55" s="61"/>
      <c r="F55" s="61"/>
      <c r="G55" s="61"/>
      <c r="H55" s="61"/>
      <c r="I55" s="61"/>
      <c r="J55" s="61"/>
      <c r="K55" s="61"/>
    </row>
    <row r="56" spans="1:11" ht="10.199999999999999" customHeight="1">
      <c r="A56" s="61"/>
      <c r="B56" s="61"/>
      <c r="C56" s="61"/>
      <c r="D56" s="61"/>
      <c r="E56" s="61"/>
      <c r="F56" s="61"/>
      <c r="G56" s="61"/>
      <c r="H56" s="61"/>
      <c r="I56" s="61"/>
      <c r="J56" s="61"/>
      <c r="K56" s="61"/>
    </row>
    <row r="57" spans="1:11" ht="10.199999999999999" customHeight="1">
      <c r="A57" s="61"/>
      <c r="B57" s="61"/>
      <c r="C57" s="61"/>
      <c r="D57" s="61"/>
      <c r="E57" s="61"/>
      <c r="F57" s="61"/>
      <c r="G57" s="61"/>
      <c r="H57" s="61"/>
      <c r="I57" s="61"/>
      <c r="J57" s="61"/>
      <c r="K57" s="61"/>
    </row>
    <row r="58" spans="1:11" ht="10.199999999999999" customHeight="1">
      <c r="A58" s="61"/>
      <c r="B58" s="61"/>
      <c r="C58" s="61"/>
      <c r="D58" s="61"/>
      <c r="E58" s="61"/>
      <c r="F58" s="61"/>
      <c r="G58" s="61"/>
      <c r="H58" s="61"/>
      <c r="I58" s="61"/>
      <c r="J58" s="61"/>
      <c r="K58" s="61"/>
    </row>
    <row r="59" spans="1:11" ht="10.199999999999999" customHeight="1">
      <c r="A59" s="61"/>
      <c r="B59" s="61"/>
      <c r="C59" s="61"/>
      <c r="D59" s="61"/>
      <c r="E59" s="61"/>
      <c r="F59" s="61"/>
      <c r="G59" s="61"/>
      <c r="H59" s="61"/>
      <c r="I59" s="61"/>
      <c r="J59" s="61"/>
      <c r="K59" s="61"/>
    </row>
    <row r="60" spans="1:11" ht="3.6" customHeight="1">
      <c r="A60" s="61"/>
      <c r="B60" s="61"/>
      <c r="C60" s="61"/>
      <c r="D60" s="61"/>
      <c r="E60" s="61"/>
      <c r="F60" s="61"/>
      <c r="G60" s="61"/>
      <c r="H60" s="61"/>
      <c r="I60" s="61"/>
      <c r="J60" s="61"/>
      <c r="K60" s="61"/>
    </row>
    <row r="61" spans="1:11" ht="10.199999999999999" hidden="1" customHeight="1">
      <c r="A61" s="61"/>
      <c r="B61" s="61"/>
      <c r="C61" s="61"/>
      <c r="D61" s="61"/>
      <c r="E61" s="61"/>
      <c r="F61" s="61"/>
      <c r="G61" s="61"/>
      <c r="H61" s="61"/>
      <c r="I61" s="61"/>
      <c r="J61" s="61"/>
      <c r="K61" s="61"/>
    </row>
    <row r="62" spans="1:11" ht="10.199999999999999" hidden="1" customHeight="1">
      <c r="A62" s="61"/>
      <c r="B62" s="61"/>
      <c r="C62" s="61"/>
      <c r="D62" s="61"/>
      <c r="E62" s="61"/>
      <c r="F62" s="61"/>
      <c r="G62" s="61"/>
      <c r="H62" s="61"/>
      <c r="I62" s="61"/>
      <c r="J62" s="61"/>
      <c r="K62" s="61"/>
    </row>
    <row r="63" spans="1:11" ht="39" customHeight="1">
      <c r="A63" s="61"/>
      <c r="B63" s="61"/>
      <c r="C63" s="61"/>
      <c r="D63" s="61"/>
      <c r="E63" s="61"/>
      <c r="F63" s="61"/>
      <c r="G63" s="61"/>
      <c r="H63" s="61"/>
      <c r="I63" s="61"/>
      <c r="J63" s="61"/>
      <c r="K63" s="61"/>
    </row>
    <row r="64" spans="1:11" ht="0.6" hidden="1" customHeight="1">
      <c r="A64" s="61"/>
      <c r="B64" s="61"/>
      <c r="C64" s="61"/>
      <c r="D64" s="61"/>
      <c r="E64" s="61"/>
      <c r="F64" s="61"/>
      <c r="G64" s="61"/>
      <c r="H64" s="61"/>
      <c r="I64" s="61"/>
      <c r="J64" s="61"/>
      <c r="K64" s="61"/>
    </row>
    <row r="65" spans="1:11" ht="10.199999999999999" hidden="1" customHeight="1">
      <c r="A65" s="61"/>
      <c r="B65" s="61"/>
      <c r="C65" s="61"/>
      <c r="D65" s="61"/>
      <c r="E65" s="61"/>
      <c r="F65" s="61"/>
      <c r="G65" s="61"/>
      <c r="H65" s="61"/>
      <c r="I65" s="61"/>
      <c r="J65" s="61"/>
      <c r="K65" s="61"/>
    </row>
    <row r="66" spans="1:11" ht="10.199999999999999" customHeight="1">
      <c r="A66" s="61"/>
      <c r="B66" s="61"/>
      <c r="C66" s="61"/>
      <c r="D66" s="61"/>
      <c r="E66" s="61"/>
      <c r="F66" s="61"/>
      <c r="G66" s="61"/>
      <c r="H66" s="61"/>
      <c r="I66" s="61"/>
      <c r="J66" s="61"/>
      <c r="K66" s="61"/>
    </row>
    <row r="67" spans="1:11" ht="10.199999999999999" customHeight="1">
      <c r="A67" s="61"/>
      <c r="B67" s="61"/>
      <c r="C67" s="61"/>
      <c r="D67" s="61"/>
      <c r="E67" s="61"/>
      <c r="F67" s="61"/>
      <c r="G67" s="61"/>
      <c r="H67" s="61"/>
      <c r="I67" s="61"/>
      <c r="J67" s="61"/>
      <c r="K67" s="61"/>
    </row>
    <row r="68" spans="1:11" ht="10.199999999999999" customHeight="1">
      <c r="A68" s="61"/>
      <c r="B68" s="61"/>
      <c r="C68" s="61"/>
      <c r="D68" s="61"/>
      <c r="E68" s="61"/>
      <c r="F68" s="61"/>
      <c r="G68" s="61"/>
      <c r="H68" s="61"/>
      <c r="I68" s="61"/>
      <c r="J68" s="61"/>
      <c r="K68" s="61"/>
    </row>
    <row r="69" spans="1:11" ht="10.199999999999999" customHeight="1">
      <c r="A69" s="61"/>
      <c r="B69" s="61"/>
      <c r="C69" s="61"/>
      <c r="D69" s="61"/>
      <c r="E69" s="61"/>
      <c r="F69" s="61"/>
      <c r="G69" s="61"/>
      <c r="H69" s="61"/>
      <c r="I69" s="61"/>
      <c r="J69" s="61"/>
      <c r="K69" s="61"/>
    </row>
    <row r="70" spans="1:11" ht="10.199999999999999" customHeight="1">
      <c r="A70" s="61"/>
      <c r="B70" s="61"/>
      <c r="C70" s="61"/>
      <c r="D70" s="61"/>
      <c r="E70" s="61"/>
      <c r="F70" s="61"/>
      <c r="G70" s="61"/>
      <c r="H70" s="61"/>
      <c r="I70" s="61"/>
      <c r="J70" s="61"/>
      <c r="K70" s="61"/>
    </row>
    <row r="71" spans="1:11" ht="10.199999999999999" customHeight="1">
      <c r="A71" s="61"/>
      <c r="B71" s="61"/>
      <c r="C71" s="61"/>
      <c r="D71" s="61"/>
      <c r="E71" s="61"/>
      <c r="F71" s="61"/>
      <c r="G71" s="61"/>
      <c r="H71" s="61"/>
      <c r="I71" s="61"/>
      <c r="J71" s="61"/>
      <c r="K71" s="61"/>
    </row>
    <row r="72" spans="1:11" ht="10.199999999999999" customHeight="1">
      <c r="A72" s="61"/>
      <c r="B72" s="61"/>
      <c r="C72" s="61"/>
      <c r="D72" s="61"/>
      <c r="E72" s="61"/>
      <c r="F72" s="61"/>
      <c r="G72" s="61"/>
      <c r="H72" s="61"/>
      <c r="I72" s="61"/>
      <c r="J72" s="61"/>
      <c r="K72" s="61"/>
    </row>
    <row r="73" spans="1:11" ht="10.199999999999999" customHeight="1">
      <c r="A73" s="61"/>
      <c r="B73" s="61"/>
      <c r="C73" s="61"/>
      <c r="D73" s="61"/>
      <c r="E73" s="61"/>
      <c r="F73" s="61"/>
      <c r="G73" s="61"/>
      <c r="H73" s="61"/>
      <c r="I73" s="61"/>
      <c r="J73" s="61"/>
      <c r="K73" s="61"/>
    </row>
    <row r="74" spans="1:11" ht="10.199999999999999" customHeight="1">
      <c r="A74" s="61"/>
      <c r="B74" s="61"/>
      <c r="C74" s="61"/>
      <c r="D74" s="61"/>
      <c r="E74" s="61"/>
      <c r="F74" s="61"/>
      <c r="G74" s="61"/>
      <c r="H74" s="61"/>
      <c r="I74" s="61"/>
      <c r="J74" s="61"/>
      <c r="K74" s="61"/>
    </row>
    <row r="75" spans="1:11" ht="72.599999999999994" customHeight="1">
      <c r="A75" s="61"/>
      <c r="B75" s="61"/>
      <c r="C75" s="61"/>
      <c r="D75" s="61"/>
      <c r="E75" s="61"/>
      <c r="F75" s="61"/>
      <c r="G75" s="61"/>
      <c r="H75" s="61"/>
      <c r="I75" s="61"/>
      <c r="J75" s="61"/>
      <c r="K75" s="61"/>
    </row>
    <row r="76" spans="1:11" ht="10.199999999999999" customHeight="1">
      <c r="A76" s="61"/>
      <c r="B76" s="61"/>
      <c r="C76" s="61"/>
      <c r="D76" s="61"/>
      <c r="E76" s="61"/>
      <c r="F76" s="61"/>
      <c r="G76" s="61"/>
      <c r="H76" s="61"/>
      <c r="I76" s="61"/>
      <c r="J76" s="61"/>
      <c r="K76" s="61"/>
    </row>
    <row r="77" spans="1:11" ht="10.199999999999999" customHeight="1">
      <c r="A77" s="61"/>
      <c r="B77" s="61"/>
      <c r="C77" s="61"/>
      <c r="D77" s="61"/>
      <c r="E77" s="61"/>
      <c r="F77" s="61"/>
      <c r="G77" s="61"/>
      <c r="H77" s="61"/>
      <c r="I77" s="61"/>
      <c r="J77" s="61"/>
      <c r="K77" s="61"/>
    </row>
    <row r="78" spans="1:11" ht="10.199999999999999" customHeight="1">
      <c r="A78" s="61"/>
      <c r="B78" s="61"/>
      <c r="C78" s="61"/>
      <c r="D78" s="61"/>
      <c r="E78" s="61"/>
      <c r="F78" s="61"/>
      <c r="G78" s="61"/>
      <c r="H78" s="61"/>
      <c r="I78" s="61"/>
      <c r="J78" s="61"/>
      <c r="K78" s="61"/>
    </row>
    <row r="79" spans="1:11" ht="10.199999999999999" customHeight="1">
      <c r="A79" s="61"/>
      <c r="B79" s="61"/>
      <c r="C79" s="61"/>
      <c r="D79" s="61"/>
      <c r="E79" s="61"/>
      <c r="F79" s="61"/>
      <c r="G79" s="61"/>
      <c r="H79" s="61"/>
      <c r="I79" s="61"/>
      <c r="J79" s="61"/>
      <c r="K79" s="61"/>
    </row>
    <row r="80" spans="1:11" ht="9.6" customHeight="1">
      <c r="A80" s="61"/>
      <c r="B80" s="61"/>
      <c r="C80" s="61"/>
      <c r="D80" s="61"/>
      <c r="E80" s="61"/>
      <c r="F80" s="61"/>
      <c r="G80" s="61"/>
      <c r="H80" s="61"/>
      <c r="I80" s="61"/>
      <c r="J80" s="61"/>
      <c r="K80" s="61"/>
    </row>
    <row r="81" spans="1:11" ht="7.8" hidden="1" customHeight="1">
      <c r="A81" s="61"/>
      <c r="B81" s="61"/>
      <c r="C81" s="61"/>
      <c r="D81" s="61"/>
      <c r="E81" s="61"/>
      <c r="F81" s="61"/>
      <c r="G81" s="61"/>
      <c r="H81" s="61"/>
      <c r="I81" s="61"/>
      <c r="J81" s="61"/>
      <c r="K81" s="61"/>
    </row>
    <row r="82" spans="1:11" ht="10.199999999999999" hidden="1" customHeight="1">
      <c r="A82" s="61"/>
      <c r="B82" s="61"/>
      <c r="C82" s="61"/>
      <c r="D82" s="61"/>
      <c r="E82" s="61"/>
      <c r="F82" s="61"/>
      <c r="G82" s="61"/>
      <c r="H82" s="61"/>
      <c r="I82" s="61"/>
      <c r="J82" s="61"/>
      <c r="K82" s="61"/>
    </row>
    <row r="83" spans="1:11" ht="6" hidden="1" customHeight="1">
      <c r="A83" s="61"/>
      <c r="B83" s="61"/>
      <c r="C83" s="61"/>
      <c r="D83" s="61"/>
      <c r="E83" s="61"/>
      <c r="F83" s="61"/>
      <c r="G83" s="61"/>
      <c r="H83" s="61"/>
      <c r="I83" s="61"/>
      <c r="J83" s="61"/>
      <c r="K83" s="61"/>
    </row>
    <row r="84" spans="1:11" ht="10.199999999999999" hidden="1" customHeight="1">
      <c r="A84" s="61"/>
      <c r="B84" s="61"/>
      <c r="C84" s="61"/>
      <c r="D84" s="61"/>
      <c r="E84" s="61"/>
      <c r="F84" s="61"/>
      <c r="G84" s="61"/>
      <c r="H84" s="61"/>
      <c r="I84" s="61"/>
      <c r="J84" s="61"/>
      <c r="K84" s="61"/>
    </row>
    <row r="85" spans="1:11" ht="10.199999999999999" hidden="1" customHeight="1">
      <c r="A85" s="61"/>
      <c r="B85" s="61"/>
      <c r="C85" s="61"/>
      <c r="D85" s="61"/>
      <c r="E85" s="61"/>
      <c r="F85" s="61"/>
      <c r="G85" s="61"/>
      <c r="H85" s="61"/>
      <c r="I85" s="61"/>
      <c r="J85" s="61"/>
      <c r="K85" s="61"/>
    </row>
    <row r="86" spans="1:11" ht="10.199999999999999" customHeight="1">
      <c r="A86" s="61"/>
      <c r="B86" s="61"/>
      <c r="C86" s="61"/>
      <c r="D86" s="61"/>
      <c r="E86" s="61"/>
      <c r="F86" s="61"/>
      <c r="G86" s="61"/>
      <c r="H86" s="61"/>
      <c r="I86" s="61"/>
      <c r="J86" s="61"/>
      <c r="K86" s="61"/>
    </row>
    <row r="87" spans="1:11" ht="10.199999999999999" customHeight="1">
      <c r="A87" s="61"/>
      <c r="B87" s="61"/>
      <c r="C87" s="61"/>
      <c r="D87" s="61"/>
      <c r="E87" s="61"/>
      <c r="F87" s="61"/>
      <c r="G87" s="61"/>
      <c r="H87" s="61"/>
      <c r="I87" s="61"/>
      <c r="J87" s="61"/>
      <c r="K87" s="61"/>
    </row>
    <row r="88" spans="1:11" ht="10.199999999999999" customHeight="1">
      <c r="A88" s="61"/>
      <c r="B88" s="61"/>
      <c r="C88" s="61"/>
      <c r="D88" s="61"/>
      <c r="E88" s="61"/>
      <c r="F88" s="61"/>
      <c r="G88" s="61"/>
      <c r="H88" s="61"/>
      <c r="I88" s="61"/>
      <c r="J88" s="61"/>
      <c r="K88" s="61"/>
    </row>
    <row r="89" spans="1:11" ht="10.199999999999999" customHeight="1">
      <c r="A89" s="61"/>
      <c r="B89" s="61"/>
      <c r="C89" s="61"/>
      <c r="D89" s="61"/>
      <c r="E89" s="61"/>
      <c r="F89" s="61"/>
      <c r="G89" s="61"/>
      <c r="H89" s="61"/>
      <c r="I89" s="61"/>
      <c r="J89" s="61"/>
      <c r="K89" s="61"/>
    </row>
    <row r="90" spans="1:11" ht="10.199999999999999" customHeight="1">
      <c r="A90" s="61"/>
      <c r="B90" s="61"/>
      <c r="C90" s="61"/>
      <c r="D90" s="61"/>
      <c r="E90" s="61"/>
      <c r="F90" s="61"/>
      <c r="G90" s="61"/>
      <c r="H90" s="61"/>
      <c r="I90" s="61"/>
      <c r="J90" s="61"/>
      <c r="K90" s="61"/>
    </row>
    <row r="91" spans="1:11" ht="10.199999999999999" customHeight="1">
      <c r="A91" s="61"/>
      <c r="B91" s="61"/>
      <c r="C91" s="61"/>
      <c r="D91" s="61"/>
      <c r="E91" s="61"/>
      <c r="F91" s="61"/>
      <c r="G91" s="61"/>
      <c r="H91" s="61"/>
      <c r="I91" s="61"/>
      <c r="J91" s="61"/>
      <c r="K91" s="61"/>
    </row>
    <row r="92" spans="1:11" ht="10.199999999999999" customHeight="1">
      <c r="A92" s="61"/>
      <c r="B92" s="61"/>
      <c r="C92" s="61"/>
      <c r="D92" s="61"/>
      <c r="E92" s="61"/>
      <c r="F92" s="61"/>
      <c r="G92" s="61"/>
      <c r="H92" s="61"/>
      <c r="I92" s="61"/>
      <c r="J92" s="61"/>
      <c r="K92" s="61"/>
    </row>
    <row r="93" spans="1:11" ht="10.199999999999999" customHeight="1">
      <c r="A93" s="61"/>
      <c r="B93" s="61"/>
      <c r="C93" s="61"/>
      <c r="D93" s="61"/>
      <c r="E93" s="61"/>
      <c r="F93" s="61"/>
      <c r="G93" s="61"/>
      <c r="H93" s="61"/>
      <c r="I93" s="61"/>
      <c r="J93" s="61"/>
      <c r="K93" s="61"/>
    </row>
    <row r="94" spans="1:11" ht="10.199999999999999" customHeight="1">
      <c r="A94" s="61"/>
      <c r="B94" s="61"/>
      <c r="C94" s="61"/>
      <c r="D94" s="61"/>
      <c r="E94" s="61"/>
      <c r="F94" s="61"/>
      <c r="G94" s="61"/>
      <c r="H94" s="61"/>
      <c r="I94" s="61"/>
      <c r="J94" s="61"/>
      <c r="K94" s="61"/>
    </row>
    <row r="95" spans="1:11" ht="75" customHeight="1">
      <c r="A95" s="61"/>
      <c r="B95" s="61"/>
      <c r="C95" s="61"/>
      <c r="D95" s="61"/>
      <c r="E95" s="61"/>
      <c r="F95" s="61"/>
      <c r="G95" s="61"/>
      <c r="H95" s="61"/>
      <c r="I95" s="61"/>
      <c r="J95" s="61"/>
      <c r="K95" s="61"/>
    </row>
    <row r="96" spans="1:11" ht="10.199999999999999" customHeight="1">
      <c r="A96" s="61"/>
      <c r="B96" s="61"/>
      <c r="C96" s="61"/>
      <c r="D96" s="61"/>
      <c r="E96" s="61"/>
      <c r="F96" s="61"/>
      <c r="G96" s="61"/>
      <c r="H96" s="61"/>
      <c r="I96" s="61"/>
      <c r="J96" s="61"/>
      <c r="K96" s="61"/>
    </row>
    <row r="97" spans="1:11" ht="10.199999999999999" customHeight="1">
      <c r="A97" s="61"/>
      <c r="B97" s="61"/>
      <c r="C97" s="61"/>
      <c r="D97" s="61"/>
      <c r="E97" s="61"/>
      <c r="F97" s="61"/>
      <c r="G97" s="61"/>
      <c r="H97" s="61"/>
      <c r="I97" s="61"/>
      <c r="J97" s="61"/>
      <c r="K97" s="61"/>
    </row>
    <row r="98" spans="1:11" ht="10.199999999999999" customHeight="1">
      <c r="A98" s="61"/>
      <c r="B98" s="61"/>
      <c r="C98" s="61"/>
      <c r="D98" s="61"/>
      <c r="E98" s="61"/>
      <c r="F98" s="61"/>
      <c r="G98" s="61"/>
      <c r="H98" s="61"/>
      <c r="I98" s="61"/>
      <c r="J98" s="61"/>
      <c r="K98" s="61"/>
    </row>
    <row r="99" spans="1:11" ht="10.199999999999999" customHeight="1">
      <c r="A99" s="61"/>
      <c r="B99" s="61"/>
      <c r="C99" s="61"/>
      <c r="D99" s="61"/>
      <c r="E99" s="61"/>
      <c r="F99" s="61"/>
      <c r="G99" s="61"/>
      <c r="H99" s="61"/>
      <c r="I99" s="61"/>
      <c r="J99" s="61"/>
      <c r="K99" s="61"/>
    </row>
    <row r="100" spans="1:11" ht="10.199999999999999" customHeight="1">
      <c r="A100" s="61"/>
      <c r="B100" s="61"/>
      <c r="C100" s="61"/>
      <c r="D100" s="61"/>
      <c r="E100" s="61"/>
      <c r="F100" s="61"/>
      <c r="G100" s="61"/>
      <c r="H100" s="61"/>
      <c r="I100" s="61"/>
      <c r="J100" s="61"/>
      <c r="K100" s="61"/>
    </row>
    <row r="101" spans="1:11" ht="10.199999999999999" customHeight="1">
      <c r="A101" s="61"/>
      <c r="B101" s="61"/>
      <c r="C101" s="61"/>
      <c r="D101" s="61"/>
      <c r="E101" s="61"/>
      <c r="F101" s="61"/>
      <c r="G101" s="61"/>
      <c r="H101" s="61"/>
      <c r="I101" s="61"/>
      <c r="J101" s="61"/>
      <c r="K101" s="61"/>
    </row>
    <row r="102" spans="1:11" ht="10.199999999999999" hidden="1" customHeight="1">
      <c r="A102" s="61"/>
      <c r="B102" s="61"/>
      <c r="C102" s="61"/>
      <c r="D102" s="61"/>
      <c r="E102" s="61"/>
      <c r="F102" s="61"/>
      <c r="G102" s="61"/>
      <c r="H102" s="61"/>
      <c r="I102" s="61"/>
      <c r="J102" s="61"/>
      <c r="K102" s="61"/>
    </row>
    <row r="103" spans="1:11" ht="21.6" hidden="1" customHeight="1">
      <c r="A103" s="61"/>
      <c r="B103" s="61"/>
      <c r="C103" s="61"/>
      <c r="D103" s="61"/>
      <c r="E103" s="61"/>
      <c r="F103" s="61"/>
      <c r="G103" s="61"/>
      <c r="H103" s="61"/>
      <c r="I103" s="61"/>
      <c r="J103" s="61"/>
      <c r="K103" s="61"/>
    </row>
    <row r="104" spans="1:11" ht="10.199999999999999" hidden="1" customHeight="1">
      <c r="A104" s="61"/>
      <c r="B104" s="61"/>
      <c r="C104" s="61"/>
      <c r="D104" s="61"/>
      <c r="E104" s="61"/>
      <c r="F104" s="61"/>
      <c r="G104" s="61"/>
      <c r="H104" s="61"/>
      <c r="I104" s="61"/>
      <c r="J104" s="61"/>
      <c r="K104" s="61"/>
    </row>
    <row r="105" spans="1:11" ht="10.199999999999999" hidden="1" customHeight="1">
      <c r="A105" s="61"/>
      <c r="B105" s="61"/>
      <c r="C105" s="61"/>
      <c r="D105" s="61"/>
      <c r="E105" s="61"/>
      <c r="F105" s="61"/>
      <c r="G105" s="61"/>
      <c r="H105" s="61"/>
      <c r="I105" s="61"/>
      <c r="J105" s="61"/>
      <c r="K105" s="61"/>
    </row>
    <row r="106" spans="1:11" ht="10.199999999999999" customHeight="1">
      <c r="A106" s="61"/>
      <c r="B106" s="61"/>
      <c r="C106" s="61"/>
      <c r="D106" s="61"/>
      <c r="E106" s="61"/>
      <c r="F106" s="61"/>
      <c r="G106" s="61"/>
      <c r="H106" s="61"/>
      <c r="I106" s="61"/>
      <c r="J106" s="61"/>
      <c r="K106" s="61"/>
    </row>
    <row r="107" spans="1:11" ht="10.199999999999999" customHeight="1">
      <c r="A107" s="61"/>
      <c r="B107" s="61"/>
      <c r="C107" s="61"/>
      <c r="D107" s="61"/>
      <c r="E107" s="61"/>
      <c r="F107" s="61"/>
      <c r="G107" s="61"/>
      <c r="H107" s="61"/>
      <c r="I107" s="61"/>
      <c r="J107" s="61"/>
      <c r="K107" s="61"/>
    </row>
    <row r="108" spans="1:11" ht="10.199999999999999" customHeight="1">
      <c r="A108" s="61"/>
      <c r="B108" s="61"/>
      <c r="C108" s="61"/>
      <c r="D108" s="61"/>
      <c r="E108" s="61"/>
      <c r="F108" s="61"/>
      <c r="G108" s="61"/>
      <c r="H108" s="61"/>
      <c r="I108" s="61"/>
      <c r="J108" s="61"/>
      <c r="K108" s="61"/>
    </row>
    <row r="109" spans="1:11" ht="3.6" customHeight="1">
      <c r="A109" s="61"/>
      <c r="B109" s="61"/>
      <c r="C109" s="61"/>
      <c r="D109" s="61"/>
      <c r="E109" s="61"/>
      <c r="F109" s="61"/>
      <c r="G109" s="61"/>
      <c r="H109" s="61"/>
      <c r="I109" s="61"/>
      <c r="J109" s="61"/>
      <c r="K109" s="61"/>
    </row>
    <row r="110" spans="1:11" ht="10.199999999999999" hidden="1" customHeight="1">
      <c r="A110" s="61"/>
      <c r="B110" s="61"/>
      <c r="C110" s="61"/>
      <c r="D110" s="61"/>
      <c r="E110" s="61"/>
      <c r="F110" s="61"/>
      <c r="G110" s="61"/>
      <c r="H110" s="61"/>
      <c r="I110" s="61"/>
      <c r="J110" s="61"/>
      <c r="K110" s="61"/>
    </row>
    <row r="111" spans="1:11" ht="0.6" hidden="1" customHeight="1">
      <c r="A111" s="61"/>
      <c r="B111" s="61"/>
      <c r="C111" s="61"/>
      <c r="D111" s="61"/>
      <c r="E111" s="61"/>
      <c r="F111" s="61"/>
      <c r="G111" s="61"/>
      <c r="H111" s="61"/>
      <c r="I111" s="61"/>
      <c r="J111" s="61"/>
      <c r="K111" s="61"/>
    </row>
    <row r="112" spans="1:11" ht="10.199999999999999" hidden="1" customHeight="1">
      <c r="A112" s="61"/>
      <c r="B112" s="61"/>
      <c r="C112" s="61"/>
      <c r="D112" s="61"/>
      <c r="E112" s="61"/>
      <c r="F112" s="61"/>
      <c r="G112" s="61"/>
      <c r="H112" s="61"/>
      <c r="I112" s="61"/>
      <c r="J112" s="61"/>
      <c r="K112" s="61"/>
    </row>
    <row r="113" spans="1:11" ht="10.199999999999999" hidden="1" customHeight="1">
      <c r="A113" s="61"/>
      <c r="B113" s="61"/>
      <c r="C113" s="61"/>
      <c r="D113" s="61"/>
      <c r="E113" s="61"/>
      <c r="F113" s="61"/>
      <c r="G113" s="61"/>
      <c r="H113" s="61"/>
      <c r="I113" s="61"/>
      <c r="J113" s="61"/>
      <c r="K113" s="61"/>
    </row>
    <row r="114" spans="1:11" ht="10.199999999999999" hidden="1" customHeight="1">
      <c r="A114" s="61"/>
      <c r="B114" s="61"/>
      <c r="C114" s="61"/>
      <c r="D114" s="61"/>
      <c r="E114" s="61"/>
      <c r="F114" s="61"/>
      <c r="G114" s="61"/>
      <c r="H114" s="61"/>
      <c r="I114" s="61"/>
      <c r="J114" s="61"/>
      <c r="K114" s="61"/>
    </row>
    <row r="115" spans="1:11" ht="10.199999999999999" hidden="1" customHeight="1">
      <c r="A115" s="61"/>
      <c r="B115" s="61"/>
      <c r="C115" s="61"/>
      <c r="D115" s="61"/>
      <c r="E115" s="61"/>
      <c r="F115" s="61"/>
      <c r="G115" s="61"/>
      <c r="H115" s="61"/>
      <c r="I115" s="61"/>
      <c r="J115" s="61"/>
      <c r="K115" s="61"/>
    </row>
    <row r="116" spans="1:11" ht="10.199999999999999" customHeight="1">
      <c r="A116" s="61"/>
      <c r="B116" s="61"/>
      <c r="C116" s="61"/>
      <c r="D116" s="61"/>
      <c r="E116" s="61"/>
      <c r="F116" s="61"/>
      <c r="G116" s="61"/>
      <c r="H116" s="61"/>
      <c r="I116" s="61"/>
      <c r="J116" s="61"/>
      <c r="K116" s="61"/>
    </row>
    <row r="117" spans="1:11" ht="10.199999999999999" customHeight="1">
      <c r="A117" s="61"/>
      <c r="B117" s="61"/>
      <c r="C117" s="61"/>
      <c r="D117" s="61"/>
      <c r="E117" s="61"/>
      <c r="F117" s="61"/>
      <c r="G117" s="61"/>
      <c r="H117" s="61"/>
      <c r="I117" s="61"/>
      <c r="J117" s="61"/>
      <c r="K117" s="61"/>
    </row>
    <row r="118" spans="1:11" ht="10.199999999999999" customHeight="1">
      <c r="A118" s="61"/>
      <c r="B118" s="61"/>
      <c r="C118" s="61"/>
      <c r="D118" s="61"/>
      <c r="E118" s="61"/>
      <c r="F118" s="61"/>
      <c r="G118" s="61"/>
      <c r="H118" s="61"/>
      <c r="I118" s="61"/>
      <c r="J118" s="61"/>
      <c r="K118" s="61"/>
    </row>
    <row r="119" spans="1:11" ht="10.199999999999999" customHeight="1">
      <c r="A119" s="61"/>
      <c r="B119" s="61"/>
      <c r="C119" s="61"/>
      <c r="D119" s="61"/>
      <c r="E119" s="61"/>
      <c r="F119" s="61"/>
      <c r="G119" s="61"/>
      <c r="H119" s="61"/>
      <c r="I119" s="61"/>
      <c r="J119" s="61"/>
      <c r="K119" s="61"/>
    </row>
    <row r="120" spans="1:11" ht="10.199999999999999" customHeight="1">
      <c r="A120" s="61"/>
      <c r="B120" s="61"/>
      <c r="C120" s="61"/>
      <c r="D120" s="61"/>
      <c r="E120" s="61"/>
      <c r="F120" s="61"/>
      <c r="G120" s="61"/>
      <c r="H120" s="61"/>
      <c r="I120" s="61"/>
      <c r="J120" s="61"/>
      <c r="K120" s="61"/>
    </row>
    <row r="121" spans="1:11" ht="10.199999999999999" customHeight="1">
      <c r="A121" s="61"/>
      <c r="B121" s="61"/>
      <c r="C121" s="61"/>
      <c r="D121" s="61"/>
      <c r="E121" s="61"/>
      <c r="F121" s="61"/>
      <c r="G121" s="61"/>
      <c r="H121" s="61"/>
      <c r="I121" s="61"/>
      <c r="J121" s="61"/>
      <c r="K121" s="61"/>
    </row>
    <row r="122" spans="1:11" ht="10.199999999999999" customHeight="1">
      <c r="A122" s="61"/>
      <c r="B122" s="61"/>
      <c r="C122" s="61"/>
      <c r="D122" s="61"/>
      <c r="E122" s="61"/>
      <c r="F122" s="61"/>
      <c r="G122" s="61"/>
      <c r="H122" s="61"/>
      <c r="I122" s="61"/>
      <c r="J122" s="61"/>
      <c r="K122" s="61"/>
    </row>
    <row r="123" spans="1:11" ht="10.199999999999999" customHeight="1">
      <c r="A123" s="61"/>
      <c r="B123" s="61"/>
      <c r="C123" s="61"/>
      <c r="D123" s="61"/>
      <c r="E123" s="61"/>
      <c r="F123" s="61"/>
      <c r="G123" s="61"/>
      <c r="H123" s="61"/>
      <c r="I123" s="61"/>
      <c r="J123" s="61"/>
      <c r="K123" s="61"/>
    </row>
    <row r="124" spans="1:11" ht="10.199999999999999" customHeight="1">
      <c r="A124" s="61"/>
      <c r="B124" s="61"/>
      <c r="C124" s="61"/>
      <c r="D124" s="61"/>
      <c r="E124" s="61"/>
      <c r="F124" s="61"/>
      <c r="G124" s="61"/>
      <c r="H124" s="61"/>
      <c r="I124" s="61"/>
      <c r="J124" s="61"/>
      <c r="K124" s="61"/>
    </row>
    <row r="125" spans="1:11" ht="40.799999999999997" customHeight="1">
      <c r="A125" s="61"/>
      <c r="B125" s="61"/>
      <c r="C125" s="61"/>
      <c r="D125" s="61"/>
      <c r="E125" s="61"/>
      <c r="F125" s="61"/>
      <c r="G125" s="61"/>
      <c r="H125" s="61"/>
      <c r="I125" s="61"/>
      <c r="J125" s="61"/>
      <c r="K125" s="61"/>
    </row>
    <row r="126" spans="1:11" ht="10.199999999999999" customHeight="1">
      <c r="A126" s="61"/>
      <c r="B126" s="61"/>
      <c r="C126" s="61"/>
      <c r="D126" s="61"/>
      <c r="E126" s="61"/>
      <c r="F126" s="61"/>
      <c r="G126" s="61"/>
      <c r="H126" s="61"/>
      <c r="I126" s="61"/>
      <c r="J126" s="61"/>
      <c r="K126" s="61"/>
    </row>
    <row r="127" spans="1:11" ht="10.199999999999999" customHeight="1">
      <c r="A127" s="61"/>
      <c r="B127" s="61"/>
      <c r="C127" s="61"/>
      <c r="D127" s="61"/>
      <c r="E127" s="61"/>
      <c r="F127" s="61"/>
      <c r="G127" s="61"/>
      <c r="H127" s="61"/>
      <c r="I127" s="61"/>
      <c r="J127" s="61"/>
      <c r="K127" s="61"/>
    </row>
    <row r="128" spans="1:11" ht="10.199999999999999" customHeight="1">
      <c r="A128" s="61"/>
      <c r="B128" s="61"/>
      <c r="C128" s="61"/>
      <c r="D128" s="61"/>
      <c r="E128" s="61"/>
      <c r="F128" s="61"/>
      <c r="G128" s="61"/>
      <c r="H128" s="61"/>
      <c r="I128" s="61"/>
      <c r="J128" s="61"/>
      <c r="K128" s="61"/>
    </row>
    <row r="129" spans="1:11" ht="10.199999999999999" customHeight="1">
      <c r="A129" s="61"/>
      <c r="B129" s="61"/>
      <c r="C129" s="61"/>
      <c r="D129" s="61"/>
      <c r="E129" s="61"/>
      <c r="F129" s="61"/>
      <c r="G129" s="61"/>
      <c r="H129" s="61"/>
      <c r="I129" s="61"/>
      <c r="J129" s="61"/>
      <c r="K129" s="61"/>
    </row>
    <row r="130" spans="1:11" ht="10.199999999999999" customHeight="1">
      <c r="A130" s="61"/>
      <c r="B130" s="61"/>
      <c r="C130" s="61"/>
      <c r="D130" s="61"/>
      <c r="E130" s="61"/>
      <c r="F130" s="61"/>
      <c r="G130" s="61"/>
      <c r="H130" s="61"/>
      <c r="I130" s="61"/>
      <c r="J130" s="61"/>
      <c r="K130" s="61"/>
    </row>
    <row r="131" spans="1:11" ht="48.6" customHeight="1">
      <c r="A131" s="61"/>
      <c r="B131" s="61"/>
      <c r="C131" s="61"/>
      <c r="D131" s="61"/>
      <c r="E131" s="61"/>
      <c r="F131" s="61"/>
      <c r="G131" s="61"/>
      <c r="H131" s="61"/>
      <c r="I131" s="61"/>
      <c r="J131" s="61"/>
      <c r="K131" s="61"/>
    </row>
    <row r="132" spans="1:11" ht="3.6" hidden="1" customHeight="1">
      <c r="A132" s="61"/>
      <c r="B132" s="61"/>
      <c r="C132" s="61"/>
      <c r="D132" s="61"/>
      <c r="E132" s="61"/>
      <c r="F132" s="61"/>
      <c r="G132" s="61"/>
      <c r="H132" s="61"/>
      <c r="I132" s="61"/>
      <c r="J132" s="61"/>
      <c r="K132" s="61"/>
    </row>
    <row r="133" spans="1:11" ht="1.8" hidden="1" customHeight="1">
      <c r="A133" s="61"/>
      <c r="B133" s="61"/>
      <c r="C133" s="61"/>
      <c r="D133" s="61"/>
      <c r="E133" s="61"/>
      <c r="F133" s="61"/>
      <c r="G133" s="61"/>
      <c r="H133" s="61"/>
      <c r="I133" s="61"/>
      <c r="J133" s="61"/>
      <c r="K133" s="61"/>
    </row>
    <row r="134" spans="1:11" ht="10.199999999999999" hidden="1" customHeight="1">
      <c r="A134" s="61"/>
      <c r="B134" s="61"/>
      <c r="C134" s="61"/>
      <c r="D134" s="61"/>
      <c r="E134" s="61"/>
      <c r="F134" s="61"/>
      <c r="G134" s="61"/>
      <c r="H134" s="61"/>
      <c r="I134" s="61"/>
      <c r="J134" s="61"/>
      <c r="K134" s="61"/>
    </row>
    <row r="135" spans="1:11" ht="27.6" hidden="1" customHeight="1">
      <c r="A135" s="61"/>
      <c r="B135" s="61"/>
      <c r="C135" s="61"/>
      <c r="D135" s="61"/>
      <c r="E135" s="61"/>
      <c r="F135" s="61"/>
      <c r="G135" s="61"/>
      <c r="H135" s="61"/>
      <c r="I135" s="61"/>
      <c r="J135" s="61"/>
      <c r="K135" s="61"/>
    </row>
    <row r="136" spans="1:11" ht="10.199999999999999" customHeight="1">
      <c r="A136" s="61"/>
      <c r="B136" s="61"/>
      <c r="C136" s="61"/>
      <c r="D136" s="61"/>
      <c r="E136" s="61"/>
      <c r="F136" s="61"/>
      <c r="G136" s="61"/>
      <c r="H136" s="61"/>
      <c r="I136" s="61"/>
      <c r="J136" s="61"/>
      <c r="K136" s="61"/>
    </row>
    <row r="137" spans="1:11" ht="10.199999999999999" customHeight="1">
      <c r="A137" s="61"/>
      <c r="B137" s="61"/>
      <c r="C137" s="61"/>
      <c r="D137" s="61"/>
      <c r="E137" s="61"/>
      <c r="F137" s="61"/>
      <c r="G137" s="61"/>
      <c r="H137" s="61"/>
      <c r="I137" s="61"/>
      <c r="J137" s="61"/>
      <c r="K137" s="61"/>
    </row>
    <row r="138" spans="1:11" ht="10.199999999999999" customHeight="1">
      <c r="A138" s="61"/>
      <c r="B138" s="61"/>
      <c r="C138" s="61"/>
      <c r="D138" s="61"/>
      <c r="E138" s="61"/>
      <c r="F138" s="61"/>
      <c r="G138" s="61"/>
      <c r="H138" s="61"/>
      <c r="I138" s="61"/>
      <c r="J138" s="61"/>
      <c r="K138" s="61"/>
    </row>
    <row r="139" spans="1:11" ht="10.199999999999999" customHeight="1">
      <c r="A139" s="61"/>
      <c r="B139" s="61"/>
      <c r="C139" s="61"/>
      <c r="D139" s="61"/>
      <c r="E139" s="61"/>
      <c r="F139" s="61"/>
      <c r="G139" s="61"/>
      <c r="H139" s="61"/>
      <c r="I139" s="61"/>
      <c r="J139" s="61"/>
      <c r="K139" s="61"/>
    </row>
    <row r="140" spans="1:11" ht="10.199999999999999" customHeight="1">
      <c r="A140" s="61"/>
      <c r="B140" s="61"/>
      <c r="C140" s="61"/>
      <c r="D140" s="61"/>
      <c r="E140" s="61"/>
      <c r="F140" s="61"/>
      <c r="G140" s="61"/>
      <c r="H140" s="61"/>
      <c r="I140" s="61"/>
      <c r="J140" s="61"/>
      <c r="K140" s="61"/>
    </row>
    <row r="141" spans="1:11" ht="10.199999999999999" customHeight="1">
      <c r="A141" s="61"/>
      <c r="B141" s="61"/>
      <c r="C141" s="61"/>
      <c r="D141" s="61"/>
      <c r="E141" s="61"/>
      <c r="F141" s="61"/>
      <c r="G141" s="61"/>
      <c r="H141" s="61"/>
      <c r="I141" s="61"/>
      <c r="J141" s="61"/>
      <c r="K141" s="61"/>
    </row>
    <row r="142" spans="1:11" ht="10.199999999999999" customHeight="1">
      <c r="A142" s="61"/>
      <c r="B142" s="61"/>
      <c r="C142" s="61"/>
      <c r="D142" s="61"/>
      <c r="E142" s="61"/>
      <c r="F142" s="61"/>
      <c r="G142" s="61"/>
      <c r="H142" s="61"/>
      <c r="I142" s="61"/>
      <c r="J142" s="61"/>
      <c r="K142" s="61"/>
    </row>
    <row r="143" spans="1:11" ht="10.199999999999999" customHeight="1">
      <c r="A143" s="61"/>
      <c r="B143" s="61"/>
      <c r="C143" s="61"/>
      <c r="D143" s="61"/>
      <c r="E143" s="61"/>
      <c r="F143" s="61"/>
      <c r="G143" s="61"/>
      <c r="H143" s="61"/>
      <c r="I143" s="61"/>
      <c r="J143" s="61"/>
      <c r="K143" s="61"/>
    </row>
    <row r="144" spans="1:11" ht="10.199999999999999" customHeight="1">
      <c r="A144" s="61"/>
      <c r="B144" s="61"/>
      <c r="C144" s="61"/>
      <c r="D144" s="61"/>
      <c r="E144" s="61"/>
      <c r="F144" s="61"/>
      <c r="G144" s="61"/>
      <c r="H144" s="61"/>
      <c r="I144" s="61"/>
      <c r="J144" s="61"/>
      <c r="K144" s="61"/>
    </row>
    <row r="145" spans="1:11" ht="85.2" customHeight="1">
      <c r="A145" s="61"/>
      <c r="B145" s="61"/>
      <c r="C145" s="61"/>
      <c r="D145" s="61"/>
      <c r="E145" s="61"/>
      <c r="F145" s="61"/>
      <c r="G145" s="61"/>
      <c r="H145" s="61"/>
      <c r="I145" s="61"/>
      <c r="J145" s="61"/>
      <c r="K145" s="61"/>
    </row>
    <row r="146" spans="1:11" ht="10.199999999999999" customHeight="1">
      <c r="A146" s="61"/>
      <c r="B146" s="61"/>
      <c r="C146" s="61"/>
      <c r="D146" s="61"/>
      <c r="E146" s="61"/>
      <c r="F146" s="61"/>
      <c r="G146" s="61"/>
      <c r="H146" s="61"/>
      <c r="I146" s="61"/>
      <c r="J146" s="61"/>
      <c r="K146" s="61"/>
    </row>
    <row r="147" spans="1:11" ht="10.199999999999999" customHeight="1">
      <c r="A147" s="61"/>
      <c r="B147" s="61"/>
      <c r="C147" s="61"/>
      <c r="D147" s="61"/>
      <c r="E147" s="61"/>
      <c r="F147" s="61"/>
      <c r="G147" s="61"/>
      <c r="H147" s="61"/>
      <c r="I147" s="61"/>
      <c r="J147" s="61"/>
      <c r="K147" s="61"/>
    </row>
    <row r="148" spans="1:11" ht="10.199999999999999" customHeight="1">
      <c r="A148" s="61"/>
      <c r="B148" s="61"/>
      <c r="C148" s="61"/>
      <c r="D148" s="61"/>
      <c r="E148" s="61"/>
      <c r="F148" s="61"/>
      <c r="G148" s="61"/>
      <c r="H148" s="61"/>
      <c r="I148" s="61"/>
      <c r="J148" s="61"/>
      <c r="K148" s="61"/>
    </row>
    <row r="149" spans="1:11" ht="10.199999999999999" customHeight="1">
      <c r="A149" s="61"/>
      <c r="B149" s="61"/>
      <c r="C149" s="61"/>
      <c r="D149" s="61"/>
      <c r="E149" s="61"/>
      <c r="F149" s="61"/>
      <c r="G149" s="61"/>
      <c r="H149" s="61"/>
      <c r="I149" s="61"/>
      <c r="J149" s="61"/>
      <c r="K149" s="61"/>
    </row>
    <row r="150" spans="1:11" ht="10.199999999999999" customHeight="1">
      <c r="A150" s="61"/>
      <c r="B150" s="61"/>
      <c r="C150" s="61"/>
      <c r="D150" s="61"/>
      <c r="E150" s="61"/>
      <c r="F150" s="61"/>
      <c r="G150" s="61"/>
      <c r="H150" s="61"/>
      <c r="I150" s="61"/>
      <c r="J150" s="61"/>
      <c r="K150" s="61"/>
    </row>
    <row r="151" spans="1:11" ht="10.199999999999999" customHeight="1">
      <c r="A151" s="61"/>
      <c r="B151" s="61"/>
      <c r="C151" s="61"/>
      <c r="D151" s="61"/>
      <c r="E151" s="61"/>
      <c r="F151" s="61"/>
      <c r="G151" s="61"/>
      <c r="H151" s="61"/>
      <c r="I151" s="61"/>
      <c r="J151" s="61"/>
      <c r="K151" s="61"/>
    </row>
    <row r="152" spans="1:11" ht="10.199999999999999" customHeight="1">
      <c r="A152" s="61"/>
      <c r="B152" s="61"/>
      <c r="C152" s="61"/>
      <c r="D152" s="61"/>
      <c r="E152" s="61"/>
      <c r="F152" s="61"/>
      <c r="G152" s="61"/>
      <c r="H152" s="61"/>
      <c r="I152" s="61"/>
      <c r="J152" s="61"/>
      <c r="K152" s="61"/>
    </row>
    <row r="153" spans="1:11" ht="10.199999999999999" customHeight="1">
      <c r="A153" s="61"/>
      <c r="B153" s="61"/>
      <c r="C153" s="61"/>
      <c r="D153" s="61"/>
      <c r="E153" s="61"/>
      <c r="F153" s="61"/>
      <c r="G153" s="61"/>
      <c r="H153" s="61"/>
      <c r="I153" s="61"/>
      <c r="J153" s="61"/>
      <c r="K153" s="61"/>
    </row>
    <row r="154" spans="1:11" ht="10.199999999999999" customHeight="1">
      <c r="A154" s="61"/>
      <c r="B154" s="61"/>
      <c r="C154" s="61"/>
      <c r="D154" s="61"/>
      <c r="E154" s="61"/>
      <c r="F154" s="61"/>
      <c r="G154" s="61"/>
      <c r="H154" s="61"/>
      <c r="I154" s="61"/>
      <c r="J154" s="61"/>
      <c r="K154" s="61"/>
    </row>
    <row r="155" spans="1:11" ht="70.2" customHeight="1">
      <c r="A155" s="61"/>
      <c r="B155" s="61"/>
      <c r="C155" s="61"/>
      <c r="D155" s="61"/>
      <c r="E155" s="61"/>
      <c r="F155" s="61"/>
      <c r="G155" s="61"/>
      <c r="H155" s="61"/>
      <c r="I155" s="61"/>
      <c r="J155" s="61"/>
      <c r="K155" s="61"/>
    </row>
    <row r="156" spans="1:11" ht="10.199999999999999" customHeight="1">
      <c r="A156" s="61"/>
      <c r="B156" s="61"/>
      <c r="C156" s="61"/>
      <c r="D156" s="61"/>
      <c r="E156" s="61"/>
      <c r="F156" s="61"/>
      <c r="G156" s="61"/>
      <c r="H156" s="61"/>
      <c r="I156" s="61"/>
      <c r="J156" s="61"/>
      <c r="K156" s="61"/>
    </row>
    <row r="157" spans="1:11" ht="10.199999999999999" customHeight="1">
      <c r="A157" s="61"/>
      <c r="B157" s="61"/>
      <c r="C157" s="61"/>
      <c r="D157" s="61"/>
      <c r="E157" s="61"/>
      <c r="F157" s="61"/>
      <c r="G157" s="61"/>
      <c r="H157" s="61"/>
      <c r="I157" s="61"/>
      <c r="J157" s="61"/>
      <c r="K157" s="61"/>
    </row>
    <row r="158" spans="1:11" ht="10.199999999999999" customHeight="1">
      <c r="A158" s="61"/>
      <c r="B158" s="61"/>
      <c r="C158" s="61"/>
      <c r="D158" s="61"/>
      <c r="E158" s="61"/>
      <c r="F158" s="61"/>
      <c r="G158" s="61"/>
      <c r="H158" s="61"/>
      <c r="I158" s="61"/>
      <c r="J158" s="61"/>
      <c r="K158" s="61"/>
    </row>
    <row r="159" spans="1:11" ht="10.199999999999999" customHeight="1">
      <c r="A159" s="61"/>
      <c r="B159" s="61"/>
      <c r="C159" s="61"/>
      <c r="D159" s="61"/>
      <c r="E159" s="61"/>
      <c r="F159" s="61"/>
      <c r="G159" s="61"/>
      <c r="H159" s="61"/>
      <c r="I159" s="61"/>
      <c r="J159" s="61"/>
      <c r="K159" s="61"/>
    </row>
    <row r="160" spans="1:11" ht="10.199999999999999" customHeight="1">
      <c r="A160" s="61"/>
      <c r="B160" s="61"/>
      <c r="C160" s="61"/>
      <c r="D160" s="61"/>
      <c r="E160" s="61"/>
      <c r="F160" s="61"/>
      <c r="G160" s="61"/>
      <c r="H160" s="61"/>
      <c r="I160" s="61"/>
      <c r="J160" s="61"/>
      <c r="K160" s="61"/>
    </row>
    <row r="161" spans="1:11" ht="10.199999999999999" customHeight="1">
      <c r="A161" s="61"/>
      <c r="B161" s="61"/>
      <c r="C161" s="61"/>
      <c r="D161" s="61"/>
      <c r="E161" s="61"/>
      <c r="F161" s="61"/>
      <c r="G161" s="61"/>
      <c r="H161" s="61"/>
      <c r="I161" s="61"/>
      <c r="J161" s="61"/>
      <c r="K161" s="61"/>
    </row>
    <row r="162" spans="1:11" ht="10.199999999999999" customHeight="1">
      <c r="A162" s="61"/>
      <c r="B162" s="61"/>
      <c r="C162" s="61"/>
      <c r="D162" s="61"/>
      <c r="E162" s="61"/>
      <c r="F162" s="61"/>
      <c r="G162" s="61"/>
      <c r="H162" s="61"/>
      <c r="I162" s="61"/>
      <c r="J162" s="61"/>
      <c r="K162" s="61"/>
    </row>
    <row r="163" spans="1:11" ht="43.8" customHeight="1">
      <c r="A163" s="61"/>
      <c r="B163" s="61"/>
      <c r="C163" s="61"/>
      <c r="D163" s="61"/>
      <c r="E163" s="61"/>
      <c r="F163" s="61"/>
      <c r="G163" s="61"/>
      <c r="H163" s="61"/>
      <c r="I163" s="61"/>
      <c r="J163" s="61"/>
      <c r="K163" s="61"/>
    </row>
    <row r="164" spans="1:11" ht="10.199999999999999" hidden="1" customHeight="1">
      <c r="A164" s="61"/>
      <c r="B164" s="61"/>
      <c r="C164" s="61"/>
      <c r="D164" s="61"/>
      <c r="E164" s="61"/>
      <c r="F164" s="61"/>
      <c r="G164" s="61"/>
      <c r="H164" s="61"/>
      <c r="I164" s="61"/>
      <c r="J164" s="61"/>
      <c r="K164" s="61"/>
    </row>
    <row r="165" spans="1:11" ht="15" hidden="1" customHeight="1">
      <c r="A165" s="61"/>
      <c r="B165" s="61"/>
      <c r="C165" s="61"/>
      <c r="D165" s="61"/>
      <c r="E165" s="61"/>
      <c r="F165" s="61"/>
      <c r="G165" s="61"/>
      <c r="H165" s="61"/>
      <c r="I165" s="61"/>
      <c r="J165" s="61"/>
      <c r="K165" s="61"/>
    </row>
    <row r="166" spans="1:11" ht="10.199999999999999" customHeight="1">
      <c r="A166" s="61"/>
      <c r="B166" s="61"/>
      <c r="C166" s="61"/>
      <c r="D166" s="61"/>
      <c r="E166" s="61"/>
      <c r="F166" s="61"/>
      <c r="G166" s="61"/>
      <c r="H166" s="61"/>
      <c r="I166" s="61"/>
      <c r="J166" s="61"/>
      <c r="K166" s="61"/>
    </row>
    <row r="167" spans="1:11" ht="10.199999999999999" customHeight="1">
      <c r="A167" s="61"/>
      <c r="B167" s="61"/>
      <c r="C167" s="61"/>
      <c r="D167" s="61"/>
      <c r="E167" s="61"/>
      <c r="F167" s="61"/>
      <c r="G167" s="61"/>
      <c r="H167" s="61"/>
      <c r="I167" s="61"/>
      <c r="J167" s="61"/>
      <c r="K167" s="61"/>
    </row>
    <row r="168" spans="1:11" ht="10.199999999999999" customHeight="1">
      <c r="A168" s="61"/>
      <c r="B168" s="61"/>
      <c r="C168" s="61"/>
      <c r="D168" s="61"/>
      <c r="E168" s="61"/>
      <c r="F168" s="61"/>
      <c r="G168" s="61"/>
      <c r="H168" s="61"/>
      <c r="I168" s="61"/>
      <c r="J168" s="61"/>
      <c r="K168" s="61"/>
    </row>
    <row r="169" spans="1:11" ht="10.199999999999999" customHeight="1">
      <c r="A169" s="61"/>
      <c r="B169" s="61"/>
      <c r="C169" s="61"/>
      <c r="D169" s="61"/>
      <c r="E169" s="61"/>
      <c r="F169" s="61"/>
      <c r="G169" s="61"/>
      <c r="H169" s="61"/>
      <c r="I169" s="61"/>
      <c r="J169" s="61"/>
      <c r="K169" s="61"/>
    </row>
    <row r="170" spans="1:11" ht="10.199999999999999" customHeight="1">
      <c r="A170" s="61"/>
      <c r="B170" s="61"/>
      <c r="C170" s="61"/>
      <c r="D170" s="61"/>
      <c r="E170" s="61"/>
      <c r="F170" s="61"/>
      <c r="G170" s="61"/>
      <c r="H170" s="61"/>
      <c r="I170" s="61"/>
      <c r="J170" s="61"/>
      <c r="K170" s="61"/>
    </row>
    <row r="171" spans="1:11" ht="10.199999999999999" customHeight="1">
      <c r="A171" s="61"/>
      <c r="B171" s="61"/>
      <c r="C171" s="61"/>
      <c r="D171" s="61"/>
      <c r="E171" s="61"/>
      <c r="F171" s="61"/>
      <c r="G171" s="61"/>
      <c r="H171" s="61"/>
      <c r="I171" s="61"/>
      <c r="J171" s="61"/>
      <c r="K171" s="61"/>
    </row>
    <row r="172" spans="1:11" ht="9" hidden="1" customHeight="1">
      <c r="A172" s="61"/>
      <c r="B172" s="61"/>
      <c r="C172" s="61"/>
      <c r="D172" s="61"/>
      <c r="E172" s="61"/>
      <c r="F172" s="61"/>
      <c r="G172" s="61"/>
      <c r="H172" s="61"/>
      <c r="I172" s="61"/>
      <c r="J172" s="61"/>
      <c r="K172" s="61"/>
    </row>
    <row r="173" spans="1:11" ht="10.199999999999999" hidden="1" customHeight="1">
      <c r="A173" s="61"/>
      <c r="B173" s="61"/>
      <c r="C173" s="61"/>
      <c r="D173" s="61"/>
      <c r="E173" s="61"/>
      <c r="F173" s="61"/>
      <c r="G173" s="61"/>
      <c r="H173" s="61"/>
      <c r="I173" s="61"/>
      <c r="J173" s="61"/>
      <c r="K173" s="61"/>
    </row>
    <row r="174" spans="1:11" ht="10.199999999999999" hidden="1" customHeight="1">
      <c r="A174" s="61"/>
      <c r="B174" s="61"/>
      <c r="C174" s="61"/>
      <c r="D174" s="61"/>
      <c r="E174" s="61"/>
      <c r="F174" s="61"/>
      <c r="G174" s="61"/>
      <c r="H174" s="61"/>
      <c r="I174" s="61"/>
      <c r="J174" s="61"/>
      <c r="K174" s="61"/>
    </row>
    <row r="175" spans="1:11" ht="14.4" hidden="1" customHeight="1">
      <c r="A175" s="61"/>
      <c r="B175" s="61"/>
      <c r="C175" s="61"/>
      <c r="D175" s="61"/>
      <c r="E175" s="61"/>
      <c r="F175" s="61"/>
      <c r="G175" s="61"/>
      <c r="H175" s="61"/>
      <c r="I175" s="61"/>
      <c r="J175" s="61"/>
      <c r="K175" s="61"/>
    </row>
    <row r="176" spans="1:11" ht="10.199999999999999" customHeight="1">
      <c r="A176" s="61"/>
      <c r="B176" s="61"/>
      <c r="C176" s="61"/>
      <c r="D176" s="61"/>
      <c r="E176" s="61"/>
      <c r="F176" s="61"/>
      <c r="G176" s="61"/>
      <c r="H176" s="61"/>
      <c r="I176" s="61"/>
      <c r="J176" s="61"/>
      <c r="K176" s="61"/>
    </row>
    <row r="177" spans="1:11" ht="10.199999999999999" customHeight="1">
      <c r="A177" s="61"/>
      <c r="B177" s="61"/>
      <c r="C177" s="61"/>
      <c r="D177" s="61"/>
      <c r="E177" s="61"/>
      <c r="F177" s="61"/>
      <c r="G177" s="61"/>
      <c r="H177" s="61"/>
      <c r="I177" s="61"/>
      <c r="J177" s="61"/>
      <c r="K177" s="61"/>
    </row>
    <row r="178" spans="1:11" ht="10.199999999999999" customHeight="1">
      <c r="A178" s="61"/>
      <c r="B178" s="61"/>
      <c r="C178" s="61"/>
      <c r="D178" s="61"/>
      <c r="E178" s="61"/>
      <c r="F178" s="61"/>
      <c r="G178" s="61"/>
      <c r="H178" s="61"/>
      <c r="I178" s="61"/>
      <c r="J178" s="61"/>
      <c r="K178" s="61"/>
    </row>
    <row r="179" spans="1:11" ht="10.199999999999999" customHeight="1">
      <c r="A179" s="61"/>
      <c r="B179" s="61"/>
      <c r="C179" s="61"/>
      <c r="D179" s="61"/>
      <c r="E179" s="61"/>
      <c r="F179" s="61"/>
      <c r="G179" s="61"/>
      <c r="H179" s="61"/>
      <c r="I179" s="61"/>
      <c r="J179" s="61"/>
      <c r="K179" s="61"/>
    </row>
    <row r="180" spans="1:11" ht="10.199999999999999" customHeight="1">
      <c r="A180" s="61"/>
      <c r="B180" s="61"/>
      <c r="C180" s="61"/>
      <c r="D180" s="61"/>
      <c r="E180" s="61"/>
      <c r="F180" s="61"/>
      <c r="G180" s="61"/>
      <c r="H180" s="61"/>
      <c r="I180" s="61"/>
      <c r="J180" s="61"/>
      <c r="K180" s="61"/>
    </row>
    <row r="181" spans="1:11" ht="10.199999999999999" customHeight="1">
      <c r="A181" s="61"/>
      <c r="B181" s="61"/>
      <c r="C181" s="61"/>
      <c r="D181" s="61"/>
      <c r="E181" s="61"/>
      <c r="F181" s="61"/>
      <c r="G181" s="61"/>
      <c r="H181" s="61"/>
      <c r="I181" s="61"/>
      <c r="J181" s="61"/>
      <c r="K181" s="61"/>
    </row>
    <row r="182" spans="1:11" ht="10.199999999999999" customHeight="1">
      <c r="A182" s="61"/>
      <c r="B182" s="61"/>
      <c r="C182" s="61"/>
      <c r="D182" s="61"/>
      <c r="E182" s="61"/>
      <c r="F182" s="61"/>
      <c r="G182" s="61"/>
      <c r="H182" s="61"/>
      <c r="I182" s="61"/>
      <c r="J182" s="61"/>
      <c r="K182" s="61"/>
    </row>
    <row r="183" spans="1:11" ht="10.199999999999999" customHeight="1">
      <c r="A183" s="61"/>
      <c r="B183" s="61"/>
      <c r="C183" s="61"/>
      <c r="D183" s="61"/>
      <c r="E183" s="61"/>
      <c r="F183" s="61"/>
      <c r="G183" s="61"/>
      <c r="H183" s="61"/>
      <c r="I183" s="61"/>
      <c r="J183" s="61"/>
      <c r="K183" s="61"/>
    </row>
    <row r="184" spans="1:11" ht="10.199999999999999" customHeight="1">
      <c r="A184" s="61"/>
      <c r="B184" s="61"/>
      <c r="C184" s="61"/>
      <c r="D184" s="61"/>
      <c r="E184" s="61"/>
      <c r="F184" s="61"/>
      <c r="G184" s="61"/>
      <c r="H184" s="61"/>
      <c r="I184" s="61"/>
      <c r="J184" s="61"/>
      <c r="K184" s="61"/>
    </row>
    <row r="185" spans="1:11" ht="73.2" customHeight="1">
      <c r="A185" s="61"/>
      <c r="B185" s="61"/>
      <c r="C185" s="61"/>
      <c r="D185" s="61"/>
      <c r="E185" s="61"/>
      <c r="F185" s="61"/>
      <c r="G185" s="61"/>
      <c r="H185" s="61"/>
      <c r="I185" s="61"/>
      <c r="J185" s="61"/>
      <c r="K185" s="61"/>
    </row>
    <row r="186" spans="1:11" ht="13.2" customHeight="1">
      <c r="A186" s="61"/>
      <c r="B186" s="61"/>
      <c r="C186" s="61"/>
      <c r="D186" s="61"/>
      <c r="E186" s="61"/>
      <c r="F186" s="61"/>
      <c r="G186" s="61"/>
      <c r="H186" s="61"/>
      <c r="I186" s="61"/>
      <c r="J186" s="61"/>
      <c r="K186" s="61"/>
    </row>
    <row r="187" spans="1:11" ht="10.199999999999999" hidden="1" customHeight="1">
      <c r="A187" s="61"/>
      <c r="B187" s="61"/>
      <c r="C187" s="61"/>
      <c r="D187" s="61"/>
      <c r="E187" s="61"/>
      <c r="F187" s="61"/>
      <c r="G187" s="61"/>
      <c r="H187" s="61"/>
      <c r="I187" s="61"/>
      <c r="J187" s="61"/>
      <c r="K187" s="61"/>
    </row>
    <row r="188" spans="1:11" ht="10.199999999999999" hidden="1" customHeight="1">
      <c r="A188" s="61"/>
      <c r="B188" s="61"/>
      <c r="C188" s="61"/>
      <c r="D188" s="61"/>
      <c r="E188" s="61"/>
      <c r="F188" s="61"/>
      <c r="G188" s="61"/>
      <c r="H188" s="61"/>
      <c r="I188" s="61"/>
      <c r="J188" s="61"/>
      <c r="K188" s="61"/>
    </row>
    <row r="189" spans="1:11" ht="10.199999999999999" hidden="1" customHeight="1">
      <c r="A189" s="61"/>
      <c r="B189" s="61"/>
      <c r="C189" s="61"/>
      <c r="D189" s="61"/>
      <c r="E189" s="61"/>
      <c r="F189" s="61"/>
      <c r="G189" s="61"/>
      <c r="H189" s="61"/>
      <c r="I189" s="61"/>
      <c r="J189" s="61"/>
      <c r="K189" s="61"/>
    </row>
    <row r="190" spans="1:11" ht="10.199999999999999" hidden="1" customHeight="1">
      <c r="A190" s="61"/>
      <c r="B190" s="61"/>
      <c r="C190" s="61"/>
      <c r="D190" s="61"/>
      <c r="E190" s="61"/>
      <c r="F190" s="61"/>
      <c r="G190" s="61"/>
      <c r="H190" s="61"/>
      <c r="I190" s="61"/>
      <c r="J190" s="61"/>
      <c r="K190" s="61"/>
    </row>
    <row r="191" spans="1:11" ht="10.199999999999999" hidden="1" customHeight="1">
      <c r="A191" s="61"/>
      <c r="B191" s="61"/>
      <c r="C191" s="61"/>
      <c r="D191" s="61"/>
      <c r="E191" s="61"/>
      <c r="F191" s="61"/>
      <c r="G191" s="61"/>
      <c r="H191" s="61"/>
      <c r="I191" s="61"/>
      <c r="J191" s="61"/>
      <c r="K191" s="61"/>
    </row>
    <row r="192" spans="1:11" ht="10.199999999999999" hidden="1" customHeight="1">
      <c r="A192" s="61"/>
      <c r="B192" s="61"/>
      <c r="C192" s="61"/>
      <c r="D192" s="61"/>
      <c r="E192" s="61"/>
      <c r="F192" s="61"/>
      <c r="G192" s="61"/>
      <c r="H192" s="61"/>
      <c r="I192" s="61"/>
      <c r="J192" s="61"/>
      <c r="K192" s="61"/>
    </row>
    <row r="193" spans="1:11" ht="10.199999999999999" hidden="1" customHeight="1">
      <c r="A193" s="61"/>
      <c r="B193" s="61"/>
      <c r="C193" s="61"/>
      <c r="D193" s="61"/>
      <c r="E193" s="61"/>
      <c r="F193" s="61"/>
      <c r="G193" s="61"/>
      <c r="H193" s="61"/>
      <c r="I193" s="61"/>
      <c r="J193" s="61"/>
      <c r="K193" s="61"/>
    </row>
    <row r="194" spans="1:11" ht="10.199999999999999" hidden="1" customHeight="1">
      <c r="A194" s="61"/>
      <c r="B194" s="61"/>
      <c r="C194" s="61"/>
      <c r="D194" s="61"/>
      <c r="E194" s="61"/>
      <c r="F194" s="61"/>
      <c r="G194" s="61"/>
      <c r="H194" s="61"/>
      <c r="I194" s="61"/>
      <c r="J194" s="61"/>
      <c r="K194" s="61"/>
    </row>
    <row r="195" spans="1:11" ht="10.199999999999999" hidden="1" customHeight="1">
      <c r="A195" s="61"/>
      <c r="B195" s="61"/>
      <c r="C195" s="61"/>
      <c r="D195" s="61"/>
      <c r="E195" s="61"/>
      <c r="F195" s="61"/>
      <c r="G195" s="61"/>
      <c r="H195" s="61"/>
      <c r="I195" s="61"/>
      <c r="J195" s="61"/>
      <c r="K195" s="61"/>
    </row>
    <row r="196" spans="1:11" ht="10.199999999999999" customHeight="1">
      <c r="A196" s="61"/>
      <c r="B196" s="61"/>
      <c r="C196" s="61"/>
      <c r="D196" s="61"/>
      <c r="E196" s="61"/>
      <c r="F196" s="61"/>
      <c r="G196" s="61"/>
      <c r="H196" s="61"/>
      <c r="I196" s="61"/>
      <c r="J196" s="61"/>
      <c r="K196" s="61"/>
    </row>
    <row r="197" spans="1:11" ht="10.199999999999999" customHeight="1">
      <c r="A197" s="61"/>
      <c r="B197" s="61"/>
      <c r="C197" s="61"/>
      <c r="D197" s="61"/>
      <c r="E197" s="61"/>
      <c r="F197" s="61"/>
      <c r="G197" s="61"/>
      <c r="H197" s="61"/>
      <c r="I197" s="61"/>
      <c r="J197" s="61"/>
      <c r="K197" s="61"/>
    </row>
    <row r="198" spans="1:11" ht="10.199999999999999" customHeight="1">
      <c r="A198" s="61"/>
      <c r="B198" s="61"/>
      <c r="C198" s="61"/>
      <c r="D198" s="61"/>
      <c r="E198" s="61"/>
      <c r="F198" s="61"/>
      <c r="G198" s="61"/>
      <c r="H198" s="61"/>
      <c r="I198" s="61"/>
      <c r="J198" s="61"/>
      <c r="K198" s="61"/>
    </row>
    <row r="199" spans="1:11" ht="10.199999999999999" customHeight="1">
      <c r="A199" s="61"/>
      <c r="B199" s="61"/>
      <c r="C199" s="61"/>
      <c r="D199" s="61"/>
      <c r="E199" s="61"/>
      <c r="F199" s="61"/>
      <c r="G199" s="61"/>
      <c r="H199" s="61"/>
      <c r="I199" s="61"/>
      <c r="J199" s="61"/>
      <c r="K199" s="61"/>
    </row>
    <row r="200" spans="1:11" ht="9.6" customHeight="1">
      <c r="A200" s="61"/>
      <c r="B200" s="61"/>
      <c r="C200" s="61"/>
      <c r="D200" s="61"/>
      <c r="E200" s="61"/>
      <c r="F200" s="61"/>
      <c r="G200" s="61"/>
      <c r="H200" s="61"/>
      <c r="I200" s="61"/>
      <c r="J200" s="61"/>
      <c r="K200" s="61"/>
    </row>
    <row r="201" spans="1:11" ht="0.6" hidden="1" customHeight="1">
      <c r="A201" s="61"/>
      <c r="B201" s="61"/>
      <c r="C201" s="61"/>
      <c r="D201" s="61"/>
      <c r="E201" s="61"/>
      <c r="F201" s="61"/>
      <c r="G201" s="61"/>
      <c r="H201" s="61"/>
      <c r="I201" s="61"/>
      <c r="J201" s="61"/>
      <c r="K201" s="61"/>
    </row>
    <row r="202" spans="1:11" ht="9" hidden="1" customHeight="1">
      <c r="A202" s="61"/>
      <c r="B202" s="61"/>
      <c r="C202" s="61"/>
      <c r="D202" s="61"/>
      <c r="E202" s="61"/>
      <c r="F202" s="61"/>
      <c r="G202" s="61"/>
      <c r="H202" s="61"/>
      <c r="I202" s="61"/>
      <c r="J202" s="61"/>
      <c r="K202" s="61"/>
    </row>
    <row r="203" spans="1:11" ht="10.199999999999999" hidden="1" customHeight="1">
      <c r="A203" s="61"/>
      <c r="B203" s="61"/>
      <c r="C203" s="61"/>
      <c r="D203" s="61"/>
      <c r="E203" s="61"/>
      <c r="F203" s="61"/>
      <c r="G203" s="61"/>
      <c r="H203" s="61"/>
      <c r="I203" s="61"/>
      <c r="J203" s="61"/>
      <c r="K203" s="61"/>
    </row>
    <row r="204" spans="1:11" ht="10.199999999999999" customHeight="1">
      <c r="A204" s="61"/>
      <c r="B204" s="61"/>
      <c r="C204" s="61"/>
      <c r="D204" s="61"/>
      <c r="E204" s="61"/>
      <c r="F204" s="61"/>
      <c r="G204" s="61"/>
      <c r="H204" s="61"/>
      <c r="I204" s="61"/>
      <c r="J204" s="61"/>
      <c r="K204" s="61"/>
    </row>
    <row r="205" spans="1:11" ht="1.8" customHeight="1">
      <c r="A205" s="61"/>
      <c r="B205" s="61"/>
      <c r="C205" s="61"/>
      <c r="D205" s="61"/>
      <c r="E205" s="61"/>
      <c r="F205" s="61"/>
      <c r="G205" s="61"/>
      <c r="H205" s="61"/>
      <c r="I205" s="61"/>
      <c r="J205" s="61"/>
      <c r="K205" s="61"/>
    </row>
    <row r="206" spans="1:11" ht="13.2" customHeight="1">
      <c r="A206" s="61"/>
      <c r="B206" s="61"/>
      <c r="C206" s="61"/>
      <c r="D206" s="61"/>
      <c r="E206" s="61"/>
      <c r="F206" s="61"/>
      <c r="G206" s="61"/>
      <c r="H206" s="61"/>
      <c r="I206" s="61"/>
      <c r="J206" s="61"/>
      <c r="K206" s="61"/>
    </row>
    <row r="207" spans="1:11" ht="13.2" customHeight="1">
      <c r="A207" s="61"/>
      <c r="B207" s="61"/>
      <c r="C207" s="61"/>
      <c r="D207" s="61"/>
      <c r="E207" s="61"/>
      <c r="F207" s="61"/>
      <c r="G207" s="61"/>
      <c r="H207" s="61"/>
      <c r="I207" s="61"/>
      <c r="J207" s="61"/>
      <c r="K207" s="61"/>
    </row>
  </sheetData>
  <mergeCells count="88">
    <mergeCell ref="C10:E10"/>
    <mergeCell ref="G10:H10"/>
    <mergeCell ref="C22:C23"/>
    <mergeCell ref="K26:K27"/>
    <mergeCell ref="I16:I17"/>
    <mergeCell ref="J16:J17"/>
    <mergeCell ref="K16:K17"/>
    <mergeCell ref="J20:J21"/>
    <mergeCell ref="K20:K21"/>
    <mergeCell ref="I18:I19"/>
    <mergeCell ref="J18:J19"/>
    <mergeCell ref="K18:K19"/>
    <mergeCell ref="H24:H25"/>
    <mergeCell ref="I24:I25"/>
    <mergeCell ref="J24:J25"/>
    <mergeCell ref="K24:K25"/>
    <mergeCell ref="I26:I27"/>
    <mergeCell ref="J26:J27"/>
    <mergeCell ref="K14:K15"/>
    <mergeCell ref="H14:H15"/>
    <mergeCell ref="I14:I15"/>
    <mergeCell ref="H26:H27"/>
    <mergeCell ref="J14:J15"/>
    <mergeCell ref="L22:L23"/>
    <mergeCell ref="H22:H23"/>
    <mergeCell ref="L18:L19"/>
    <mergeCell ref="K22:K23"/>
    <mergeCell ref="L20:L21"/>
    <mergeCell ref="L14:L15"/>
    <mergeCell ref="A22:A23"/>
    <mergeCell ref="L26:L27"/>
    <mergeCell ref="A26:A27"/>
    <mergeCell ref="C26:C27"/>
    <mergeCell ref="D26:D27"/>
    <mergeCell ref="F26:F27"/>
    <mergeCell ref="D22:D23"/>
    <mergeCell ref="F22:F23"/>
    <mergeCell ref="L24:L25"/>
    <mergeCell ref="A24:A25"/>
    <mergeCell ref="C24:C25"/>
    <mergeCell ref="D24:D25"/>
    <mergeCell ref="F24:F25"/>
    <mergeCell ref="G24:G25"/>
    <mergeCell ref="G26:G27"/>
    <mergeCell ref="G22:G23"/>
    <mergeCell ref="I22:I23"/>
    <mergeCell ref="J22:J23"/>
    <mergeCell ref="H20:H21"/>
    <mergeCell ref="I20:I21"/>
    <mergeCell ref="A20:A21"/>
    <mergeCell ref="C20:C21"/>
    <mergeCell ref="D20:D21"/>
    <mergeCell ref="F20:F21"/>
    <mergeCell ref="G20:G21"/>
    <mergeCell ref="L16:L17"/>
    <mergeCell ref="A18:A19"/>
    <mergeCell ref="C18:C19"/>
    <mergeCell ref="D18:D19"/>
    <mergeCell ref="F18:F19"/>
    <mergeCell ref="G18:G19"/>
    <mergeCell ref="H18:H19"/>
    <mergeCell ref="A16:A17"/>
    <mergeCell ref="C16:C17"/>
    <mergeCell ref="D16:D17"/>
    <mergeCell ref="F16:F17"/>
    <mergeCell ref="G16:G17"/>
    <mergeCell ref="H16:H17"/>
    <mergeCell ref="A1:C3"/>
    <mergeCell ref="D1:L3"/>
    <mergeCell ref="C12:C13"/>
    <mergeCell ref="D12:D13"/>
    <mergeCell ref="F12:F13"/>
    <mergeCell ref="G12:G13"/>
    <mergeCell ref="K12:K13"/>
    <mergeCell ref="L12:L13"/>
    <mergeCell ref="H12:H13"/>
    <mergeCell ref="I12:I13"/>
    <mergeCell ref="A12:A13"/>
    <mergeCell ref="J12:J13"/>
    <mergeCell ref="C8:E8"/>
    <mergeCell ref="G8:H8"/>
    <mergeCell ref="C9:E9"/>
    <mergeCell ref="G9:H9"/>
    <mergeCell ref="A14:A15"/>
    <mergeCell ref="C14:C15"/>
    <mergeCell ref="D14:D15"/>
    <mergeCell ref="F14:F15"/>
    <mergeCell ref="G14:G15"/>
  </mergeCells>
  <dataValidations count="2">
    <dataValidation type="list" allowBlank="1" showErrorMessage="1" sqref="J8:J9" xr:uid="{00000000-0002-0000-5A00-000000000000}">
      <formula1>"SI,NO,NA"</formula1>
    </dataValidation>
    <dataValidation type="list" allowBlank="1" showErrorMessage="1" sqref="K8:K9" xr:uid="{00000000-0002-0000-5A00-000001000000}">
      <formula1>"0%,10%,20%,30%,40%,50%,60%,70%,80%,90%,100%"</formula1>
    </dataValidation>
  </dataValidations>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00B050"/>
  </sheetPr>
  <dimension ref="A1:N207"/>
  <sheetViews>
    <sheetView workbookViewId="0">
      <selection sqref="A1:C3"/>
    </sheetView>
  </sheetViews>
  <sheetFormatPr baseColWidth="10" defaultColWidth="11.44140625" defaultRowHeight="13.8"/>
  <cols>
    <col min="1" max="1" width="15.109375" style="37" customWidth="1"/>
    <col min="2" max="2" width="19.109375" style="37" customWidth="1"/>
    <col min="3" max="3" width="17.44140625" style="37" customWidth="1"/>
    <col min="4" max="4" width="25.5546875" style="37" customWidth="1"/>
    <col min="5" max="5" width="19" style="37" customWidth="1"/>
    <col min="6" max="6" width="55" style="37" customWidth="1"/>
    <col min="7" max="7" width="19.88671875" style="37" customWidth="1"/>
    <col min="8" max="8" width="15" style="58" customWidth="1"/>
    <col min="9" max="9" width="19.109375" style="37" customWidth="1"/>
    <col min="10" max="10" width="14.109375" style="37" customWidth="1"/>
    <col min="11" max="11" width="16.88671875" style="37" customWidth="1"/>
    <col min="12" max="13" width="18.44140625" style="37" customWidth="1"/>
    <col min="14" max="14" width="17.88671875" style="37" customWidth="1"/>
    <col min="15" max="16384" width="11.44140625" style="37"/>
  </cols>
  <sheetData>
    <row r="1" spans="1:14" s="5" customFormat="1" ht="17.850000000000001"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65"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376"/>
      <c r="E4" s="376"/>
      <c r="F4" s="376"/>
      <c r="G4" s="374"/>
      <c r="H4" s="374"/>
      <c r="I4" s="374"/>
      <c r="J4" s="374"/>
      <c r="K4" s="374"/>
      <c r="L4" s="374"/>
      <c r="M4" s="374"/>
      <c r="N4" s="375"/>
    </row>
    <row r="5" spans="1:14" s="5" customFormat="1" ht="40.049999999999997" customHeight="1">
      <c r="A5" s="264" t="s">
        <v>780</v>
      </c>
      <c r="B5" s="264" t="s">
        <v>868</v>
      </c>
      <c r="C5" s="264" t="s">
        <v>7</v>
      </c>
      <c r="D5" s="264" t="s">
        <v>9</v>
      </c>
      <c r="E5" s="264" t="s">
        <v>782</v>
      </c>
      <c r="F5" s="264" t="s">
        <v>783</v>
      </c>
      <c r="G5" s="263" t="s">
        <v>784</v>
      </c>
      <c r="H5" s="47" t="s">
        <v>785</v>
      </c>
      <c r="I5" s="47" t="s">
        <v>786</v>
      </c>
      <c r="J5" s="47" t="s">
        <v>787</v>
      </c>
      <c r="K5" s="47" t="s">
        <v>869</v>
      </c>
      <c r="L5" s="47" t="s">
        <v>788</v>
      </c>
      <c r="M5" s="47" t="s">
        <v>789</v>
      </c>
      <c r="N5" s="47" t="s">
        <v>790</v>
      </c>
    </row>
    <row r="6" spans="1:14" ht="206.4" customHeight="1">
      <c r="A6" s="276" t="s">
        <v>2417</v>
      </c>
      <c r="B6" s="280">
        <v>38771</v>
      </c>
      <c r="C6" s="275" t="s">
        <v>2410</v>
      </c>
      <c r="D6" s="275" t="s">
        <v>2418</v>
      </c>
      <c r="E6" s="275" t="s">
        <v>794</v>
      </c>
      <c r="F6" s="271" t="s">
        <v>2419</v>
      </c>
      <c r="G6" s="381" t="s">
        <v>2420</v>
      </c>
      <c r="H6" s="34" t="s">
        <v>873</v>
      </c>
      <c r="I6" s="22" t="s">
        <v>2421</v>
      </c>
      <c r="J6" s="17" t="s">
        <v>914</v>
      </c>
      <c r="K6" s="114">
        <v>1</v>
      </c>
      <c r="L6" s="17" t="s">
        <v>2422</v>
      </c>
      <c r="M6" s="17" t="s">
        <v>801</v>
      </c>
      <c r="N6" s="139"/>
    </row>
    <row r="7" spans="1:14" ht="17.850000000000001" customHeight="1">
      <c r="A7" s="408"/>
      <c r="B7" s="408"/>
      <c r="C7" s="33"/>
      <c r="D7" s="33"/>
      <c r="E7" s="33"/>
      <c r="F7" s="444"/>
      <c r="G7" s="440"/>
      <c r="H7" s="440"/>
      <c r="I7" s="364"/>
      <c r="J7" s="364"/>
      <c r="K7" s="285">
        <v>1</v>
      </c>
      <c r="L7" s="364"/>
      <c r="M7" s="442"/>
      <c r="N7" s="454"/>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2"/>
      <c r="B11" s="32"/>
      <c r="C11" s="56"/>
      <c r="D11" s="33"/>
      <c r="E11" s="33"/>
      <c r="F11" s="56"/>
      <c r="G11" s="57"/>
      <c r="H11" s="57"/>
      <c r="I11" s="53"/>
      <c r="J11" s="33"/>
      <c r="K11" s="38"/>
      <c r="L11" s="33"/>
      <c r="M11" s="38"/>
      <c r="N11" s="38"/>
    </row>
    <row r="12" spans="1:14" ht="10.199999999999999" customHeight="1">
      <c r="A12" s="1050"/>
      <c r="B12" s="24"/>
      <c r="C12" s="1051"/>
      <c r="D12" s="1052"/>
      <c r="E12" s="23"/>
      <c r="F12" s="1051"/>
      <c r="G12" s="1053"/>
      <c r="H12" s="1053"/>
      <c r="I12" s="1054"/>
      <c r="J12" s="1052"/>
      <c r="K12" s="1054"/>
      <c r="L12" s="1052"/>
    </row>
    <row r="13" spans="1:14">
      <c r="A13" s="1050"/>
      <c r="B13" s="24"/>
      <c r="C13" s="1051"/>
      <c r="D13" s="1052"/>
      <c r="E13" s="23"/>
      <c r="F13" s="1051"/>
      <c r="G13" s="1053"/>
      <c r="H13" s="1053"/>
      <c r="I13" s="1052"/>
      <c r="J13" s="1052"/>
      <c r="K13" s="1052"/>
      <c r="L13" s="1052"/>
    </row>
    <row r="14" spans="1:14" ht="10.199999999999999" customHeight="1">
      <c r="A14" s="1050"/>
      <c r="B14" s="24"/>
      <c r="C14" s="1051"/>
      <c r="D14" s="1052"/>
      <c r="E14" s="23"/>
      <c r="F14" s="1051"/>
      <c r="G14" s="1053"/>
      <c r="H14" s="1053"/>
      <c r="I14" s="1054"/>
      <c r="J14" s="1052"/>
      <c r="K14" s="1054"/>
      <c r="L14" s="1052"/>
    </row>
    <row r="15" spans="1:14">
      <c r="A15" s="1050"/>
      <c r="B15" s="24"/>
      <c r="C15" s="1051"/>
      <c r="D15" s="1052"/>
      <c r="E15" s="23"/>
      <c r="F15" s="1051"/>
      <c r="G15" s="1053"/>
      <c r="H15" s="1053"/>
      <c r="I15" s="1052"/>
      <c r="J15" s="1052"/>
      <c r="K15" s="1052"/>
      <c r="L15" s="1052"/>
    </row>
    <row r="16" spans="1:14" ht="10.199999999999999" customHeight="1">
      <c r="A16" s="1050"/>
      <c r="B16" s="24"/>
      <c r="C16" s="1051"/>
      <c r="D16" s="1052"/>
      <c r="E16" s="23"/>
      <c r="F16" s="1051"/>
      <c r="G16" s="1053"/>
      <c r="H16" s="1053"/>
      <c r="I16" s="1054"/>
      <c r="J16" s="1052"/>
      <c r="K16" s="1054"/>
      <c r="L16" s="1052"/>
    </row>
    <row r="17" spans="1:12">
      <c r="A17" s="1050"/>
      <c r="B17" s="24"/>
      <c r="C17" s="1051"/>
      <c r="D17" s="1052"/>
      <c r="E17" s="23"/>
      <c r="F17" s="1051"/>
      <c r="G17" s="1053"/>
      <c r="H17" s="1053"/>
      <c r="I17" s="1052"/>
      <c r="J17" s="1052"/>
      <c r="K17" s="1052"/>
      <c r="L17" s="1052"/>
    </row>
    <row r="18" spans="1:12" ht="10.199999999999999" customHeight="1">
      <c r="A18" s="1050"/>
      <c r="B18" s="24"/>
      <c r="C18" s="1051"/>
      <c r="D18" s="1052"/>
      <c r="E18" s="23"/>
      <c r="F18" s="1051"/>
      <c r="G18" s="1053"/>
      <c r="H18" s="1053"/>
      <c r="I18" s="1054"/>
      <c r="J18" s="1052"/>
      <c r="K18" s="1054"/>
      <c r="L18" s="1052"/>
    </row>
    <row r="19" spans="1:12">
      <c r="A19" s="1050"/>
      <c r="B19" s="24"/>
      <c r="C19" s="1051"/>
      <c r="D19" s="1052"/>
      <c r="E19" s="23"/>
      <c r="F19" s="1051"/>
      <c r="G19" s="1053"/>
      <c r="H19" s="1053"/>
      <c r="I19" s="1052"/>
      <c r="J19" s="1052"/>
      <c r="K19" s="1052"/>
      <c r="L19" s="1052"/>
    </row>
    <row r="20" spans="1:12" ht="10.199999999999999" customHeight="1">
      <c r="A20" s="1050"/>
      <c r="B20" s="24"/>
      <c r="C20" s="1051"/>
      <c r="D20" s="1052"/>
      <c r="E20" s="23"/>
      <c r="F20" s="1051"/>
      <c r="G20" s="1053"/>
      <c r="H20" s="1053"/>
      <c r="I20" s="1054"/>
      <c r="J20" s="1052"/>
      <c r="K20" s="1054"/>
      <c r="L20" s="1052"/>
    </row>
    <row r="21" spans="1:12">
      <c r="A21" s="1050"/>
      <c r="B21" s="24"/>
      <c r="C21" s="1051"/>
      <c r="D21" s="1052"/>
      <c r="E21" s="23"/>
      <c r="F21" s="1051"/>
      <c r="G21" s="1053"/>
      <c r="H21" s="1053"/>
      <c r="I21" s="1052"/>
      <c r="J21" s="1052"/>
      <c r="K21" s="1052"/>
      <c r="L21" s="1052"/>
    </row>
    <row r="22" spans="1:12" ht="10.199999999999999" customHeight="1">
      <c r="A22" s="1050"/>
      <c r="B22" s="24"/>
      <c r="C22" s="1051"/>
      <c r="D22" s="1052"/>
      <c r="E22" s="23"/>
      <c r="F22" s="1051"/>
      <c r="G22" s="1053"/>
      <c r="H22" s="1053"/>
      <c r="I22" s="1054"/>
      <c r="J22" s="1052"/>
      <c r="K22" s="1054"/>
      <c r="L22" s="1052"/>
    </row>
    <row r="23" spans="1:12">
      <c r="A23" s="1050"/>
      <c r="B23" s="24"/>
      <c r="C23" s="1051"/>
      <c r="D23" s="1052"/>
      <c r="E23" s="23"/>
      <c r="F23" s="1051"/>
      <c r="G23" s="1053"/>
      <c r="H23" s="1053"/>
      <c r="I23" s="1052"/>
      <c r="J23" s="1052"/>
      <c r="K23" s="1052"/>
      <c r="L23" s="1052"/>
    </row>
    <row r="24" spans="1:12" ht="10.199999999999999" customHeight="1">
      <c r="A24" s="1050"/>
      <c r="B24" s="24"/>
      <c r="C24" s="1051"/>
      <c r="D24" s="1052"/>
      <c r="E24" s="23"/>
      <c r="F24" s="1051"/>
      <c r="G24" s="1053"/>
      <c r="H24" s="1053"/>
      <c r="I24" s="1054"/>
      <c r="J24" s="1052"/>
      <c r="K24" s="1054"/>
      <c r="L24" s="1052"/>
    </row>
    <row r="25" spans="1:12">
      <c r="A25" s="1050"/>
      <c r="B25" s="24"/>
      <c r="C25" s="1051"/>
      <c r="D25" s="1052"/>
      <c r="E25" s="23"/>
      <c r="F25" s="1051"/>
      <c r="G25" s="1053"/>
      <c r="H25" s="1053"/>
      <c r="I25" s="1052"/>
      <c r="J25" s="1052"/>
      <c r="K25" s="1052"/>
      <c r="L25" s="1052"/>
    </row>
    <row r="26" spans="1:12" ht="10.199999999999999" customHeight="1">
      <c r="A26" s="1050"/>
      <c r="B26" s="24"/>
      <c r="C26" s="1051"/>
      <c r="D26" s="1052"/>
      <c r="E26" s="23"/>
      <c r="F26" s="1051"/>
      <c r="G26" s="1053"/>
      <c r="H26" s="1053"/>
      <c r="I26" s="1054"/>
      <c r="J26" s="1052"/>
      <c r="K26" s="1054"/>
      <c r="L26" s="1052"/>
    </row>
    <row r="27" spans="1:12">
      <c r="A27" s="1050"/>
      <c r="B27" s="24"/>
      <c r="C27" s="1051"/>
      <c r="D27" s="1052"/>
      <c r="E27" s="23"/>
      <c r="F27" s="1051"/>
      <c r="G27" s="1053"/>
      <c r="H27" s="1053"/>
      <c r="I27" s="1052"/>
      <c r="J27" s="1052"/>
      <c r="K27" s="1052"/>
      <c r="L27" s="1052"/>
    </row>
    <row r="28" spans="1:12" ht="16.2" customHeight="1">
      <c r="A28" s="61"/>
      <c r="B28" s="61"/>
      <c r="C28" s="61"/>
      <c r="D28" s="61"/>
      <c r="E28" s="61"/>
      <c r="F28" s="61"/>
      <c r="G28" s="61"/>
      <c r="H28" s="61"/>
      <c r="I28" s="61"/>
      <c r="J28" s="61"/>
      <c r="K28" s="61"/>
    </row>
    <row r="29" spans="1:12" ht="16.2" customHeight="1">
      <c r="A29" s="61"/>
      <c r="B29" s="61"/>
      <c r="C29" s="61"/>
      <c r="D29" s="61"/>
      <c r="E29" s="61"/>
      <c r="F29" s="61"/>
      <c r="G29" s="61"/>
      <c r="H29" s="61"/>
      <c r="I29" s="61"/>
      <c r="J29" s="61"/>
      <c r="K29" s="61"/>
    </row>
    <row r="30" spans="1:12" ht="16.2" customHeight="1">
      <c r="A30" s="61"/>
      <c r="B30" s="61"/>
      <c r="C30" s="61"/>
      <c r="D30" s="61"/>
      <c r="E30" s="61"/>
      <c r="F30" s="61"/>
      <c r="G30" s="61"/>
      <c r="H30" s="61"/>
      <c r="I30" s="61"/>
      <c r="J30" s="61"/>
      <c r="K30" s="61"/>
    </row>
    <row r="31" spans="1:12" ht="12.6" customHeight="1">
      <c r="A31" s="61"/>
      <c r="B31" s="61"/>
      <c r="C31" s="61"/>
      <c r="D31" s="61"/>
      <c r="E31" s="61"/>
      <c r="F31" s="61"/>
      <c r="G31" s="61"/>
      <c r="H31" s="61"/>
      <c r="I31" s="61"/>
      <c r="J31" s="61"/>
      <c r="K31" s="61"/>
    </row>
    <row r="32" spans="1:12" ht="10.199999999999999" customHeight="1">
      <c r="A32" s="61"/>
      <c r="B32" s="61"/>
      <c r="C32" s="61"/>
      <c r="D32" s="61"/>
      <c r="E32" s="61"/>
      <c r="F32" s="61"/>
      <c r="G32" s="61"/>
      <c r="H32" s="61"/>
      <c r="I32" s="61"/>
      <c r="J32" s="61"/>
      <c r="K32" s="61"/>
    </row>
    <row r="33" spans="1:11" ht="10.199999999999999" customHeight="1">
      <c r="A33" s="61"/>
      <c r="B33" s="61"/>
      <c r="C33" s="61"/>
      <c r="D33" s="61"/>
      <c r="E33" s="61"/>
      <c r="F33" s="61"/>
      <c r="G33" s="61"/>
      <c r="H33" s="61"/>
      <c r="I33" s="61"/>
      <c r="J33" s="61"/>
      <c r="K33" s="61"/>
    </row>
    <row r="34" spans="1:11" ht="10.199999999999999" customHeight="1">
      <c r="A34" s="61"/>
      <c r="B34" s="61"/>
      <c r="C34" s="61"/>
      <c r="D34" s="61"/>
      <c r="E34" s="61"/>
      <c r="F34" s="61"/>
      <c r="G34" s="61"/>
      <c r="H34" s="61"/>
      <c r="I34" s="61"/>
      <c r="J34" s="61"/>
      <c r="K34" s="61"/>
    </row>
    <row r="35" spans="1:11" ht="10.199999999999999" customHeight="1">
      <c r="A35" s="61"/>
      <c r="B35" s="61"/>
      <c r="C35" s="61"/>
      <c r="D35" s="61"/>
      <c r="E35" s="61"/>
      <c r="F35" s="61"/>
      <c r="G35" s="61"/>
      <c r="H35" s="61"/>
      <c r="I35" s="61"/>
      <c r="J35" s="61"/>
      <c r="K35" s="61"/>
    </row>
    <row r="36" spans="1:11" ht="10.199999999999999" customHeight="1">
      <c r="A36" s="61"/>
      <c r="B36" s="61"/>
      <c r="C36" s="61"/>
      <c r="D36" s="61"/>
      <c r="E36" s="61"/>
      <c r="F36" s="61"/>
      <c r="G36" s="61"/>
      <c r="H36" s="61"/>
      <c r="I36" s="61"/>
      <c r="J36" s="61"/>
      <c r="K36" s="61"/>
    </row>
    <row r="37" spans="1:11" ht="10.199999999999999" customHeight="1">
      <c r="A37" s="61"/>
      <c r="B37" s="61"/>
      <c r="C37" s="61"/>
      <c r="D37" s="61"/>
      <c r="E37" s="61"/>
      <c r="F37" s="61"/>
      <c r="G37" s="61"/>
      <c r="H37" s="61"/>
      <c r="I37" s="61"/>
      <c r="J37" s="61"/>
      <c r="K37" s="61"/>
    </row>
    <row r="38" spans="1:11" ht="46.2" customHeight="1">
      <c r="A38" s="61"/>
      <c r="B38" s="61"/>
      <c r="C38" s="61"/>
      <c r="D38" s="61"/>
      <c r="E38" s="61"/>
      <c r="F38" s="61"/>
      <c r="G38" s="61"/>
      <c r="H38" s="61"/>
      <c r="I38" s="61"/>
      <c r="J38" s="61"/>
      <c r="K38" s="61"/>
    </row>
    <row r="39" spans="1:11" ht="10.199999999999999" hidden="1" customHeight="1">
      <c r="A39" s="61"/>
      <c r="B39" s="61"/>
      <c r="C39" s="61"/>
      <c r="D39" s="61"/>
      <c r="E39" s="61"/>
      <c r="F39" s="61"/>
      <c r="G39" s="61"/>
      <c r="H39" s="61"/>
      <c r="I39" s="61"/>
      <c r="J39" s="61"/>
      <c r="K39" s="61"/>
    </row>
    <row r="40" spans="1:11" ht="10.199999999999999" hidden="1" customHeight="1">
      <c r="A40" s="61"/>
      <c r="B40" s="61"/>
      <c r="C40" s="61"/>
      <c r="D40" s="61"/>
      <c r="E40" s="61"/>
      <c r="F40" s="61"/>
      <c r="G40" s="61"/>
      <c r="H40" s="61"/>
      <c r="I40" s="61"/>
      <c r="J40" s="61"/>
      <c r="K40" s="61"/>
    </row>
    <row r="41" spans="1:11" ht="10.199999999999999" hidden="1" customHeight="1">
      <c r="A41" s="61"/>
      <c r="B41" s="61"/>
      <c r="C41" s="61"/>
      <c r="D41" s="61"/>
      <c r="E41" s="61"/>
      <c r="F41" s="61"/>
      <c r="G41" s="61"/>
      <c r="H41" s="61"/>
      <c r="I41" s="61"/>
      <c r="J41" s="61"/>
      <c r="K41" s="61"/>
    </row>
    <row r="42" spans="1:11" ht="10.199999999999999" hidden="1" customHeight="1">
      <c r="A42" s="61"/>
      <c r="B42" s="61"/>
      <c r="C42" s="61"/>
      <c r="D42" s="61"/>
      <c r="E42" s="61"/>
      <c r="F42" s="61"/>
      <c r="G42" s="61"/>
      <c r="H42" s="61"/>
      <c r="I42" s="61"/>
      <c r="J42" s="61"/>
      <c r="K42" s="61"/>
    </row>
    <row r="43" spans="1:11" ht="10.199999999999999" hidden="1" customHeight="1">
      <c r="A43" s="61"/>
      <c r="B43" s="61"/>
      <c r="C43" s="61"/>
      <c r="D43" s="61"/>
      <c r="E43" s="61"/>
      <c r="F43" s="61"/>
      <c r="G43" s="61"/>
      <c r="H43" s="61"/>
      <c r="I43" s="61"/>
      <c r="J43" s="61"/>
      <c r="K43" s="61"/>
    </row>
    <row r="44" spans="1:11" ht="10.199999999999999" hidden="1" customHeight="1">
      <c r="A44" s="61"/>
      <c r="B44" s="61"/>
      <c r="C44" s="61"/>
      <c r="D44" s="61"/>
      <c r="E44" s="61"/>
      <c r="F44" s="61"/>
      <c r="G44" s="61"/>
      <c r="H44" s="61"/>
      <c r="I44" s="61"/>
      <c r="J44" s="61"/>
      <c r="K44" s="61"/>
    </row>
    <row r="45" spans="1:11" ht="0.6" hidden="1" customHeight="1">
      <c r="A45" s="61"/>
      <c r="B45" s="61"/>
      <c r="C45" s="61"/>
      <c r="D45" s="61"/>
      <c r="E45" s="61"/>
      <c r="F45" s="61"/>
      <c r="G45" s="61"/>
      <c r="H45" s="61"/>
      <c r="I45" s="61"/>
      <c r="J45" s="61"/>
      <c r="K45" s="61"/>
    </row>
    <row r="46" spans="1:11" ht="10.199999999999999" customHeight="1">
      <c r="A46" s="61"/>
      <c r="B46" s="61"/>
      <c r="C46" s="61"/>
      <c r="D46" s="61"/>
      <c r="E46" s="61"/>
      <c r="F46" s="61"/>
      <c r="G46" s="61"/>
      <c r="H46" s="61"/>
      <c r="I46" s="61"/>
      <c r="J46" s="61"/>
      <c r="K46" s="61"/>
    </row>
    <row r="47" spans="1:11" ht="10.199999999999999" customHeight="1">
      <c r="A47" s="61"/>
      <c r="B47" s="61"/>
      <c r="C47" s="61"/>
      <c r="D47" s="61"/>
      <c r="E47" s="61"/>
      <c r="F47" s="61"/>
      <c r="G47" s="61"/>
      <c r="H47" s="61"/>
      <c r="I47" s="61"/>
      <c r="J47" s="61"/>
      <c r="K47" s="61"/>
    </row>
    <row r="48" spans="1:11" ht="10.199999999999999" customHeight="1">
      <c r="A48" s="61"/>
      <c r="B48" s="61"/>
      <c r="C48" s="61"/>
      <c r="D48" s="61"/>
      <c r="E48" s="61"/>
      <c r="F48" s="61"/>
      <c r="G48" s="61"/>
      <c r="H48" s="61"/>
      <c r="I48" s="61"/>
      <c r="J48" s="61"/>
      <c r="K48" s="61"/>
    </row>
    <row r="49" spans="1:11" ht="10.199999999999999" customHeight="1">
      <c r="A49" s="61"/>
      <c r="B49" s="61"/>
      <c r="C49" s="61"/>
      <c r="D49" s="61"/>
      <c r="E49" s="61"/>
      <c r="F49" s="61"/>
      <c r="G49" s="61"/>
      <c r="H49" s="61"/>
      <c r="I49" s="61"/>
      <c r="J49" s="61"/>
      <c r="K49" s="61"/>
    </row>
    <row r="50" spans="1:11" ht="10.199999999999999" customHeight="1">
      <c r="A50" s="61"/>
      <c r="B50" s="61"/>
      <c r="C50" s="61"/>
      <c r="D50" s="61"/>
      <c r="E50" s="61"/>
      <c r="F50" s="61"/>
      <c r="G50" s="61"/>
      <c r="H50" s="61"/>
      <c r="I50" s="61"/>
      <c r="J50" s="61"/>
      <c r="K50" s="61"/>
    </row>
    <row r="51" spans="1:11" ht="10.199999999999999" customHeight="1">
      <c r="A51" s="61"/>
      <c r="B51" s="61"/>
      <c r="C51" s="61"/>
      <c r="D51" s="61"/>
      <c r="E51" s="61"/>
      <c r="F51" s="61"/>
      <c r="G51" s="61"/>
      <c r="H51" s="61"/>
      <c r="I51" s="61"/>
      <c r="J51" s="61"/>
      <c r="K51" s="61"/>
    </row>
    <row r="52" spans="1:11" ht="10.199999999999999" customHeight="1">
      <c r="A52" s="61"/>
      <c r="B52" s="61"/>
      <c r="C52" s="61"/>
      <c r="D52" s="61"/>
      <c r="E52" s="61"/>
      <c r="F52" s="61"/>
      <c r="G52" s="61"/>
      <c r="H52" s="61"/>
      <c r="I52" s="61"/>
      <c r="J52" s="61"/>
      <c r="K52" s="61"/>
    </row>
    <row r="53" spans="1:11" ht="10.199999999999999" customHeight="1">
      <c r="A53" s="61"/>
      <c r="B53" s="61"/>
      <c r="C53" s="61"/>
      <c r="D53" s="61"/>
      <c r="E53" s="61"/>
      <c r="F53" s="61"/>
      <c r="G53" s="61"/>
      <c r="H53" s="61"/>
      <c r="I53" s="61"/>
      <c r="J53" s="61"/>
      <c r="K53" s="61"/>
    </row>
    <row r="54" spans="1:11" ht="10.199999999999999" customHeight="1">
      <c r="A54" s="61"/>
      <c r="B54" s="61"/>
      <c r="C54" s="61"/>
      <c r="D54" s="61"/>
      <c r="E54" s="61"/>
      <c r="F54" s="61"/>
      <c r="G54" s="61"/>
      <c r="H54" s="61"/>
      <c r="I54" s="61"/>
      <c r="J54" s="61"/>
      <c r="K54" s="61"/>
    </row>
    <row r="55" spans="1:11" ht="40.799999999999997" customHeight="1">
      <c r="A55" s="61"/>
      <c r="B55" s="61"/>
      <c r="C55" s="61"/>
      <c r="D55" s="61"/>
      <c r="E55" s="61"/>
      <c r="F55" s="61"/>
      <c r="G55" s="61"/>
      <c r="H55" s="61"/>
      <c r="I55" s="61"/>
      <c r="J55" s="61"/>
      <c r="K55" s="61"/>
    </row>
    <row r="56" spans="1:11" ht="10.199999999999999" customHeight="1">
      <c r="A56" s="61"/>
      <c r="B56" s="61"/>
      <c r="C56" s="61"/>
      <c r="D56" s="61"/>
      <c r="E56" s="61"/>
      <c r="F56" s="61"/>
      <c r="G56" s="61"/>
      <c r="H56" s="61"/>
      <c r="I56" s="61"/>
      <c r="J56" s="61"/>
      <c r="K56" s="61"/>
    </row>
    <row r="57" spans="1:11" ht="10.199999999999999" customHeight="1">
      <c r="A57" s="61"/>
      <c r="B57" s="61"/>
      <c r="C57" s="61"/>
      <c r="D57" s="61"/>
      <c r="E57" s="61"/>
      <c r="F57" s="61"/>
      <c r="G57" s="61"/>
      <c r="H57" s="61"/>
      <c r="I57" s="61"/>
      <c r="J57" s="61"/>
      <c r="K57" s="61"/>
    </row>
    <row r="58" spans="1:11" ht="10.199999999999999" customHeight="1">
      <c r="A58" s="61"/>
      <c r="B58" s="61"/>
      <c r="C58" s="61"/>
      <c r="D58" s="61"/>
      <c r="E58" s="61"/>
      <c r="F58" s="61"/>
      <c r="G58" s="61"/>
      <c r="H58" s="61"/>
      <c r="I58" s="61"/>
      <c r="J58" s="61"/>
      <c r="K58" s="61"/>
    </row>
    <row r="59" spans="1:11" ht="10.199999999999999" customHeight="1">
      <c r="A59" s="61"/>
      <c r="B59" s="61"/>
      <c r="C59" s="61"/>
      <c r="D59" s="61"/>
      <c r="E59" s="61"/>
      <c r="F59" s="61"/>
      <c r="G59" s="61"/>
      <c r="H59" s="61"/>
      <c r="I59" s="61"/>
      <c r="J59" s="61"/>
      <c r="K59" s="61"/>
    </row>
    <row r="60" spans="1:11" ht="3.6" customHeight="1">
      <c r="A60" s="61"/>
      <c r="B60" s="61"/>
      <c r="C60" s="61"/>
      <c r="D60" s="61"/>
      <c r="E60" s="61"/>
      <c r="F60" s="61"/>
      <c r="G60" s="61"/>
      <c r="H60" s="61"/>
      <c r="I60" s="61"/>
      <c r="J60" s="61"/>
      <c r="K60" s="61"/>
    </row>
    <row r="61" spans="1:11" ht="10.199999999999999" hidden="1" customHeight="1">
      <c r="A61" s="61"/>
      <c r="B61" s="61"/>
      <c r="C61" s="61"/>
      <c r="D61" s="61"/>
      <c r="E61" s="61"/>
      <c r="F61" s="61"/>
      <c r="G61" s="61"/>
      <c r="H61" s="61"/>
      <c r="I61" s="61"/>
      <c r="J61" s="61"/>
      <c r="K61" s="61"/>
    </row>
    <row r="62" spans="1:11" ht="10.199999999999999" hidden="1" customHeight="1">
      <c r="A62" s="61"/>
      <c r="B62" s="61"/>
      <c r="C62" s="61"/>
      <c r="D62" s="61"/>
      <c r="E62" s="61"/>
      <c r="F62" s="61"/>
      <c r="G62" s="61"/>
      <c r="H62" s="61"/>
      <c r="I62" s="61"/>
      <c r="J62" s="61"/>
      <c r="K62" s="61"/>
    </row>
    <row r="63" spans="1:11" ht="39" customHeight="1">
      <c r="A63" s="61"/>
      <c r="B63" s="61"/>
      <c r="C63" s="61"/>
      <c r="D63" s="61"/>
      <c r="E63" s="61"/>
      <c r="F63" s="61"/>
      <c r="G63" s="61"/>
      <c r="H63" s="61"/>
      <c r="I63" s="61"/>
      <c r="J63" s="61"/>
      <c r="K63" s="61"/>
    </row>
    <row r="64" spans="1:11" ht="0.6" hidden="1" customHeight="1">
      <c r="A64" s="61"/>
      <c r="B64" s="61"/>
      <c r="C64" s="61"/>
      <c r="D64" s="61"/>
      <c r="E64" s="61"/>
      <c r="F64" s="61"/>
      <c r="G64" s="61"/>
      <c r="H64" s="61"/>
      <c r="I64" s="61"/>
      <c r="J64" s="61"/>
      <c r="K64" s="61"/>
    </row>
    <row r="65" spans="1:11" ht="10.199999999999999" hidden="1" customHeight="1">
      <c r="A65" s="61"/>
      <c r="B65" s="61"/>
      <c r="C65" s="61"/>
      <c r="D65" s="61"/>
      <c r="E65" s="61"/>
      <c r="F65" s="61"/>
      <c r="G65" s="61"/>
      <c r="H65" s="61"/>
      <c r="I65" s="61"/>
      <c r="J65" s="61"/>
      <c r="K65" s="61"/>
    </row>
    <row r="66" spans="1:11" ht="10.199999999999999" customHeight="1">
      <c r="A66" s="61"/>
      <c r="B66" s="61"/>
      <c r="C66" s="61"/>
      <c r="D66" s="61"/>
      <c r="E66" s="61"/>
      <c r="F66" s="61"/>
      <c r="G66" s="61"/>
      <c r="H66" s="61"/>
      <c r="I66" s="61"/>
      <c r="J66" s="61"/>
      <c r="K66" s="61"/>
    </row>
    <row r="67" spans="1:11" ht="10.199999999999999" customHeight="1">
      <c r="A67" s="61"/>
      <c r="B67" s="61"/>
      <c r="C67" s="61"/>
      <c r="D67" s="61"/>
      <c r="E67" s="61"/>
      <c r="F67" s="61"/>
      <c r="G67" s="61"/>
      <c r="H67" s="61"/>
      <c r="I67" s="61"/>
      <c r="J67" s="61"/>
      <c r="K67" s="61"/>
    </row>
    <row r="68" spans="1:11" ht="10.199999999999999" customHeight="1">
      <c r="A68" s="61"/>
      <c r="B68" s="61"/>
      <c r="C68" s="61"/>
      <c r="D68" s="61"/>
      <c r="E68" s="61"/>
      <c r="F68" s="61"/>
      <c r="G68" s="61"/>
      <c r="H68" s="61"/>
      <c r="I68" s="61"/>
      <c r="J68" s="61"/>
      <c r="K68" s="61"/>
    </row>
    <row r="69" spans="1:11" ht="10.199999999999999" customHeight="1">
      <c r="A69" s="61"/>
      <c r="B69" s="61"/>
      <c r="C69" s="61"/>
      <c r="D69" s="61"/>
      <c r="E69" s="61"/>
      <c r="F69" s="61"/>
      <c r="G69" s="61"/>
      <c r="H69" s="61"/>
      <c r="I69" s="61"/>
      <c r="J69" s="61"/>
      <c r="K69" s="61"/>
    </row>
    <row r="70" spans="1:11" ht="10.199999999999999" customHeight="1">
      <c r="A70" s="61"/>
      <c r="B70" s="61"/>
      <c r="C70" s="61"/>
      <c r="D70" s="61"/>
      <c r="E70" s="61"/>
      <c r="F70" s="61"/>
      <c r="G70" s="61"/>
      <c r="H70" s="61"/>
      <c r="I70" s="61"/>
      <c r="J70" s="61"/>
      <c r="K70" s="61"/>
    </row>
    <row r="71" spans="1:11" ht="10.199999999999999" customHeight="1">
      <c r="A71" s="61"/>
      <c r="B71" s="61"/>
      <c r="C71" s="61"/>
      <c r="D71" s="61"/>
      <c r="E71" s="61"/>
      <c r="F71" s="61"/>
      <c r="G71" s="61"/>
      <c r="H71" s="61"/>
      <c r="I71" s="61"/>
      <c r="J71" s="61"/>
      <c r="K71" s="61"/>
    </row>
    <row r="72" spans="1:11" ht="10.199999999999999" customHeight="1">
      <c r="A72" s="61"/>
      <c r="B72" s="61"/>
      <c r="C72" s="61"/>
      <c r="D72" s="61"/>
      <c r="E72" s="61"/>
      <c r="F72" s="61"/>
      <c r="G72" s="61"/>
      <c r="H72" s="61"/>
      <c r="I72" s="61"/>
      <c r="J72" s="61"/>
      <c r="K72" s="61"/>
    </row>
    <row r="73" spans="1:11" ht="10.199999999999999" customHeight="1">
      <c r="A73" s="61"/>
      <c r="B73" s="61"/>
      <c r="C73" s="61"/>
      <c r="D73" s="61"/>
      <c r="E73" s="61"/>
      <c r="F73" s="61"/>
      <c r="G73" s="61"/>
      <c r="H73" s="61"/>
      <c r="I73" s="61"/>
      <c r="J73" s="61"/>
      <c r="K73" s="61"/>
    </row>
    <row r="74" spans="1:11" ht="10.199999999999999" customHeight="1">
      <c r="A74" s="61"/>
      <c r="B74" s="61"/>
      <c r="C74" s="61"/>
      <c r="D74" s="61"/>
      <c r="E74" s="61"/>
      <c r="F74" s="61"/>
      <c r="G74" s="61"/>
      <c r="H74" s="61"/>
      <c r="I74" s="61"/>
      <c r="J74" s="61"/>
      <c r="K74" s="61"/>
    </row>
    <row r="75" spans="1:11" ht="72.599999999999994" customHeight="1">
      <c r="A75" s="61"/>
      <c r="B75" s="61"/>
      <c r="C75" s="61"/>
      <c r="D75" s="61"/>
      <c r="E75" s="61"/>
      <c r="F75" s="61"/>
      <c r="G75" s="61"/>
      <c r="H75" s="61"/>
      <c r="I75" s="61"/>
      <c r="J75" s="61"/>
      <c r="K75" s="61"/>
    </row>
    <row r="76" spans="1:11" ht="10.199999999999999" customHeight="1">
      <c r="A76" s="61"/>
      <c r="B76" s="61"/>
      <c r="C76" s="61"/>
      <c r="D76" s="61"/>
      <c r="E76" s="61"/>
      <c r="F76" s="61"/>
      <c r="G76" s="61"/>
      <c r="H76" s="61"/>
      <c r="I76" s="61"/>
      <c r="J76" s="61"/>
      <c r="K76" s="61"/>
    </row>
    <row r="77" spans="1:11" ht="10.199999999999999" customHeight="1">
      <c r="A77" s="61"/>
      <c r="B77" s="61"/>
      <c r="C77" s="61"/>
      <c r="D77" s="61"/>
      <c r="E77" s="61"/>
      <c r="F77" s="61"/>
      <c r="G77" s="61"/>
      <c r="H77" s="61"/>
      <c r="I77" s="61"/>
      <c r="J77" s="61"/>
      <c r="K77" s="61"/>
    </row>
    <row r="78" spans="1:11" ht="10.199999999999999" customHeight="1">
      <c r="A78" s="61"/>
      <c r="B78" s="61"/>
      <c r="C78" s="61"/>
      <c r="D78" s="61"/>
      <c r="E78" s="61"/>
      <c r="F78" s="61"/>
      <c r="G78" s="61"/>
      <c r="H78" s="61"/>
      <c r="I78" s="61"/>
      <c r="J78" s="61"/>
      <c r="K78" s="61"/>
    </row>
    <row r="79" spans="1:11" ht="10.199999999999999" customHeight="1">
      <c r="A79" s="61"/>
      <c r="B79" s="61"/>
      <c r="C79" s="61"/>
      <c r="D79" s="61"/>
      <c r="E79" s="61"/>
      <c r="F79" s="61"/>
      <c r="G79" s="61"/>
      <c r="H79" s="61"/>
      <c r="I79" s="61"/>
      <c r="J79" s="61"/>
      <c r="K79" s="61"/>
    </row>
    <row r="80" spans="1:11" ht="9.6" customHeight="1">
      <c r="A80" s="61"/>
      <c r="B80" s="61"/>
      <c r="C80" s="61"/>
      <c r="D80" s="61"/>
      <c r="E80" s="61"/>
      <c r="F80" s="61"/>
      <c r="G80" s="61"/>
      <c r="H80" s="61"/>
      <c r="I80" s="61"/>
      <c r="J80" s="61"/>
      <c r="K80" s="61"/>
    </row>
    <row r="81" spans="1:11" ht="7.8" hidden="1" customHeight="1">
      <c r="A81" s="61"/>
      <c r="B81" s="61"/>
      <c r="C81" s="61"/>
      <c r="D81" s="61"/>
      <c r="E81" s="61"/>
      <c r="F81" s="61"/>
      <c r="G81" s="61"/>
      <c r="H81" s="61"/>
      <c r="I81" s="61"/>
      <c r="J81" s="61"/>
      <c r="K81" s="61"/>
    </row>
    <row r="82" spans="1:11" ht="10.199999999999999" hidden="1" customHeight="1">
      <c r="A82" s="61"/>
      <c r="B82" s="61"/>
      <c r="C82" s="61"/>
      <c r="D82" s="61"/>
      <c r="E82" s="61"/>
      <c r="F82" s="61"/>
      <c r="G82" s="61"/>
      <c r="H82" s="61"/>
      <c r="I82" s="61"/>
      <c r="J82" s="61"/>
      <c r="K82" s="61"/>
    </row>
    <row r="83" spans="1:11" ht="6" hidden="1" customHeight="1">
      <c r="A83" s="61"/>
      <c r="B83" s="61"/>
      <c r="C83" s="61"/>
      <c r="D83" s="61"/>
      <c r="E83" s="61"/>
      <c r="F83" s="61"/>
      <c r="G83" s="61"/>
      <c r="H83" s="61"/>
      <c r="I83" s="61"/>
      <c r="J83" s="61"/>
      <c r="K83" s="61"/>
    </row>
    <row r="84" spans="1:11" ht="10.199999999999999" hidden="1" customHeight="1">
      <c r="A84" s="61"/>
      <c r="B84" s="61"/>
      <c r="C84" s="61"/>
      <c r="D84" s="61"/>
      <c r="E84" s="61"/>
      <c r="F84" s="61"/>
      <c r="G84" s="61"/>
      <c r="H84" s="61"/>
      <c r="I84" s="61"/>
      <c r="J84" s="61"/>
      <c r="K84" s="61"/>
    </row>
    <row r="85" spans="1:11" ht="10.199999999999999" hidden="1" customHeight="1">
      <c r="A85" s="61"/>
      <c r="B85" s="61"/>
      <c r="C85" s="61"/>
      <c r="D85" s="61"/>
      <c r="E85" s="61"/>
      <c r="F85" s="61"/>
      <c r="G85" s="61"/>
      <c r="H85" s="61"/>
      <c r="I85" s="61"/>
      <c r="J85" s="61"/>
      <c r="K85" s="61"/>
    </row>
    <row r="86" spans="1:11" ht="10.199999999999999" customHeight="1">
      <c r="A86" s="61"/>
      <c r="B86" s="61"/>
      <c r="C86" s="61"/>
      <c r="D86" s="61"/>
      <c r="E86" s="61"/>
      <c r="F86" s="61"/>
      <c r="G86" s="61"/>
      <c r="H86" s="61"/>
      <c r="I86" s="61"/>
      <c r="J86" s="61"/>
      <c r="K86" s="61"/>
    </row>
    <row r="87" spans="1:11" ht="10.199999999999999" customHeight="1">
      <c r="A87" s="61"/>
      <c r="B87" s="61"/>
      <c r="C87" s="61"/>
      <c r="D87" s="61"/>
      <c r="E87" s="61"/>
      <c r="F87" s="61"/>
      <c r="G87" s="61"/>
      <c r="H87" s="61"/>
      <c r="I87" s="61"/>
      <c r="J87" s="61"/>
      <c r="K87" s="61"/>
    </row>
    <row r="88" spans="1:11" ht="10.199999999999999" customHeight="1">
      <c r="A88" s="61"/>
      <c r="B88" s="61"/>
      <c r="C88" s="61"/>
      <c r="D88" s="61"/>
      <c r="E88" s="61"/>
      <c r="F88" s="61"/>
      <c r="G88" s="61"/>
      <c r="H88" s="61"/>
      <c r="I88" s="61"/>
      <c r="J88" s="61"/>
      <c r="K88" s="61"/>
    </row>
    <row r="89" spans="1:11" ht="10.199999999999999" customHeight="1">
      <c r="A89" s="61"/>
      <c r="B89" s="61"/>
      <c r="C89" s="61"/>
      <c r="D89" s="61"/>
      <c r="E89" s="61"/>
      <c r="F89" s="61"/>
      <c r="G89" s="61"/>
      <c r="H89" s="61"/>
      <c r="I89" s="61"/>
      <c r="J89" s="61"/>
      <c r="K89" s="61"/>
    </row>
    <row r="90" spans="1:11" ht="10.199999999999999" customHeight="1">
      <c r="A90" s="61"/>
      <c r="B90" s="61"/>
      <c r="C90" s="61"/>
      <c r="D90" s="61"/>
      <c r="E90" s="61"/>
      <c r="F90" s="61"/>
      <c r="G90" s="61"/>
      <c r="H90" s="61"/>
      <c r="I90" s="61"/>
      <c r="J90" s="61"/>
      <c r="K90" s="61"/>
    </row>
    <row r="91" spans="1:11" ht="10.199999999999999" customHeight="1">
      <c r="A91" s="61"/>
      <c r="B91" s="61"/>
      <c r="C91" s="61"/>
      <c r="D91" s="61"/>
      <c r="E91" s="61"/>
      <c r="F91" s="61"/>
      <c r="G91" s="61"/>
      <c r="H91" s="61"/>
      <c r="I91" s="61"/>
      <c r="J91" s="61"/>
      <c r="K91" s="61"/>
    </row>
    <row r="92" spans="1:11" ht="10.199999999999999" customHeight="1">
      <c r="A92" s="61"/>
      <c r="B92" s="61"/>
      <c r="C92" s="61"/>
      <c r="D92" s="61"/>
      <c r="E92" s="61"/>
      <c r="F92" s="61"/>
      <c r="G92" s="61"/>
      <c r="H92" s="61"/>
      <c r="I92" s="61"/>
      <c r="J92" s="61"/>
      <c r="K92" s="61"/>
    </row>
    <row r="93" spans="1:11" ht="10.199999999999999" customHeight="1">
      <c r="A93" s="61"/>
      <c r="B93" s="61"/>
      <c r="C93" s="61"/>
      <c r="D93" s="61"/>
      <c r="E93" s="61"/>
      <c r="F93" s="61"/>
      <c r="G93" s="61"/>
      <c r="H93" s="61"/>
      <c r="I93" s="61"/>
      <c r="J93" s="61"/>
      <c r="K93" s="61"/>
    </row>
    <row r="94" spans="1:11" ht="10.199999999999999" customHeight="1">
      <c r="A94" s="61"/>
      <c r="B94" s="61"/>
      <c r="C94" s="61"/>
      <c r="D94" s="61"/>
      <c r="E94" s="61"/>
      <c r="F94" s="61"/>
      <c r="G94" s="61"/>
      <c r="H94" s="61"/>
      <c r="I94" s="61"/>
      <c r="J94" s="61"/>
      <c r="K94" s="61"/>
    </row>
    <row r="95" spans="1:11" ht="75" customHeight="1">
      <c r="A95" s="61"/>
      <c r="B95" s="61"/>
      <c r="C95" s="61"/>
      <c r="D95" s="61"/>
      <c r="E95" s="61"/>
      <c r="F95" s="61"/>
      <c r="G95" s="61"/>
      <c r="H95" s="61"/>
      <c r="I95" s="61"/>
      <c r="J95" s="61"/>
      <c r="K95" s="61"/>
    </row>
    <row r="96" spans="1:11" ht="10.199999999999999" customHeight="1">
      <c r="A96" s="61"/>
      <c r="B96" s="61"/>
      <c r="C96" s="61"/>
      <c r="D96" s="61"/>
      <c r="E96" s="61"/>
      <c r="F96" s="61"/>
      <c r="G96" s="61"/>
      <c r="H96" s="61"/>
      <c r="I96" s="61"/>
      <c r="J96" s="61"/>
      <c r="K96" s="61"/>
    </row>
    <row r="97" spans="1:11" ht="10.199999999999999" customHeight="1">
      <c r="A97" s="61"/>
      <c r="B97" s="61"/>
      <c r="C97" s="61"/>
      <c r="D97" s="61"/>
      <c r="E97" s="61"/>
      <c r="F97" s="61"/>
      <c r="G97" s="61"/>
      <c r="H97" s="61"/>
      <c r="I97" s="61"/>
      <c r="J97" s="61"/>
      <c r="K97" s="61"/>
    </row>
    <row r="98" spans="1:11" ht="10.199999999999999" customHeight="1">
      <c r="A98" s="61"/>
      <c r="B98" s="61"/>
      <c r="C98" s="61"/>
      <c r="D98" s="61"/>
      <c r="E98" s="61"/>
      <c r="F98" s="61"/>
      <c r="G98" s="61"/>
      <c r="H98" s="61"/>
      <c r="I98" s="61"/>
      <c r="J98" s="61"/>
      <c r="K98" s="61"/>
    </row>
    <row r="99" spans="1:11" ht="10.199999999999999" customHeight="1">
      <c r="A99" s="61"/>
      <c r="B99" s="61"/>
      <c r="C99" s="61"/>
      <c r="D99" s="61"/>
      <c r="E99" s="61"/>
      <c r="F99" s="61"/>
      <c r="G99" s="61"/>
      <c r="H99" s="61"/>
      <c r="I99" s="61"/>
      <c r="J99" s="61"/>
      <c r="K99" s="61"/>
    </row>
    <row r="100" spans="1:11" ht="10.199999999999999" customHeight="1">
      <c r="A100" s="61"/>
      <c r="B100" s="61"/>
      <c r="C100" s="61"/>
      <c r="D100" s="61"/>
      <c r="E100" s="61"/>
      <c r="F100" s="61"/>
      <c r="G100" s="61"/>
      <c r="H100" s="61"/>
      <c r="I100" s="61"/>
      <c r="J100" s="61"/>
      <c r="K100" s="61"/>
    </row>
    <row r="101" spans="1:11" ht="10.199999999999999" customHeight="1">
      <c r="A101" s="61"/>
      <c r="B101" s="61"/>
      <c r="C101" s="61"/>
      <c r="D101" s="61"/>
      <c r="E101" s="61"/>
      <c r="F101" s="61"/>
      <c r="G101" s="61"/>
      <c r="H101" s="61"/>
      <c r="I101" s="61"/>
      <c r="J101" s="61"/>
      <c r="K101" s="61"/>
    </row>
    <row r="102" spans="1:11" ht="10.199999999999999" hidden="1" customHeight="1">
      <c r="A102" s="61"/>
      <c r="B102" s="61"/>
      <c r="C102" s="61"/>
      <c r="D102" s="61"/>
      <c r="E102" s="61"/>
      <c r="F102" s="61"/>
      <c r="G102" s="61"/>
      <c r="H102" s="61"/>
      <c r="I102" s="61"/>
      <c r="J102" s="61"/>
      <c r="K102" s="61"/>
    </row>
    <row r="103" spans="1:11" ht="21.6" hidden="1" customHeight="1">
      <c r="A103" s="61"/>
      <c r="B103" s="61"/>
      <c r="C103" s="61"/>
      <c r="D103" s="61"/>
      <c r="E103" s="61"/>
      <c r="F103" s="61"/>
      <c r="G103" s="61"/>
      <c r="H103" s="61"/>
      <c r="I103" s="61"/>
      <c r="J103" s="61"/>
      <c r="K103" s="61"/>
    </row>
    <row r="104" spans="1:11" ht="10.199999999999999" hidden="1" customHeight="1">
      <c r="A104" s="61"/>
      <c r="B104" s="61"/>
      <c r="C104" s="61"/>
      <c r="D104" s="61"/>
      <c r="E104" s="61"/>
      <c r="F104" s="61"/>
      <c r="G104" s="61"/>
      <c r="H104" s="61"/>
      <c r="I104" s="61"/>
      <c r="J104" s="61"/>
      <c r="K104" s="61"/>
    </row>
    <row r="105" spans="1:11" ht="10.199999999999999" hidden="1" customHeight="1">
      <c r="A105" s="61"/>
      <c r="B105" s="61"/>
      <c r="C105" s="61"/>
      <c r="D105" s="61"/>
      <c r="E105" s="61"/>
      <c r="F105" s="61"/>
      <c r="G105" s="61"/>
      <c r="H105" s="61"/>
      <c r="I105" s="61"/>
      <c r="J105" s="61"/>
      <c r="K105" s="61"/>
    </row>
    <row r="106" spans="1:11" ht="10.199999999999999" customHeight="1">
      <c r="A106" s="61"/>
      <c r="B106" s="61"/>
      <c r="C106" s="61"/>
      <c r="D106" s="61"/>
      <c r="E106" s="61"/>
      <c r="F106" s="61"/>
      <c r="G106" s="61"/>
      <c r="H106" s="61"/>
      <c r="I106" s="61"/>
      <c r="J106" s="61"/>
      <c r="K106" s="61"/>
    </row>
    <row r="107" spans="1:11" ht="10.199999999999999" customHeight="1">
      <c r="A107" s="61"/>
      <c r="B107" s="61"/>
      <c r="C107" s="61"/>
      <c r="D107" s="61"/>
      <c r="E107" s="61"/>
      <c r="F107" s="61"/>
      <c r="G107" s="61"/>
      <c r="H107" s="61"/>
      <c r="I107" s="61"/>
      <c r="J107" s="61"/>
      <c r="K107" s="61"/>
    </row>
    <row r="108" spans="1:11" ht="10.199999999999999" customHeight="1">
      <c r="A108" s="61"/>
      <c r="B108" s="61"/>
      <c r="C108" s="61"/>
      <c r="D108" s="61"/>
      <c r="E108" s="61"/>
      <c r="F108" s="61"/>
      <c r="G108" s="61"/>
      <c r="H108" s="61"/>
      <c r="I108" s="61"/>
      <c r="J108" s="61"/>
      <c r="K108" s="61"/>
    </row>
    <row r="109" spans="1:11" ht="3.6" customHeight="1">
      <c r="A109" s="61"/>
      <c r="B109" s="61"/>
      <c r="C109" s="61"/>
      <c r="D109" s="61"/>
      <c r="E109" s="61"/>
      <c r="F109" s="61"/>
      <c r="G109" s="61"/>
      <c r="H109" s="61"/>
      <c r="I109" s="61"/>
      <c r="J109" s="61"/>
      <c r="K109" s="61"/>
    </row>
    <row r="110" spans="1:11" ht="10.199999999999999" hidden="1" customHeight="1">
      <c r="A110" s="61"/>
      <c r="B110" s="61"/>
      <c r="C110" s="61"/>
      <c r="D110" s="61"/>
      <c r="E110" s="61"/>
      <c r="F110" s="61"/>
      <c r="G110" s="61"/>
      <c r="H110" s="61"/>
      <c r="I110" s="61"/>
      <c r="J110" s="61"/>
      <c r="K110" s="61"/>
    </row>
    <row r="111" spans="1:11" ht="0.6" hidden="1" customHeight="1">
      <c r="A111" s="61"/>
      <c r="B111" s="61"/>
      <c r="C111" s="61"/>
      <c r="D111" s="61"/>
      <c r="E111" s="61"/>
      <c r="F111" s="61"/>
      <c r="G111" s="61"/>
      <c r="H111" s="61"/>
      <c r="I111" s="61"/>
      <c r="J111" s="61"/>
      <c r="K111" s="61"/>
    </row>
    <row r="112" spans="1:11" ht="10.199999999999999" hidden="1" customHeight="1">
      <c r="A112" s="61"/>
      <c r="B112" s="61"/>
      <c r="C112" s="61"/>
      <c r="D112" s="61"/>
      <c r="E112" s="61"/>
      <c r="F112" s="61"/>
      <c r="G112" s="61"/>
      <c r="H112" s="61"/>
      <c r="I112" s="61"/>
      <c r="J112" s="61"/>
      <c r="K112" s="61"/>
    </row>
    <row r="113" spans="1:11" ht="10.199999999999999" hidden="1" customHeight="1">
      <c r="A113" s="61"/>
      <c r="B113" s="61"/>
      <c r="C113" s="61"/>
      <c r="D113" s="61"/>
      <c r="E113" s="61"/>
      <c r="F113" s="61"/>
      <c r="G113" s="61"/>
      <c r="H113" s="61"/>
      <c r="I113" s="61"/>
      <c r="J113" s="61"/>
      <c r="K113" s="61"/>
    </row>
    <row r="114" spans="1:11" ht="10.199999999999999" hidden="1" customHeight="1">
      <c r="A114" s="61"/>
      <c r="B114" s="61"/>
      <c r="C114" s="61"/>
      <c r="D114" s="61"/>
      <c r="E114" s="61"/>
      <c r="F114" s="61"/>
      <c r="G114" s="61"/>
      <c r="H114" s="61"/>
      <c r="I114" s="61"/>
      <c r="J114" s="61"/>
      <c r="K114" s="61"/>
    </row>
    <row r="115" spans="1:11" ht="10.199999999999999" hidden="1" customHeight="1">
      <c r="A115" s="61"/>
      <c r="B115" s="61"/>
      <c r="C115" s="61"/>
      <c r="D115" s="61"/>
      <c r="E115" s="61"/>
      <c r="F115" s="61"/>
      <c r="G115" s="61"/>
      <c r="H115" s="61"/>
      <c r="I115" s="61"/>
      <c r="J115" s="61"/>
      <c r="K115" s="61"/>
    </row>
    <row r="116" spans="1:11" ht="10.199999999999999" customHeight="1">
      <c r="A116" s="61"/>
      <c r="B116" s="61"/>
      <c r="C116" s="61"/>
      <c r="D116" s="61"/>
      <c r="E116" s="61"/>
      <c r="F116" s="61"/>
      <c r="G116" s="61"/>
      <c r="H116" s="61"/>
      <c r="I116" s="61"/>
      <c r="J116" s="61"/>
      <c r="K116" s="61"/>
    </row>
    <row r="117" spans="1:11" ht="10.199999999999999" customHeight="1">
      <c r="A117" s="61"/>
      <c r="B117" s="61"/>
      <c r="C117" s="61"/>
      <c r="D117" s="61"/>
      <c r="E117" s="61"/>
      <c r="F117" s="61"/>
      <c r="G117" s="61"/>
      <c r="H117" s="61"/>
      <c r="I117" s="61"/>
      <c r="J117" s="61"/>
      <c r="K117" s="61"/>
    </row>
    <row r="118" spans="1:11" ht="10.199999999999999" customHeight="1">
      <c r="A118" s="61"/>
      <c r="B118" s="61"/>
      <c r="C118" s="61"/>
      <c r="D118" s="61"/>
      <c r="E118" s="61"/>
      <c r="F118" s="61"/>
      <c r="G118" s="61"/>
      <c r="H118" s="61"/>
      <c r="I118" s="61"/>
      <c r="J118" s="61"/>
      <c r="K118" s="61"/>
    </row>
    <row r="119" spans="1:11" ht="10.199999999999999" customHeight="1">
      <c r="A119" s="61"/>
      <c r="B119" s="61"/>
      <c r="C119" s="61"/>
      <c r="D119" s="61"/>
      <c r="E119" s="61"/>
      <c r="F119" s="61"/>
      <c r="G119" s="61"/>
      <c r="H119" s="61"/>
      <c r="I119" s="61"/>
      <c r="J119" s="61"/>
      <c r="K119" s="61"/>
    </row>
    <row r="120" spans="1:11" ht="10.199999999999999" customHeight="1">
      <c r="A120" s="61"/>
      <c r="B120" s="61"/>
      <c r="C120" s="61"/>
      <c r="D120" s="61"/>
      <c r="E120" s="61"/>
      <c r="F120" s="61"/>
      <c r="G120" s="61"/>
      <c r="H120" s="61"/>
      <c r="I120" s="61"/>
      <c r="J120" s="61"/>
      <c r="K120" s="61"/>
    </row>
    <row r="121" spans="1:11" ht="10.199999999999999" customHeight="1">
      <c r="A121" s="61"/>
      <c r="B121" s="61"/>
      <c r="C121" s="61"/>
      <c r="D121" s="61"/>
      <c r="E121" s="61"/>
      <c r="F121" s="61"/>
      <c r="G121" s="61"/>
      <c r="H121" s="61"/>
      <c r="I121" s="61"/>
      <c r="J121" s="61"/>
      <c r="K121" s="61"/>
    </row>
    <row r="122" spans="1:11" ht="10.199999999999999" customHeight="1">
      <c r="A122" s="61"/>
      <c r="B122" s="61"/>
      <c r="C122" s="61"/>
      <c r="D122" s="61"/>
      <c r="E122" s="61"/>
      <c r="F122" s="61"/>
      <c r="G122" s="61"/>
      <c r="H122" s="61"/>
      <c r="I122" s="61"/>
      <c r="J122" s="61"/>
      <c r="K122" s="61"/>
    </row>
    <row r="123" spans="1:11" ht="10.199999999999999" customHeight="1">
      <c r="A123" s="61"/>
      <c r="B123" s="61"/>
      <c r="C123" s="61"/>
      <c r="D123" s="61"/>
      <c r="E123" s="61"/>
      <c r="F123" s="61"/>
      <c r="G123" s="61"/>
      <c r="H123" s="61"/>
      <c r="I123" s="61"/>
      <c r="J123" s="61"/>
      <c r="K123" s="61"/>
    </row>
    <row r="124" spans="1:11" ht="10.199999999999999" customHeight="1">
      <c r="A124" s="61"/>
      <c r="B124" s="61"/>
      <c r="C124" s="61"/>
      <c r="D124" s="61"/>
      <c r="E124" s="61"/>
      <c r="F124" s="61"/>
      <c r="G124" s="61"/>
      <c r="H124" s="61"/>
      <c r="I124" s="61"/>
      <c r="J124" s="61"/>
      <c r="K124" s="61"/>
    </row>
    <row r="125" spans="1:11" ht="40.799999999999997" customHeight="1">
      <c r="A125" s="61"/>
      <c r="B125" s="61"/>
      <c r="C125" s="61"/>
      <c r="D125" s="61"/>
      <c r="E125" s="61"/>
      <c r="F125" s="61"/>
      <c r="G125" s="61"/>
      <c r="H125" s="61"/>
      <c r="I125" s="61"/>
      <c r="J125" s="61"/>
      <c r="K125" s="61"/>
    </row>
    <row r="126" spans="1:11" ht="10.199999999999999" customHeight="1">
      <c r="A126" s="61"/>
      <c r="B126" s="61"/>
      <c r="C126" s="61"/>
      <c r="D126" s="61"/>
      <c r="E126" s="61"/>
      <c r="F126" s="61"/>
      <c r="G126" s="61"/>
      <c r="H126" s="61"/>
      <c r="I126" s="61"/>
      <c r="J126" s="61"/>
      <c r="K126" s="61"/>
    </row>
    <row r="127" spans="1:11" ht="10.199999999999999" customHeight="1">
      <c r="A127" s="61"/>
      <c r="B127" s="61"/>
      <c r="C127" s="61"/>
      <c r="D127" s="61"/>
      <c r="E127" s="61"/>
      <c r="F127" s="61"/>
      <c r="G127" s="61"/>
      <c r="H127" s="61"/>
      <c r="I127" s="61"/>
      <c r="J127" s="61"/>
      <c r="K127" s="61"/>
    </row>
    <row r="128" spans="1:11" ht="10.199999999999999" customHeight="1">
      <c r="A128" s="61"/>
      <c r="B128" s="61"/>
      <c r="C128" s="61"/>
      <c r="D128" s="61"/>
      <c r="E128" s="61"/>
      <c r="F128" s="61"/>
      <c r="G128" s="61"/>
      <c r="H128" s="61"/>
      <c r="I128" s="61"/>
      <c r="J128" s="61"/>
      <c r="K128" s="61"/>
    </row>
    <row r="129" spans="1:11" ht="10.199999999999999" customHeight="1">
      <c r="A129" s="61"/>
      <c r="B129" s="61"/>
      <c r="C129" s="61"/>
      <c r="D129" s="61"/>
      <c r="E129" s="61"/>
      <c r="F129" s="61"/>
      <c r="G129" s="61"/>
      <c r="H129" s="61"/>
      <c r="I129" s="61"/>
      <c r="J129" s="61"/>
      <c r="K129" s="61"/>
    </row>
    <row r="130" spans="1:11" ht="10.199999999999999" customHeight="1">
      <c r="A130" s="61"/>
      <c r="B130" s="61"/>
      <c r="C130" s="61"/>
      <c r="D130" s="61"/>
      <c r="E130" s="61"/>
      <c r="F130" s="61"/>
      <c r="G130" s="61"/>
      <c r="H130" s="61"/>
      <c r="I130" s="61"/>
      <c r="J130" s="61"/>
      <c r="K130" s="61"/>
    </row>
    <row r="131" spans="1:11" ht="48.6" customHeight="1">
      <c r="A131" s="61"/>
      <c r="B131" s="61"/>
      <c r="C131" s="61"/>
      <c r="D131" s="61"/>
      <c r="E131" s="61"/>
      <c r="F131" s="61"/>
      <c r="G131" s="61"/>
      <c r="H131" s="61"/>
      <c r="I131" s="61"/>
      <c r="J131" s="61"/>
      <c r="K131" s="61"/>
    </row>
    <row r="132" spans="1:11" ht="3.6" hidden="1" customHeight="1">
      <c r="A132" s="61"/>
      <c r="B132" s="61"/>
      <c r="C132" s="61"/>
      <c r="D132" s="61"/>
      <c r="E132" s="61"/>
      <c r="F132" s="61"/>
      <c r="G132" s="61"/>
      <c r="H132" s="61"/>
      <c r="I132" s="61"/>
      <c r="J132" s="61"/>
      <c r="K132" s="61"/>
    </row>
    <row r="133" spans="1:11" ht="1.8" hidden="1" customHeight="1">
      <c r="A133" s="61"/>
      <c r="B133" s="61"/>
      <c r="C133" s="61"/>
      <c r="D133" s="61"/>
      <c r="E133" s="61"/>
      <c r="F133" s="61"/>
      <c r="G133" s="61"/>
      <c r="H133" s="61"/>
      <c r="I133" s="61"/>
      <c r="J133" s="61"/>
      <c r="K133" s="61"/>
    </row>
    <row r="134" spans="1:11" ht="10.199999999999999" hidden="1" customHeight="1">
      <c r="A134" s="61"/>
      <c r="B134" s="61"/>
      <c r="C134" s="61"/>
      <c r="D134" s="61"/>
      <c r="E134" s="61"/>
      <c r="F134" s="61"/>
      <c r="G134" s="61"/>
      <c r="H134" s="61"/>
      <c r="I134" s="61"/>
      <c r="J134" s="61"/>
      <c r="K134" s="61"/>
    </row>
    <row r="135" spans="1:11" ht="27.6" hidden="1" customHeight="1">
      <c r="A135" s="61"/>
      <c r="B135" s="61"/>
      <c r="C135" s="61"/>
      <c r="D135" s="61"/>
      <c r="E135" s="61"/>
      <c r="F135" s="61"/>
      <c r="G135" s="61"/>
      <c r="H135" s="61"/>
      <c r="I135" s="61"/>
      <c r="J135" s="61"/>
      <c r="K135" s="61"/>
    </row>
    <row r="136" spans="1:11" ht="10.199999999999999" customHeight="1">
      <c r="A136" s="61"/>
      <c r="B136" s="61"/>
      <c r="C136" s="61"/>
      <c r="D136" s="61"/>
      <c r="E136" s="61"/>
      <c r="F136" s="61"/>
      <c r="G136" s="61"/>
      <c r="H136" s="61"/>
      <c r="I136" s="61"/>
      <c r="J136" s="61"/>
      <c r="K136" s="61"/>
    </row>
    <row r="137" spans="1:11" ht="10.199999999999999" customHeight="1">
      <c r="A137" s="61"/>
      <c r="B137" s="61"/>
      <c r="C137" s="61"/>
      <c r="D137" s="61"/>
      <c r="E137" s="61"/>
      <c r="F137" s="61"/>
      <c r="G137" s="61"/>
      <c r="H137" s="61"/>
      <c r="I137" s="61"/>
      <c r="J137" s="61"/>
      <c r="K137" s="61"/>
    </row>
    <row r="138" spans="1:11" ht="10.199999999999999" customHeight="1">
      <c r="A138" s="61"/>
      <c r="B138" s="61"/>
      <c r="C138" s="61"/>
      <c r="D138" s="61"/>
      <c r="E138" s="61"/>
      <c r="F138" s="61"/>
      <c r="G138" s="61"/>
      <c r="H138" s="61"/>
      <c r="I138" s="61"/>
      <c r="J138" s="61"/>
      <c r="K138" s="61"/>
    </row>
    <row r="139" spans="1:11" ht="10.199999999999999" customHeight="1">
      <c r="A139" s="61"/>
      <c r="B139" s="61"/>
      <c r="C139" s="61"/>
      <c r="D139" s="61"/>
      <c r="E139" s="61"/>
      <c r="F139" s="61"/>
      <c r="G139" s="61"/>
      <c r="H139" s="61"/>
      <c r="I139" s="61"/>
      <c r="J139" s="61"/>
      <c r="K139" s="61"/>
    </row>
    <row r="140" spans="1:11" ht="10.199999999999999" customHeight="1">
      <c r="A140" s="61"/>
      <c r="B140" s="61"/>
      <c r="C140" s="61"/>
      <c r="D140" s="61"/>
      <c r="E140" s="61"/>
      <c r="F140" s="61"/>
      <c r="G140" s="61"/>
      <c r="H140" s="61"/>
      <c r="I140" s="61"/>
      <c r="J140" s="61"/>
      <c r="K140" s="61"/>
    </row>
    <row r="141" spans="1:11" ht="10.199999999999999" customHeight="1">
      <c r="A141" s="61"/>
      <c r="B141" s="61"/>
      <c r="C141" s="61"/>
      <c r="D141" s="61"/>
      <c r="E141" s="61"/>
      <c r="F141" s="61"/>
      <c r="G141" s="61"/>
      <c r="H141" s="61"/>
      <c r="I141" s="61"/>
      <c r="J141" s="61"/>
      <c r="K141" s="61"/>
    </row>
    <row r="142" spans="1:11" ht="10.199999999999999" customHeight="1">
      <c r="A142" s="61"/>
      <c r="B142" s="61"/>
      <c r="C142" s="61"/>
      <c r="D142" s="61"/>
      <c r="E142" s="61"/>
      <c r="F142" s="61"/>
      <c r="G142" s="61"/>
      <c r="H142" s="61"/>
      <c r="I142" s="61"/>
      <c r="J142" s="61"/>
      <c r="K142" s="61"/>
    </row>
    <row r="143" spans="1:11" ht="10.199999999999999" customHeight="1">
      <c r="A143" s="61"/>
      <c r="B143" s="61"/>
      <c r="C143" s="61"/>
      <c r="D143" s="61"/>
      <c r="E143" s="61"/>
      <c r="F143" s="61"/>
      <c r="G143" s="61"/>
      <c r="H143" s="61"/>
      <c r="I143" s="61"/>
      <c r="J143" s="61"/>
      <c r="K143" s="61"/>
    </row>
    <row r="144" spans="1:11" ht="10.199999999999999" customHeight="1">
      <c r="A144" s="61"/>
      <c r="B144" s="61"/>
      <c r="C144" s="61"/>
      <c r="D144" s="61"/>
      <c r="E144" s="61"/>
      <c r="F144" s="61"/>
      <c r="G144" s="61"/>
      <c r="H144" s="61"/>
      <c r="I144" s="61"/>
      <c r="J144" s="61"/>
      <c r="K144" s="61"/>
    </row>
    <row r="145" spans="1:11" ht="85.2" customHeight="1">
      <c r="A145" s="61"/>
      <c r="B145" s="61"/>
      <c r="C145" s="61"/>
      <c r="D145" s="61"/>
      <c r="E145" s="61"/>
      <c r="F145" s="61"/>
      <c r="G145" s="61"/>
      <c r="H145" s="61"/>
      <c r="I145" s="61"/>
      <c r="J145" s="61"/>
      <c r="K145" s="61"/>
    </row>
    <row r="146" spans="1:11" ht="10.199999999999999" customHeight="1">
      <c r="A146" s="61"/>
      <c r="B146" s="61"/>
      <c r="C146" s="61"/>
      <c r="D146" s="61"/>
      <c r="E146" s="61"/>
      <c r="F146" s="61"/>
      <c r="G146" s="61"/>
      <c r="H146" s="61"/>
      <c r="I146" s="61"/>
      <c r="J146" s="61"/>
      <c r="K146" s="61"/>
    </row>
    <row r="147" spans="1:11" ht="10.199999999999999" customHeight="1">
      <c r="A147" s="61"/>
      <c r="B147" s="61"/>
      <c r="C147" s="61"/>
      <c r="D147" s="61"/>
      <c r="E147" s="61"/>
      <c r="F147" s="61"/>
      <c r="G147" s="61"/>
      <c r="H147" s="61"/>
      <c r="I147" s="61"/>
      <c r="J147" s="61"/>
      <c r="K147" s="61"/>
    </row>
    <row r="148" spans="1:11" ht="10.199999999999999" customHeight="1">
      <c r="A148" s="61"/>
      <c r="B148" s="61"/>
      <c r="C148" s="61"/>
      <c r="D148" s="61"/>
      <c r="E148" s="61"/>
      <c r="F148" s="61"/>
      <c r="G148" s="61"/>
      <c r="H148" s="61"/>
      <c r="I148" s="61"/>
      <c r="J148" s="61"/>
      <c r="K148" s="61"/>
    </row>
    <row r="149" spans="1:11" ht="10.199999999999999" customHeight="1">
      <c r="A149" s="61"/>
      <c r="B149" s="61"/>
      <c r="C149" s="61"/>
      <c r="D149" s="61"/>
      <c r="E149" s="61"/>
      <c r="F149" s="61"/>
      <c r="G149" s="61"/>
      <c r="H149" s="61"/>
      <c r="I149" s="61"/>
      <c r="J149" s="61"/>
      <c r="K149" s="61"/>
    </row>
    <row r="150" spans="1:11" ht="10.199999999999999" customHeight="1">
      <c r="A150" s="61"/>
      <c r="B150" s="61"/>
      <c r="C150" s="61"/>
      <c r="D150" s="61"/>
      <c r="E150" s="61"/>
      <c r="F150" s="61"/>
      <c r="G150" s="61"/>
      <c r="H150" s="61"/>
      <c r="I150" s="61"/>
      <c r="J150" s="61"/>
      <c r="K150" s="61"/>
    </row>
    <row r="151" spans="1:11" ht="10.199999999999999" customHeight="1">
      <c r="A151" s="61"/>
      <c r="B151" s="61"/>
      <c r="C151" s="61"/>
      <c r="D151" s="61"/>
      <c r="E151" s="61"/>
      <c r="F151" s="61"/>
      <c r="G151" s="61"/>
      <c r="H151" s="61"/>
      <c r="I151" s="61"/>
      <c r="J151" s="61"/>
      <c r="K151" s="61"/>
    </row>
    <row r="152" spans="1:11" ht="10.199999999999999" customHeight="1">
      <c r="A152" s="61"/>
      <c r="B152" s="61"/>
      <c r="C152" s="61"/>
      <c r="D152" s="61"/>
      <c r="E152" s="61"/>
      <c r="F152" s="61"/>
      <c r="G152" s="61"/>
      <c r="H152" s="61"/>
      <c r="I152" s="61"/>
      <c r="J152" s="61"/>
      <c r="K152" s="61"/>
    </row>
    <row r="153" spans="1:11" ht="10.199999999999999" customHeight="1">
      <c r="A153" s="61"/>
      <c r="B153" s="61"/>
      <c r="C153" s="61"/>
      <c r="D153" s="61"/>
      <c r="E153" s="61"/>
      <c r="F153" s="61"/>
      <c r="G153" s="61"/>
      <c r="H153" s="61"/>
      <c r="I153" s="61"/>
      <c r="J153" s="61"/>
      <c r="K153" s="61"/>
    </row>
    <row r="154" spans="1:11" ht="10.199999999999999" customHeight="1">
      <c r="A154" s="61"/>
      <c r="B154" s="61"/>
      <c r="C154" s="61"/>
      <c r="D154" s="61"/>
      <c r="E154" s="61"/>
      <c r="F154" s="61"/>
      <c r="G154" s="61"/>
      <c r="H154" s="61"/>
      <c r="I154" s="61"/>
      <c r="J154" s="61"/>
      <c r="K154" s="61"/>
    </row>
    <row r="155" spans="1:11" ht="70.2" customHeight="1">
      <c r="A155" s="61"/>
      <c r="B155" s="61"/>
      <c r="C155" s="61"/>
      <c r="D155" s="61"/>
      <c r="E155" s="61"/>
      <c r="F155" s="61"/>
      <c r="G155" s="61"/>
      <c r="H155" s="61"/>
      <c r="I155" s="61"/>
      <c r="J155" s="61"/>
      <c r="K155" s="61"/>
    </row>
    <row r="156" spans="1:11" ht="10.199999999999999" customHeight="1">
      <c r="A156" s="61"/>
      <c r="B156" s="61"/>
      <c r="C156" s="61"/>
      <c r="D156" s="61"/>
      <c r="E156" s="61"/>
      <c r="F156" s="61"/>
      <c r="G156" s="61"/>
      <c r="H156" s="61"/>
      <c r="I156" s="61"/>
      <c r="J156" s="61"/>
      <c r="K156" s="61"/>
    </row>
    <row r="157" spans="1:11" ht="10.199999999999999" customHeight="1">
      <c r="A157" s="61"/>
      <c r="B157" s="61"/>
      <c r="C157" s="61"/>
      <c r="D157" s="61"/>
      <c r="E157" s="61"/>
      <c r="F157" s="61"/>
      <c r="G157" s="61"/>
      <c r="H157" s="61"/>
      <c r="I157" s="61"/>
      <c r="J157" s="61"/>
      <c r="K157" s="61"/>
    </row>
    <row r="158" spans="1:11" ht="10.199999999999999" customHeight="1">
      <c r="A158" s="61"/>
      <c r="B158" s="61"/>
      <c r="C158" s="61"/>
      <c r="D158" s="61"/>
      <c r="E158" s="61"/>
      <c r="F158" s="61"/>
      <c r="G158" s="61"/>
      <c r="H158" s="61"/>
      <c r="I158" s="61"/>
      <c r="J158" s="61"/>
      <c r="K158" s="61"/>
    </row>
    <row r="159" spans="1:11" ht="10.199999999999999" customHeight="1">
      <c r="A159" s="61"/>
      <c r="B159" s="61"/>
      <c r="C159" s="61"/>
      <c r="D159" s="61"/>
      <c r="E159" s="61"/>
      <c r="F159" s="61"/>
      <c r="G159" s="61"/>
      <c r="H159" s="61"/>
      <c r="I159" s="61"/>
      <c r="J159" s="61"/>
      <c r="K159" s="61"/>
    </row>
    <row r="160" spans="1:11" ht="10.199999999999999" customHeight="1">
      <c r="A160" s="61"/>
      <c r="B160" s="61"/>
      <c r="C160" s="61"/>
      <c r="D160" s="61"/>
      <c r="E160" s="61"/>
      <c r="F160" s="61"/>
      <c r="G160" s="61"/>
      <c r="H160" s="61"/>
      <c r="I160" s="61"/>
      <c r="J160" s="61"/>
      <c r="K160" s="61"/>
    </row>
    <row r="161" spans="1:11" ht="10.199999999999999" customHeight="1">
      <c r="A161" s="61"/>
      <c r="B161" s="61"/>
      <c r="C161" s="61"/>
      <c r="D161" s="61"/>
      <c r="E161" s="61"/>
      <c r="F161" s="61"/>
      <c r="G161" s="61"/>
      <c r="H161" s="61"/>
      <c r="I161" s="61"/>
      <c r="J161" s="61"/>
      <c r="K161" s="61"/>
    </row>
    <row r="162" spans="1:11" ht="10.199999999999999" customHeight="1">
      <c r="A162" s="61"/>
      <c r="B162" s="61"/>
      <c r="C162" s="61"/>
      <c r="D162" s="61"/>
      <c r="E162" s="61"/>
      <c r="F162" s="61"/>
      <c r="G162" s="61"/>
      <c r="H162" s="61"/>
      <c r="I162" s="61"/>
      <c r="J162" s="61"/>
      <c r="K162" s="61"/>
    </row>
    <row r="163" spans="1:11" ht="43.8" customHeight="1">
      <c r="A163" s="61"/>
      <c r="B163" s="61"/>
      <c r="C163" s="61"/>
      <c r="D163" s="61"/>
      <c r="E163" s="61"/>
      <c r="F163" s="61"/>
      <c r="G163" s="61"/>
      <c r="H163" s="61"/>
      <c r="I163" s="61"/>
      <c r="J163" s="61"/>
      <c r="K163" s="61"/>
    </row>
    <row r="164" spans="1:11" ht="10.199999999999999" hidden="1" customHeight="1">
      <c r="A164" s="61"/>
      <c r="B164" s="61"/>
      <c r="C164" s="61"/>
      <c r="D164" s="61"/>
      <c r="E164" s="61"/>
      <c r="F164" s="61"/>
      <c r="G164" s="61"/>
      <c r="H164" s="61"/>
      <c r="I164" s="61"/>
      <c r="J164" s="61"/>
      <c r="K164" s="61"/>
    </row>
    <row r="165" spans="1:11" ht="15" hidden="1" customHeight="1">
      <c r="A165" s="61"/>
      <c r="B165" s="61"/>
      <c r="C165" s="61"/>
      <c r="D165" s="61"/>
      <c r="E165" s="61"/>
      <c r="F165" s="61"/>
      <c r="G165" s="61"/>
      <c r="H165" s="61"/>
      <c r="I165" s="61"/>
      <c r="J165" s="61"/>
      <c r="K165" s="61"/>
    </row>
    <row r="166" spans="1:11" ht="10.199999999999999" customHeight="1">
      <c r="A166" s="61"/>
      <c r="B166" s="61"/>
      <c r="C166" s="61"/>
      <c r="D166" s="61"/>
      <c r="E166" s="61"/>
      <c r="F166" s="61"/>
      <c r="G166" s="61"/>
      <c r="H166" s="61"/>
      <c r="I166" s="61"/>
      <c r="J166" s="61"/>
      <c r="K166" s="61"/>
    </row>
    <row r="167" spans="1:11" ht="10.199999999999999" customHeight="1">
      <c r="A167" s="61"/>
      <c r="B167" s="61"/>
      <c r="C167" s="61"/>
      <c r="D167" s="61"/>
      <c r="E167" s="61"/>
      <c r="F167" s="61"/>
      <c r="G167" s="61"/>
      <c r="H167" s="61"/>
      <c r="I167" s="61"/>
      <c r="J167" s="61"/>
      <c r="K167" s="61"/>
    </row>
    <row r="168" spans="1:11" ht="10.199999999999999" customHeight="1">
      <c r="A168" s="61"/>
      <c r="B168" s="61"/>
      <c r="C168" s="61"/>
      <c r="D168" s="61"/>
      <c r="E168" s="61"/>
      <c r="F168" s="61"/>
      <c r="G168" s="61"/>
      <c r="H168" s="61"/>
      <c r="I168" s="61"/>
      <c r="J168" s="61"/>
      <c r="K168" s="61"/>
    </row>
    <row r="169" spans="1:11" ht="10.199999999999999" customHeight="1">
      <c r="A169" s="61"/>
      <c r="B169" s="61"/>
      <c r="C169" s="61"/>
      <c r="D169" s="61"/>
      <c r="E169" s="61"/>
      <c r="F169" s="61"/>
      <c r="G169" s="61"/>
      <c r="H169" s="61"/>
      <c r="I169" s="61"/>
      <c r="J169" s="61"/>
      <c r="K169" s="61"/>
    </row>
    <row r="170" spans="1:11" ht="10.199999999999999" customHeight="1">
      <c r="A170" s="61"/>
      <c r="B170" s="61"/>
      <c r="C170" s="61"/>
      <c r="D170" s="61"/>
      <c r="E170" s="61"/>
      <c r="F170" s="61"/>
      <c r="G170" s="61"/>
      <c r="H170" s="61"/>
      <c r="I170" s="61"/>
      <c r="J170" s="61"/>
      <c r="K170" s="61"/>
    </row>
    <row r="171" spans="1:11" ht="10.199999999999999" customHeight="1">
      <c r="A171" s="61"/>
      <c r="B171" s="61"/>
      <c r="C171" s="61"/>
      <c r="D171" s="61"/>
      <c r="E171" s="61"/>
      <c r="F171" s="61"/>
      <c r="G171" s="61"/>
      <c r="H171" s="61"/>
      <c r="I171" s="61"/>
      <c r="J171" s="61"/>
      <c r="K171" s="61"/>
    </row>
    <row r="172" spans="1:11" ht="9" hidden="1" customHeight="1">
      <c r="A172" s="61"/>
      <c r="B172" s="61"/>
      <c r="C172" s="61"/>
      <c r="D172" s="61"/>
      <c r="E172" s="61"/>
      <c r="F172" s="61"/>
      <c r="G172" s="61"/>
      <c r="H172" s="61"/>
      <c r="I172" s="61"/>
      <c r="J172" s="61"/>
      <c r="K172" s="61"/>
    </row>
    <row r="173" spans="1:11" ht="10.199999999999999" hidden="1" customHeight="1">
      <c r="A173" s="61"/>
      <c r="B173" s="61"/>
      <c r="C173" s="61"/>
      <c r="D173" s="61"/>
      <c r="E173" s="61"/>
      <c r="F173" s="61"/>
      <c r="G173" s="61"/>
      <c r="H173" s="61"/>
      <c r="I173" s="61"/>
      <c r="J173" s="61"/>
      <c r="K173" s="61"/>
    </row>
    <row r="174" spans="1:11" ht="10.199999999999999" hidden="1" customHeight="1">
      <c r="A174" s="61"/>
      <c r="B174" s="61"/>
      <c r="C174" s="61"/>
      <c r="D174" s="61"/>
      <c r="E174" s="61"/>
      <c r="F174" s="61"/>
      <c r="G174" s="61"/>
      <c r="H174" s="61"/>
      <c r="I174" s="61"/>
      <c r="J174" s="61"/>
      <c r="K174" s="61"/>
    </row>
    <row r="175" spans="1:11" ht="14.4" hidden="1" customHeight="1">
      <c r="A175" s="61"/>
      <c r="B175" s="61"/>
      <c r="C175" s="61"/>
      <c r="D175" s="61"/>
      <c r="E175" s="61"/>
      <c r="F175" s="61"/>
      <c r="G175" s="61"/>
      <c r="H175" s="61"/>
      <c r="I175" s="61"/>
      <c r="J175" s="61"/>
      <c r="K175" s="61"/>
    </row>
    <row r="176" spans="1:11" ht="10.199999999999999" customHeight="1">
      <c r="A176" s="61"/>
      <c r="B176" s="61"/>
      <c r="C176" s="61"/>
      <c r="D176" s="61"/>
      <c r="E176" s="61"/>
      <c r="F176" s="61"/>
      <c r="G176" s="61"/>
      <c r="H176" s="61"/>
      <c r="I176" s="61"/>
      <c r="J176" s="61"/>
      <c r="K176" s="61"/>
    </row>
    <row r="177" spans="1:11" ht="10.199999999999999" customHeight="1">
      <c r="A177" s="61"/>
      <c r="B177" s="61"/>
      <c r="C177" s="61"/>
      <c r="D177" s="61"/>
      <c r="E177" s="61"/>
      <c r="F177" s="61"/>
      <c r="G177" s="61"/>
      <c r="H177" s="61"/>
      <c r="I177" s="61"/>
      <c r="J177" s="61"/>
      <c r="K177" s="61"/>
    </row>
    <row r="178" spans="1:11" ht="10.199999999999999" customHeight="1">
      <c r="A178" s="61"/>
      <c r="B178" s="61"/>
      <c r="C178" s="61"/>
      <c r="D178" s="61"/>
      <c r="E178" s="61"/>
      <c r="F178" s="61"/>
      <c r="G178" s="61"/>
      <c r="H178" s="61"/>
      <c r="I178" s="61"/>
      <c r="J178" s="61"/>
      <c r="K178" s="61"/>
    </row>
    <row r="179" spans="1:11" ht="10.199999999999999" customHeight="1">
      <c r="A179" s="61"/>
      <c r="B179" s="61"/>
      <c r="C179" s="61"/>
      <c r="D179" s="61"/>
      <c r="E179" s="61"/>
      <c r="F179" s="61"/>
      <c r="G179" s="61"/>
      <c r="H179" s="61"/>
      <c r="I179" s="61"/>
      <c r="J179" s="61"/>
      <c r="K179" s="61"/>
    </row>
    <row r="180" spans="1:11" ht="10.199999999999999" customHeight="1">
      <c r="A180" s="61"/>
      <c r="B180" s="61"/>
      <c r="C180" s="61"/>
      <c r="D180" s="61"/>
      <c r="E180" s="61"/>
      <c r="F180" s="61"/>
      <c r="G180" s="61"/>
      <c r="H180" s="61"/>
      <c r="I180" s="61"/>
      <c r="J180" s="61"/>
      <c r="K180" s="61"/>
    </row>
    <row r="181" spans="1:11" ht="10.199999999999999" customHeight="1">
      <c r="A181" s="61"/>
      <c r="B181" s="61"/>
      <c r="C181" s="61"/>
      <c r="D181" s="61"/>
      <c r="E181" s="61"/>
      <c r="F181" s="61"/>
      <c r="G181" s="61"/>
      <c r="H181" s="61"/>
      <c r="I181" s="61"/>
      <c r="J181" s="61"/>
      <c r="K181" s="61"/>
    </row>
    <row r="182" spans="1:11" ht="10.199999999999999" customHeight="1">
      <c r="A182" s="61"/>
      <c r="B182" s="61"/>
      <c r="C182" s="61"/>
      <c r="D182" s="61"/>
      <c r="E182" s="61"/>
      <c r="F182" s="61"/>
      <c r="G182" s="61"/>
      <c r="H182" s="61"/>
      <c r="I182" s="61"/>
      <c r="J182" s="61"/>
      <c r="K182" s="61"/>
    </row>
    <row r="183" spans="1:11" ht="10.199999999999999" customHeight="1">
      <c r="A183" s="61"/>
      <c r="B183" s="61"/>
      <c r="C183" s="61"/>
      <c r="D183" s="61"/>
      <c r="E183" s="61"/>
      <c r="F183" s="61"/>
      <c r="G183" s="61"/>
      <c r="H183" s="61"/>
      <c r="I183" s="61"/>
      <c r="J183" s="61"/>
      <c r="K183" s="61"/>
    </row>
    <row r="184" spans="1:11" ht="10.199999999999999" customHeight="1">
      <c r="A184" s="61"/>
      <c r="B184" s="61"/>
      <c r="C184" s="61"/>
      <c r="D184" s="61"/>
      <c r="E184" s="61"/>
      <c r="F184" s="61"/>
      <c r="G184" s="61"/>
      <c r="H184" s="61"/>
      <c r="I184" s="61"/>
      <c r="J184" s="61"/>
      <c r="K184" s="61"/>
    </row>
    <row r="185" spans="1:11" ht="73.2" customHeight="1">
      <c r="A185" s="61"/>
      <c r="B185" s="61"/>
      <c r="C185" s="61"/>
      <c r="D185" s="61"/>
      <c r="E185" s="61"/>
      <c r="F185" s="61"/>
      <c r="G185" s="61"/>
      <c r="H185" s="61"/>
      <c r="I185" s="61"/>
      <c r="J185" s="61"/>
      <c r="K185" s="61"/>
    </row>
    <row r="186" spans="1:11" ht="13.2" customHeight="1">
      <c r="A186" s="61"/>
      <c r="B186" s="61"/>
      <c r="C186" s="61"/>
      <c r="D186" s="61"/>
      <c r="E186" s="61"/>
      <c r="F186" s="61"/>
      <c r="G186" s="61"/>
      <c r="H186" s="61"/>
      <c r="I186" s="61"/>
      <c r="J186" s="61"/>
      <c r="K186" s="61"/>
    </row>
    <row r="187" spans="1:11" ht="10.199999999999999" hidden="1" customHeight="1">
      <c r="A187" s="61"/>
      <c r="B187" s="61"/>
      <c r="C187" s="61"/>
      <c r="D187" s="61"/>
      <c r="E187" s="61"/>
      <c r="F187" s="61"/>
      <c r="G187" s="61"/>
      <c r="H187" s="61"/>
      <c r="I187" s="61"/>
      <c r="J187" s="61"/>
      <c r="K187" s="61"/>
    </row>
    <row r="188" spans="1:11" ht="10.199999999999999" hidden="1" customHeight="1">
      <c r="A188" s="61"/>
      <c r="B188" s="61"/>
      <c r="C188" s="61"/>
      <c r="D188" s="61"/>
      <c r="E188" s="61"/>
      <c r="F188" s="61"/>
      <c r="G188" s="61"/>
      <c r="H188" s="61"/>
      <c r="I188" s="61"/>
      <c r="J188" s="61"/>
      <c r="K188" s="61"/>
    </row>
    <row r="189" spans="1:11" ht="10.199999999999999" hidden="1" customHeight="1">
      <c r="A189" s="61"/>
      <c r="B189" s="61"/>
      <c r="C189" s="61"/>
      <c r="D189" s="61"/>
      <c r="E189" s="61"/>
      <c r="F189" s="61"/>
      <c r="G189" s="61"/>
      <c r="H189" s="61"/>
      <c r="I189" s="61"/>
      <c r="J189" s="61"/>
      <c r="K189" s="61"/>
    </row>
    <row r="190" spans="1:11" ht="10.199999999999999" hidden="1" customHeight="1">
      <c r="A190" s="61"/>
      <c r="B190" s="61"/>
      <c r="C190" s="61"/>
      <c r="D190" s="61"/>
      <c r="E190" s="61"/>
      <c r="F190" s="61"/>
      <c r="G190" s="61"/>
      <c r="H190" s="61"/>
      <c r="I190" s="61"/>
      <c r="J190" s="61"/>
      <c r="K190" s="61"/>
    </row>
    <row r="191" spans="1:11" ht="10.199999999999999" hidden="1" customHeight="1">
      <c r="A191" s="61"/>
      <c r="B191" s="61"/>
      <c r="C191" s="61"/>
      <c r="D191" s="61"/>
      <c r="E191" s="61"/>
      <c r="F191" s="61"/>
      <c r="G191" s="61"/>
      <c r="H191" s="61"/>
      <c r="I191" s="61"/>
      <c r="J191" s="61"/>
      <c r="K191" s="61"/>
    </row>
    <row r="192" spans="1:11" ht="10.199999999999999" hidden="1" customHeight="1">
      <c r="A192" s="61"/>
      <c r="B192" s="61"/>
      <c r="C192" s="61"/>
      <c r="D192" s="61"/>
      <c r="E192" s="61"/>
      <c r="F192" s="61"/>
      <c r="G192" s="61"/>
      <c r="H192" s="61"/>
      <c r="I192" s="61"/>
      <c r="J192" s="61"/>
      <c r="K192" s="61"/>
    </row>
    <row r="193" spans="1:11" ht="10.199999999999999" hidden="1" customHeight="1">
      <c r="A193" s="61"/>
      <c r="B193" s="61"/>
      <c r="C193" s="61"/>
      <c r="D193" s="61"/>
      <c r="E193" s="61"/>
      <c r="F193" s="61"/>
      <c r="G193" s="61"/>
      <c r="H193" s="61"/>
      <c r="I193" s="61"/>
      <c r="J193" s="61"/>
      <c r="K193" s="61"/>
    </row>
    <row r="194" spans="1:11" ht="10.199999999999999" hidden="1" customHeight="1">
      <c r="A194" s="61"/>
      <c r="B194" s="61"/>
      <c r="C194" s="61"/>
      <c r="D194" s="61"/>
      <c r="E194" s="61"/>
      <c r="F194" s="61"/>
      <c r="G194" s="61"/>
      <c r="H194" s="61"/>
      <c r="I194" s="61"/>
      <c r="J194" s="61"/>
      <c r="K194" s="61"/>
    </row>
    <row r="195" spans="1:11" ht="10.199999999999999" hidden="1" customHeight="1">
      <c r="A195" s="61"/>
      <c r="B195" s="61"/>
      <c r="C195" s="61"/>
      <c r="D195" s="61"/>
      <c r="E195" s="61"/>
      <c r="F195" s="61"/>
      <c r="G195" s="61"/>
      <c r="H195" s="61"/>
      <c r="I195" s="61"/>
      <c r="J195" s="61"/>
      <c r="K195" s="61"/>
    </row>
    <row r="196" spans="1:11" ht="10.199999999999999" customHeight="1">
      <c r="A196" s="61"/>
      <c r="B196" s="61"/>
      <c r="C196" s="61"/>
      <c r="D196" s="61"/>
      <c r="E196" s="61"/>
      <c r="F196" s="61"/>
      <c r="G196" s="61"/>
      <c r="H196" s="61"/>
      <c r="I196" s="61"/>
      <c r="J196" s="61"/>
      <c r="K196" s="61"/>
    </row>
    <row r="197" spans="1:11" ht="10.199999999999999" customHeight="1">
      <c r="A197" s="61"/>
      <c r="B197" s="61"/>
      <c r="C197" s="61"/>
      <c r="D197" s="61"/>
      <c r="E197" s="61"/>
      <c r="F197" s="61"/>
      <c r="G197" s="61"/>
      <c r="H197" s="61"/>
      <c r="I197" s="61"/>
      <c r="J197" s="61"/>
      <c r="K197" s="61"/>
    </row>
    <row r="198" spans="1:11" ht="10.199999999999999" customHeight="1">
      <c r="A198" s="61"/>
      <c r="B198" s="61"/>
      <c r="C198" s="61"/>
      <c r="D198" s="61"/>
      <c r="E198" s="61"/>
      <c r="F198" s="61"/>
      <c r="G198" s="61"/>
      <c r="H198" s="61"/>
      <c r="I198" s="61"/>
      <c r="J198" s="61"/>
      <c r="K198" s="61"/>
    </row>
    <row r="199" spans="1:11" ht="10.199999999999999" customHeight="1">
      <c r="A199" s="61"/>
      <c r="B199" s="61"/>
      <c r="C199" s="61"/>
      <c r="D199" s="61"/>
      <c r="E199" s="61"/>
      <c r="F199" s="61"/>
      <c r="G199" s="61"/>
      <c r="H199" s="61"/>
      <c r="I199" s="61"/>
      <c r="J199" s="61"/>
      <c r="K199" s="61"/>
    </row>
    <row r="200" spans="1:11" ht="9.6" customHeight="1">
      <c r="A200" s="61"/>
      <c r="B200" s="61"/>
      <c r="C200" s="61"/>
      <c r="D200" s="61"/>
      <c r="E200" s="61"/>
      <c r="F200" s="61"/>
      <c r="G200" s="61"/>
      <c r="H200" s="61"/>
      <c r="I200" s="61"/>
      <c r="J200" s="61"/>
      <c r="K200" s="61"/>
    </row>
    <row r="201" spans="1:11" ht="0.6" hidden="1" customHeight="1">
      <c r="A201" s="61"/>
      <c r="B201" s="61"/>
      <c r="C201" s="61"/>
      <c r="D201" s="61"/>
      <c r="E201" s="61"/>
      <c r="F201" s="61"/>
      <c r="G201" s="61"/>
      <c r="H201" s="61"/>
      <c r="I201" s="61"/>
      <c r="J201" s="61"/>
      <c r="K201" s="61"/>
    </row>
    <row r="202" spans="1:11" ht="9" hidden="1" customHeight="1">
      <c r="A202" s="61"/>
      <c r="B202" s="61"/>
      <c r="C202" s="61"/>
      <c r="D202" s="61"/>
      <c r="E202" s="61"/>
      <c r="F202" s="61"/>
      <c r="G202" s="61"/>
      <c r="H202" s="61"/>
      <c r="I202" s="61"/>
      <c r="J202" s="61"/>
      <c r="K202" s="61"/>
    </row>
    <row r="203" spans="1:11" ht="10.199999999999999" hidden="1" customHeight="1">
      <c r="A203" s="61"/>
      <c r="B203" s="61"/>
      <c r="C203" s="61"/>
      <c r="D203" s="61"/>
      <c r="E203" s="61"/>
      <c r="F203" s="61"/>
      <c r="G203" s="61"/>
      <c r="H203" s="61"/>
      <c r="I203" s="61"/>
      <c r="J203" s="61"/>
      <c r="K203" s="61"/>
    </row>
    <row r="204" spans="1:11" ht="10.199999999999999" customHeight="1">
      <c r="A204" s="61"/>
      <c r="B204" s="61"/>
      <c r="C204" s="61"/>
      <c r="D204" s="61"/>
      <c r="E204" s="61"/>
      <c r="F204" s="61"/>
      <c r="G204" s="61"/>
      <c r="H204" s="61"/>
      <c r="I204" s="61"/>
      <c r="J204" s="61"/>
      <c r="K204" s="61"/>
    </row>
    <row r="205" spans="1:11" ht="1.8" customHeight="1">
      <c r="A205" s="61"/>
      <c r="B205" s="61"/>
      <c r="C205" s="61"/>
      <c r="D205" s="61"/>
      <c r="E205" s="61"/>
      <c r="F205" s="61"/>
      <c r="G205" s="61"/>
      <c r="H205" s="61"/>
      <c r="I205" s="61"/>
      <c r="J205" s="61"/>
      <c r="K205" s="61"/>
    </row>
    <row r="206" spans="1:11" ht="13.2" customHeight="1">
      <c r="A206" s="61"/>
      <c r="B206" s="61"/>
      <c r="C206" s="61"/>
      <c r="D206" s="61"/>
      <c r="E206" s="61"/>
      <c r="F206" s="61"/>
      <c r="G206" s="61"/>
      <c r="H206" s="61"/>
      <c r="I206" s="61"/>
      <c r="J206" s="61"/>
      <c r="K206" s="61"/>
    </row>
    <row r="207" spans="1:11" ht="13.2" customHeight="1">
      <c r="A207" s="61"/>
      <c r="B207" s="61"/>
      <c r="C207" s="61"/>
      <c r="D207" s="61"/>
      <c r="E207" s="61"/>
      <c r="F207" s="61"/>
      <c r="G207" s="61"/>
      <c r="H207" s="61"/>
      <c r="I207" s="61"/>
      <c r="J207" s="61"/>
      <c r="K207" s="61"/>
    </row>
  </sheetData>
  <mergeCells count="88">
    <mergeCell ref="A1:C3"/>
    <mergeCell ref="D1:L3"/>
    <mergeCell ref="C8:E8"/>
    <mergeCell ref="G8:H8"/>
    <mergeCell ref="C9:E9"/>
    <mergeCell ref="G9:H9"/>
    <mergeCell ref="C10:E10"/>
    <mergeCell ref="G10:H10"/>
    <mergeCell ref="A14:A15"/>
    <mergeCell ref="C14:C15"/>
    <mergeCell ref="D14:D15"/>
    <mergeCell ref="F14:F15"/>
    <mergeCell ref="G14:G15"/>
    <mergeCell ref="H12:H13"/>
    <mergeCell ref="A12:A13"/>
    <mergeCell ref="C12:C13"/>
    <mergeCell ref="D12:D13"/>
    <mergeCell ref="F12:F13"/>
    <mergeCell ref="G12:G13"/>
    <mergeCell ref="I12:I13"/>
    <mergeCell ref="J12:J13"/>
    <mergeCell ref="K12:K13"/>
    <mergeCell ref="L12:L13"/>
    <mergeCell ref="A16:A17"/>
    <mergeCell ref="C16:C17"/>
    <mergeCell ref="D16:D17"/>
    <mergeCell ref="F16:F17"/>
    <mergeCell ref="G16:G17"/>
    <mergeCell ref="H14:H15"/>
    <mergeCell ref="I14:I15"/>
    <mergeCell ref="J14:J15"/>
    <mergeCell ref="K14:K15"/>
    <mergeCell ref="L14:L15"/>
    <mergeCell ref="H16:H17"/>
    <mergeCell ref="I16:I17"/>
    <mergeCell ref="A18:A19"/>
    <mergeCell ref="C18:C19"/>
    <mergeCell ref="D18:D19"/>
    <mergeCell ref="F18:F19"/>
    <mergeCell ref="G18:G19"/>
    <mergeCell ref="J16:J17"/>
    <mergeCell ref="K16:K17"/>
    <mergeCell ref="L16:L17"/>
    <mergeCell ref="A20:A21"/>
    <mergeCell ref="C20:C21"/>
    <mergeCell ref="D20:D21"/>
    <mergeCell ref="F20:F21"/>
    <mergeCell ref="G20:G21"/>
    <mergeCell ref="H18:H19"/>
    <mergeCell ref="I18:I19"/>
    <mergeCell ref="J18:J19"/>
    <mergeCell ref="K18:K19"/>
    <mergeCell ref="L18:L19"/>
    <mergeCell ref="H20:H21"/>
    <mergeCell ref="I20:I21"/>
    <mergeCell ref="J20:J21"/>
    <mergeCell ref="A22:A23"/>
    <mergeCell ref="C22:C23"/>
    <mergeCell ref="D22:D23"/>
    <mergeCell ref="F22:F23"/>
    <mergeCell ref="G22:G23"/>
    <mergeCell ref="K20:K21"/>
    <mergeCell ref="L20:L21"/>
    <mergeCell ref="A24:A25"/>
    <mergeCell ref="C24:C25"/>
    <mergeCell ref="D24:D25"/>
    <mergeCell ref="F24:F25"/>
    <mergeCell ref="G24:G25"/>
    <mergeCell ref="H22:H23"/>
    <mergeCell ref="I22:I23"/>
    <mergeCell ref="J22:J23"/>
    <mergeCell ref="K22:K23"/>
    <mergeCell ref="L22:L23"/>
    <mergeCell ref="H24:H25"/>
    <mergeCell ref="I24:I25"/>
    <mergeCell ref="J24:J25"/>
    <mergeCell ref="K24:K25"/>
    <mergeCell ref="A26:A27"/>
    <mergeCell ref="C26:C27"/>
    <mergeCell ref="D26:D27"/>
    <mergeCell ref="F26:F27"/>
    <mergeCell ref="G26:G27"/>
    <mergeCell ref="L24:L25"/>
    <mergeCell ref="H26:H27"/>
    <mergeCell ref="I26:I27"/>
    <mergeCell ref="J26:J27"/>
    <mergeCell ref="K26:K27"/>
    <mergeCell ref="L26:L27"/>
  </mergeCells>
  <dataValidations count="2">
    <dataValidation type="list" allowBlank="1" showErrorMessage="1" sqref="J8:J9" xr:uid="{00000000-0002-0000-5B00-000000000000}">
      <formula1>"SI,NO,NA"</formula1>
    </dataValidation>
    <dataValidation type="list" allowBlank="1" showErrorMessage="1" sqref="K8:K9" xr:uid="{00000000-0002-0000-5B00-000001000000}">
      <formula1>"0%,10%,20%,30%,40%,50%,60%,70%,80%,90%,100%"</formula1>
    </dataValidation>
  </dataValidation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00B050"/>
  </sheetPr>
  <dimension ref="A1:N11"/>
  <sheetViews>
    <sheetView workbookViewId="0">
      <selection sqref="A1:C3"/>
    </sheetView>
  </sheetViews>
  <sheetFormatPr baseColWidth="10" defaultColWidth="11.44140625" defaultRowHeight="13.8"/>
  <cols>
    <col min="1" max="1" width="14.44140625" style="37" customWidth="1"/>
    <col min="2" max="2" width="17.88671875" style="37" customWidth="1"/>
    <col min="3" max="3" width="16.109375" style="37" customWidth="1"/>
    <col min="4" max="4" width="18.109375" style="37" customWidth="1"/>
    <col min="5" max="5" width="14.44140625" style="37" customWidth="1"/>
    <col min="6" max="6" width="68.88671875" style="37" customWidth="1"/>
    <col min="7" max="8" width="23.109375" style="37" customWidth="1"/>
    <col min="9" max="9" width="21.109375" style="37" customWidth="1"/>
    <col min="10" max="10" width="15.88671875" style="37" customWidth="1"/>
    <col min="11" max="11" width="18.88671875" style="37" customWidth="1"/>
    <col min="12" max="12" width="21" style="37" customWidth="1"/>
    <col min="13" max="13" width="17.5546875" style="37" customWidth="1"/>
    <col min="14" max="14" width="19.44140625" style="37" customWidth="1"/>
    <col min="15" max="16384" width="11.44140625" style="37"/>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65"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8"/>
      <c r="E4" s="259"/>
      <c r="F4" s="259"/>
      <c r="G4" s="259"/>
      <c r="H4" s="259"/>
      <c r="I4" s="259"/>
      <c r="J4" s="259"/>
      <c r="K4" s="259"/>
      <c r="L4" s="259"/>
      <c r="M4" s="259"/>
      <c r="N4" s="260"/>
    </row>
    <row r="5" spans="1:14" s="5" customFormat="1" ht="33.6" customHeight="1">
      <c r="A5" s="303" t="s">
        <v>780</v>
      </c>
      <c r="B5" s="303" t="s">
        <v>868</v>
      </c>
      <c r="C5" s="303" t="s">
        <v>7</v>
      </c>
      <c r="D5" s="303" t="s">
        <v>9</v>
      </c>
      <c r="E5" s="304" t="s">
        <v>782</v>
      </c>
      <c r="F5" s="94" t="s">
        <v>783</v>
      </c>
      <c r="G5" s="94" t="s">
        <v>784</v>
      </c>
      <c r="H5" s="94" t="s">
        <v>785</v>
      </c>
      <c r="I5" s="94" t="s">
        <v>786</v>
      </c>
      <c r="J5" s="94" t="s">
        <v>787</v>
      </c>
      <c r="K5" s="94" t="s">
        <v>869</v>
      </c>
      <c r="L5" s="94" t="s">
        <v>788</v>
      </c>
      <c r="M5" s="94" t="s">
        <v>789</v>
      </c>
      <c r="N5" s="94" t="s">
        <v>790</v>
      </c>
    </row>
    <row r="6" spans="1:14" ht="169.95" customHeight="1">
      <c r="A6" s="276" t="s">
        <v>2423</v>
      </c>
      <c r="B6" s="280">
        <v>41298</v>
      </c>
      <c r="C6" s="275" t="s">
        <v>2410</v>
      </c>
      <c r="D6" s="275" t="s">
        <v>2424</v>
      </c>
      <c r="E6" s="275" t="s">
        <v>32</v>
      </c>
      <c r="F6" s="271" t="s">
        <v>2425</v>
      </c>
      <c r="G6" s="306" t="s">
        <v>2426</v>
      </c>
      <c r="H6" s="306" t="s">
        <v>797</v>
      </c>
      <c r="I6" s="275" t="s">
        <v>2427</v>
      </c>
      <c r="J6" s="275" t="s">
        <v>914</v>
      </c>
      <c r="K6" s="274">
        <v>1</v>
      </c>
      <c r="L6" s="275" t="s">
        <v>2428</v>
      </c>
      <c r="M6" s="275" t="s">
        <v>2429</v>
      </c>
      <c r="N6" s="308"/>
    </row>
    <row r="7" spans="1:14" ht="21.15" customHeight="1">
      <c r="A7" s="32"/>
      <c r="B7" s="32"/>
      <c r="C7" s="56"/>
      <c r="D7" s="33"/>
      <c r="E7" s="33"/>
      <c r="F7" s="358"/>
      <c r="G7" s="57"/>
      <c r="H7" s="57"/>
      <c r="I7" s="33"/>
      <c r="J7" s="33"/>
      <c r="K7" s="285">
        <f>IFERROR(AVERAGE(K6:K6),"0")</f>
        <v>1</v>
      </c>
      <c r="L7" s="33"/>
      <c r="M7" s="302"/>
      <c r="N7" s="302"/>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5C00-000000000000}">
      <formula1>"SI,NO,NA"</formula1>
    </dataValidation>
    <dataValidation type="list" allowBlank="1" showErrorMessage="1" sqref="K8:K9" xr:uid="{00000000-0002-0000-5C00-000001000000}">
      <formula1>"0%,10%,20%,30%,40%,50%,60%,70%,80%,90%,100%"</formula1>
    </dataValidation>
  </dataValidations>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FF0000"/>
  </sheetPr>
  <dimension ref="A1:N12"/>
  <sheetViews>
    <sheetView workbookViewId="0">
      <selection sqref="A1:C3"/>
    </sheetView>
  </sheetViews>
  <sheetFormatPr baseColWidth="10" defaultColWidth="11.44140625" defaultRowHeight="13.8"/>
  <cols>
    <col min="1" max="1" width="17.44140625" style="37" customWidth="1"/>
    <col min="2" max="2" width="17.109375" style="37" customWidth="1"/>
    <col min="3" max="3" width="15.88671875" style="37" customWidth="1"/>
    <col min="4" max="4" width="16.5546875" style="37" customWidth="1"/>
    <col min="5" max="5" width="14.44140625" style="37" customWidth="1"/>
    <col min="6" max="6" width="84" style="37" customWidth="1"/>
    <col min="7" max="8" width="23.33203125" style="37" customWidth="1"/>
    <col min="9" max="9" width="19.44140625" style="37" customWidth="1"/>
    <col min="10" max="10" width="15.109375" style="37" customWidth="1"/>
    <col min="11" max="11" width="17.109375" style="37" customWidth="1"/>
    <col min="12" max="12" width="19" style="37" customWidth="1"/>
    <col min="13" max="13" width="17.5546875" style="37" customWidth="1"/>
    <col min="14" max="14" width="19.44140625" style="37" customWidth="1"/>
    <col min="15" max="16384" width="11.44140625" style="37"/>
  </cols>
  <sheetData>
    <row r="1" spans="1:14" s="5" customFormat="1" ht="17.850000000000001"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8.149999999999999" customHeight="1">
      <c r="A2" s="1006"/>
      <c r="B2" s="1007"/>
      <c r="C2" s="1008"/>
      <c r="D2" s="970"/>
      <c r="E2" s="971"/>
      <c r="F2" s="971"/>
      <c r="G2" s="971"/>
      <c r="H2" s="971"/>
      <c r="I2" s="971"/>
      <c r="J2" s="971"/>
      <c r="K2" s="971"/>
      <c r="L2" s="972"/>
      <c r="M2" s="743" t="s">
        <v>3</v>
      </c>
      <c r="N2" s="748">
        <v>2</v>
      </c>
    </row>
    <row r="3" spans="1:14" s="5" customFormat="1" ht="24.45"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9"/>
      <c r="E4" s="259"/>
      <c r="F4" s="259"/>
      <c r="G4" s="259"/>
      <c r="H4" s="259"/>
      <c r="I4" s="259"/>
      <c r="J4" s="259"/>
      <c r="K4" s="259"/>
      <c r="L4" s="259"/>
      <c r="M4" s="259"/>
      <c r="N4" s="260"/>
    </row>
    <row r="5" spans="1:14" s="5" customFormat="1" ht="34.950000000000003" customHeight="1">
      <c r="A5" s="261" t="s">
        <v>780</v>
      </c>
      <c r="B5" s="261" t="s">
        <v>868</v>
      </c>
      <c r="C5" s="261" t="s">
        <v>7</v>
      </c>
      <c r="D5" s="47" t="s">
        <v>9</v>
      </c>
      <c r="E5" s="264" t="s">
        <v>782</v>
      </c>
      <c r="F5" s="47" t="s">
        <v>783</v>
      </c>
      <c r="G5" s="47" t="s">
        <v>784</v>
      </c>
      <c r="H5" s="47" t="s">
        <v>785</v>
      </c>
      <c r="I5" s="47" t="s">
        <v>786</v>
      </c>
      <c r="J5" s="47" t="s">
        <v>787</v>
      </c>
      <c r="K5" s="47" t="s">
        <v>869</v>
      </c>
      <c r="L5" s="47" t="s">
        <v>788</v>
      </c>
      <c r="M5" s="47" t="s">
        <v>789</v>
      </c>
      <c r="N5" s="47" t="s">
        <v>790</v>
      </c>
    </row>
    <row r="6" spans="1:14" ht="1.05" customHeight="1">
      <c r="A6" s="1031" t="s">
        <v>2430</v>
      </c>
      <c r="B6" s="1064">
        <v>43141</v>
      </c>
      <c r="C6" s="1032" t="s">
        <v>792</v>
      </c>
      <c r="D6" s="1032" t="s">
        <v>545</v>
      </c>
      <c r="E6" s="102"/>
      <c r="F6" s="1285" t="s">
        <v>2431</v>
      </c>
      <c r="G6" s="1284" t="s">
        <v>2432</v>
      </c>
      <c r="H6" s="1284" t="s">
        <v>797</v>
      </c>
      <c r="I6" s="1032" t="s">
        <v>2433</v>
      </c>
      <c r="J6" s="1032" t="s">
        <v>914</v>
      </c>
      <c r="K6" s="114"/>
      <c r="L6" s="1032" t="s">
        <v>2434</v>
      </c>
      <c r="M6" s="1283"/>
      <c r="N6" s="1089"/>
    </row>
    <row r="7" spans="1:14" ht="252" customHeight="1">
      <c r="A7" s="1031"/>
      <c r="B7" s="1059"/>
      <c r="C7" s="1032"/>
      <c r="D7" s="1032"/>
      <c r="E7" s="31" t="s">
        <v>32</v>
      </c>
      <c r="F7" s="1286"/>
      <c r="G7" s="1284"/>
      <c r="H7" s="1284"/>
      <c r="I7" s="1032"/>
      <c r="J7" s="1032"/>
      <c r="K7" s="331">
        <v>1</v>
      </c>
      <c r="L7" s="1032"/>
      <c r="M7" s="1090"/>
      <c r="N7" s="1090"/>
    </row>
    <row r="8" spans="1:14" ht="22.05" customHeight="1">
      <c r="A8" s="32"/>
      <c r="B8" s="32"/>
      <c r="C8" s="56"/>
      <c r="D8" s="33"/>
      <c r="E8" s="33"/>
      <c r="F8" s="358"/>
      <c r="G8" s="57"/>
      <c r="H8" s="57"/>
      <c r="I8" s="33"/>
      <c r="J8" s="33"/>
      <c r="K8" s="285">
        <v>1</v>
      </c>
      <c r="L8" s="33"/>
      <c r="M8" s="302"/>
      <c r="N8" s="302"/>
    </row>
    <row r="9" spans="1:14" ht="21.15" customHeight="1">
      <c r="A9" s="101"/>
      <c r="B9" s="101"/>
      <c r="C9" s="1113" t="s">
        <v>861</v>
      </c>
      <c r="D9" s="1114"/>
      <c r="E9" s="1115"/>
      <c r="F9" s="677" t="s">
        <v>862</v>
      </c>
      <c r="G9" s="1113" t="s">
        <v>863</v>
      </c>
      <c r="H9" s="1115"/>
      <c r="I9" s="757"/>
      <c r="J9" s="752"/>
      <c r="K9" s="752"/>
      <c r="L9" s="752"/>
      <c r="M9" s="752"/>
      <c r="N9" s="752"/>
    </row>
    <row r="10" spans="1:14" ht="22.05" customHeight="1">
      <c r="A10" s="101"/>
      <c r="B10" s="101"/>
      <c r="C10" s="1116" t="s">
        <v>864</v>
      </c>
      <c r="D10" s="1117"/>
      <c r="E10" s="1118"/>
      <c r="F10" s="78" t="s">
        <v>865</v>
      </c>
      <c r="G10" s="1119" t="s">
        <v>866</v>
      </c>
      <c r="H10" s="1120"/>
      <c r="I10" s="757"/>
      <c r="J10" s="752"/>
      <c r="K10" s="752"/>
      <c r="L10" s="752"/>
      <c r="M10" s="752"/>
      <c r="N10" s="752"/>
    </row>
    <row r="11" spans="1:14" ht="106.05" customHeight="1">
      <c r="A11" s="101"/>
      <c r="B11" s="101"/>
      <c r="C11" s="1110" t="s">
        <v>867</v>
      </c>
      <c r="D11" s="1111"/>
      <c r="E11" s="1112"/>
      <c r="F11" s="85" t="s">
        <v>867</v>
      </c>
      <c r="G11" s="1110" t="s">
        <v>867</v>
      </c>
      <c r="H11" s="1112"/>
      <c r="I11" s="757"/>
      <c r="J11" s="752"/>
      <c r="K11" s="752"/>
    </row>
    <row r="12" spans="1:14">
      <c r="A12" s="38"/>
      <c r="B12" s="38"/>
      <c r="C12" s="38"/>
      <c r="D12" s="38"/>
      <c r="E12" s="38"/>
      <c r="F12" s="38"/>
      <c r="G12" s="38"/>
      <c r="H12" s="38"/>
      <c r="I12" s="38"/>
      <c r="J12" s="38"/>
      <c r="K12" s="38"/>
      <c r="L12" s="38"/>
      <c r="M12" s="38"/>
      <c r="N12" s="38"/>
    </row>
  </sheetData>
  <mergeCells count="20">
    <mergeCell ref="G11:H11"/>
    <mergeCell ref="A1:C3"/>
    <mergeCell ref="L6:L7"/>
    <mergeCell ref="A6:A7"/>
    <mergeCell ref="B6:B7"/>
    <mergeCell ref="C6:C7"/>
    <mergeCell ref="D6:D7"/>
    <mergeCell ref="F6:F7"/>
    <mergeCell ref="D1:L3"/>
    <mergeCell ref="C9:E9"/>
    <mergeCell ref="G9:H9"/>
    <mergeCell ref="C10:E10"/>
    <mergeCell ref="G10:H10"/>
    <mergeCell ref="C11:E11"/>
    <mergeCell ref="M6:M7"/>
    <mergeCell ref="N6:N7"/>
    <mergeCell ref="G6:G7"/>
    <mergeCell ref="H6:H7"/>
    <mergeCell ref="I6:I7"/>
    <mergeCell ref="J6:J7"/>
  </mergeCells>
  <dataValidations count="2">
    <dataValidation type="list" allowBlank="1" showErrorMessage="1" sqref="J9:J10" xr:uid="{00000000-0002-0000-5D00-000000000000}">
      <formula1>"SI,NO,NA"</formula1>
    </dataValidation>
    <dataValidation type="list" allowBlank="1" showErrorMessage="1" sqref="K9:K10" xr:uid="{00000000-0002-0000-5D00-000001000000}">
      <formula1>"0%,10%,20%,30%,40%,50%,60%,70%,80%,90%,100%"</formula1>
    </dataValidation>
  </dataValidations>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00B050"/>
  </sheetPr>
  <dimension ref="A1:P11"/>
  <sheetViews>
    <sheetView workbookViewId="0">
      <selection sqref="A1:C3"/>
    </sheetView>
  </sheetViews>
  <sheetFormatPr baseColWidth="10" defaultColWidth="11.44140625" defaultRowHeight="13.2"/>
  <cols>
    <col min="1" max="1" width="19" customWidth="1"/>
    <col min="2" max="2" width="18.5546875" customWidth="1"/>
    <col min="3" max="3" width="23.109375" customWidth="1"/>
    <col min="4" max="5" width="22.109375" customWidth="1"/>
    <col min="6" max="6" width="57.44140625" customWidth="1"/>
    <col min="7" max="7" width="17.88671875" customWidth="1"/>
    <col min="8" max="8" width="16.88671875" customWidth="1"/>
    <col min="9" max="9" width="19.109375" customWidth="1"/>
    <col min="10" max="10" width="15.44140625" customWidth="1"/>
    <col min="11" max="11" width="18.109375" customWidth="1"/>
    <col min="12" max="12" width="20.5546875" customWidth="1"/>
    <col min="13" max="13" width="18.44140625" customWidth="1"/>
    <col min="14" max="14" width="18.109375" customWidth="1"/>
  </cols>
  <sheetData>
    <row r="1" spans="1:16"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6" ht="21.6" customHeight="1">
      <c r="A2" s="1006"/>
      <c r="B2" s="1007"/>
      <c r="C2" s="1008"/>
      <c r="D2" s="970"/>
      <c r="E2" s="971"/>
      <c r="F2" s="971"/>
      <c r="G2" s="971"/>
      <c r="H2" s="971"/>
      <c r="I2" s="971"/>
      <c r="J2" s="971"/>
      <c r="K2" s="971"/>
      <c r="L2" s="972"/>
      <c r="M2" s="743" t="s">
        <v>3</v>
      </c>
      <c r="N2" s="748">
        <v>2</v>
      </c>
    </row>
    <row r="3" spans="1:16" ht="21.6" customHeight="1">
      <c r="A3" s="1009"/>
      <c r="B3" s="1010"/>
      <c r="C3" s="1011"/>
      <c r="D3" s="1017"/>
      <c r="E3" s="1018"/>
      <c r="F3" s="1018"/>
      <c r="G3" s="1018"/>
      <c r="H3" s="1018"/>
      <c r="I3" s="1018"/>
      <c r="J3" s="1018"/>
      <c r="K3" s="1018"/>
      <c r="L3" s="1019"/>
      <c r="M3" s="744" t="s">
        <v>4</v>
      </c>
      <c r="N3" s="893">
        <v>46272</v>
      </c>
    </row>
    <row r="4" spans="1:16" ht="8.25" customHeight="1">
      <c r="A4" s="291"/>
      <c r="B4" s="291"/>
      <c r="C4" s="291"/>
      <c r="D4" s="286"/>
      <c r="E4" s="288"/>
      <c r="F4" s="288"/>
      <c r="G4" s="288"/>
      <c r="H4" s="288"/>
      <c r="I4" s="288"/>
      <c r="J4" s="288"/>
      <c r="K4" s="288"/>
      <c r="L4" s="288"/>
      <c r="M4" s="288"/>
      <c r="N4" s="289"/>
    </row>
    <row r="5" spans="1:16" ht="42.15" customHeight="1">
      <c r="A5" s="292" t="s">
        <v>780</v>
      </c>
      <c r="B5" s="292" t="s">
        <v>868</v>
      </c>
      <c r="C5" s="292" t="s">
        <v>7</v>
      </c>
      <c r="D5" s="292" t="s">
        <v>9</v>
      </c>
      <c r="E5" s="313" t="s">
        <v>782</v>
      </c>
      <c r="F5" s="147" t="s">
        <v>783</v>
      </c>
      <c r="G5" s="147" t="s">
        <v>784</v>
      </c>
      <c r="H5" s="147" t="s">
        <v>785</v>
      </c>
      <c r="I5" s="147" t="s">
        <v>786</v>
      </c>
      <c r="J5" s="147" t="s">
        <v>787</v>
      </c>
      <c r="K5" s="147" t="s">
        <v>869</v>
      </c>
      <c r="L5" s="147" t="s">
        <v>788</v>
      </c>
      <c r="M5" s="147" t="s">
        <v>789</v>
      </c>
      <c r="N5" s="147" t="s">
        <v>790</v>
      </c>
    </row>
    <row r="6" spans="1:16" ht="326.85000000000002" customHeight="1">
      <c r="A6" s="210" t="s">
        <v>2435</v>
      </c>
      <c r="B6" s="228" t="s">
        <v>2436</v>
      </c>
      <c r="C6" s="211" t="s">
        <v>1714</v>
      </c>
      <c r="D6" s="31" t="s">
        <v>2437</v>
      </c>
      <c r="E6" s="17" t="s">
        <v>32</v>
      </c>
      <c r="F6" s="238" t="s">
        <v>2438</v>
      </c>
      <c r="G6" s="180" t="s">
        <v>971</v>
      </c>
      <c r="H6" s="13" t="s">
        <v>873</v>
      </c>
      <c r="I6" s="183" t="s">
        <v>2439</v>
      </c>
      <c r="J6" s="185" t="s">
        <v>922</v>
      </c>
      <c r="K6" s="213">
        <v>1</v>
      </c>
      <c r="L6" s="180" t="s">
        <v>2440</v>
      </c>
      <c r="M6" s="180" t="s">
        <v>801</v>
      </c>
      <c r="N6" s="180"/>
      <c r="P6" s="181"/>
    </row>
    <row r="7" spans="1:16" ht="19.2" customHeight="1">
      <c r="A7" s="295"/>
      <c r="B7" s="296"/>
      <c r="C7" s="297"/>
      <c r="D7" s="348"/>
      <c r="E7" s="348"/>
      <c r="F7" s="457"/>
      <c r="G7" s="298"/>
      <c r="H7" s="234"/>
      <c r="I7" s="297"/>
      <c r="J7" s="300"/>
      <c r="K7" s="329">
        <v>1</v>
      </c>
      <c r="L7" s="298"/>
      <c r="M7" s="841"/>
      <c r="N7" s="841"/>
      <c r="P7" s="181"/>
    </row>
    <row r="8" spans="1:16" ht="21.15" customHeight="1">
      <c r="A8" s="101"/>
      <c r="B8" s="101"/>
      <c r="C8" s="1113" t="s">
        <v>861</v>
      </c>
      <c r="D8" s="1114"/>
      <c r="E8" s="1115"/>
      <c r="F8" s="677" t="s">
        <v>862</v>
      </c>
      <c r="G8" s="1113" t="s">
        <v>863</v>
      </c>
      <c r="H8" s="1115"/>
      <c r="I8" s="757"/>
      <c r="J8" s="752"/>
      <c r="K8" s="752"/>
      <c r="L8" s="752"/>
      <c r="M8" s="752"/>
      <c r="N8" s="752"/>
    </row>
    <row r="9" spans="1:16" ht="22.05" customHeight="1">
      <c r="A9" s="101"/>
      <c r="B9" s="101"/>
      <c r="C9" s="1116" t="s">
        <v>864</v>
      </c>
      <c r="D9" s="1117"/>
      <c r="E9" s="1118"/>
      <c r="F9" s="78" t="s">
        <v>865</v>
      </c>
      <c r="G9" s="1119" t="s">
        <v>866</v>
      </c>
      <c r="H9" s="1120"/>
      <c r="I9" s="757"/>
      <c r="J9" s="752"/>
      <c r="K9" s="752"/>
      <c r="L9" s="752"/>
      <c r="M9" s="752"/>
      <c r="N9" s="752"/>
    </row>
    <row r="10" spans="1:16" ht="106.05" customHeight="1">
      <c r="A10" s="101"/>
      <c r="B10" s="101"/>
      <c r="C10" s="1110" t="s">
        <v>867</v>
      </c>
      <c r="D10" s="1111"/>
      <c r="E10" s="1112"/>
      <c r="F10" s="85" t="s">
        <v>867</v>
      </c>
      <c r="G10" s="1110" t="s">
        <v>867</v>
      </c>
      <c r="H10" s="1112"/>
      <c r="I10" s="757"/>
      <c r="J10" s="752"/>
      <c r="K10" s="752"/>
    </row>
    <row r="11" spans="1:16" ht="29.4" customHeight="1">
      <c r="A11" s="148"/>
      <c r="B11" s="148"/>
      <c r="C11" s="148"/>
      <c r="D11" s="148"/>
      <c r="E11" s="148"/>
      <c r="F11" s="148"/>
      <c r="G11" s="148"/>
      <c r="H11" s="148"/>
      <c r="I11" s="148"/>
      <c r="J11" s="148"/>
      <c r="L11" s="148"/>
      <c r="M11" s="148"/>
      <c r="N11" s="14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5E00-000000000000}">
      <formula1>"SI,NO,NA"</formula1>
    </dataValidation>
    <dataValidation type="list" allowBlank="1" showErrorMessage="1" sqref="K8:K9" xr:uid="{00000000-0002-0000-5E00-000001000000}">
      <formula1>"0%,10%,20%,30%,40%,50%,60%,70%,80%,90%,100%"</formula1>
    </dataValidation>
  </dataValidation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00B050"/>
  </sheetPr>
  <dimension ref="A1:N13"/>
  <sheetViews>
    <sheetView workbookViewId="0">
      <selection sqref="A1:C3"/>
    </sheetView>
  </sheetViews>
  <sheetFormatPr baseColWidth="10" defaultColWidth="11.44140625" defaultRowHeight="14.4"/>
  <cols>
    <col min="1" max="1" width="18.44140625" style="39" customWidth="1"/>
    <col min="2" max="2" width="16.44140625" style="39" customWidth="1"/>
    <col min="3" max="3" width="18.44140625" style="39" customWidth="1"/>
    <col min="4" max="4" width="21.88671875" style="39" customWidth="1"/>
    <col min="5" max="5" width="18.109375" style="39" customWidth="1"/>
    <col min="6" max="6" width="83.44140625" style="39" customWidth="1"/>
    <col min="7" max="7" width="17.5546875" style="39" customWidth="1"/>
    <col min="8" max="8" width="15.88671875" style="39" customWidth="1"/>
    <col min="9" max="9" width="21.88671875" style="39" customWidth="1"/>
    <col min="10" max="10" width="18.5546875" style="39" customWidth="1"/>
    <col min="11" max="11" width="19" style="39" customWidth="1"/>
    <col min="12" max="12" width="19.5546875" style="39" customWidth="1"/>
    <col min="13" max="13" width="20.109375" style="39" customWidth="1"/>
    <col min="14" max="14" width="20.44140625" style="39" customWidth="1"/>
    <col min="15" max="16384" width="11.44140625" style="39"/>
  </cols>
  <sheetData>
    <row r="1" spans="1:14" s="5" customFormat="1" ht="16.8"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8.5500000000000007" customHeight="1">
      <c r="A4" s="262"/>
      <c r="B4" s="262"/>
      <c r="C4" s="262"/>
      <c r="D4" s="258"/>
      <c r="E4" s="258"/>
      <c r="F4" s="258"/>
      <c r="G4" s="259"/>
      <c r="H4" s="259"/>
      <c r="I4" s="259"/>
      <c r="J4" s="259"/>
      <c r="K4" s="259"/>
      <c r="L4" s="259"/>
      <c r="M4" s="259"/>
      <c r="N4" s="260"/>
    </row>
    <row r="5" spans="1:14" s="5" customFormat="1" ht="39.450000000000003" customHeight="1">
      <c r="A5" s="264" t="s">
        <v>780</v>
      </c>
      <c r="B5" s="264" t="s">
        <v>868</v>
      </c>
      <c r="C5" s="264" t="s">
        <v>7</v>
      </c>
      <c r="D5" s="264" t="s">
        <v>9</v>
      </c>
      <c r="E5" s="264" t="s">
        <v>782</v>
      </c>
      <c r="F5" s="264" t="s">
        <v>783</v>
      </c>
      <c r="G5" s="263" t="s">
        <v>784</v>
      </c>
      <c r="H5" s="47" t="s">
        <v>785</v>
      </c>
      <c r="I5" s="47" t="s">
        <v>786</v>
      </c>
      <c r="J5" s="47" t="s">
        <v>787</v>
      </c>
      <c r="K5" s="47" t="s">
        <v>869</v>
      </c>
      <c r="L5" s="47" t="s">
        <v>788</v>
      </c>
      <c r="M5" s="47" t="s">
        <v>789</v>
      </c>
      <c r="N5" s="47" t="s">
        <v>790</v>
      </c>
    </row>
    <row r="6" spans="1:14" ht="239.55" customHeight="1">
      <c r="A6" s="1256" t="s">
        <v>323</v>
      </c>
      <c r="B6" s="1172">
        <v>43172</v>
      </c>
      <c r="C6" s="1258" t="s">
        <v>792</v>
      </c>
      <c r="D6" s="1182" t="s">
        <v>2441</v>
      </c>
      <c r="E6" s="1295" t="s">
        <v>32</v>
      </c>
      <c r="F6" s="1267" t="s">
        <v>2442</v>
      </c>
      <c r="G6" s="1296" t="s">
        <v>2443</v>
      </c>
      <c r="H6" s="1180" t="s">
        <v>797</v>
      </c>
      <c r="I6" s="1298" t="s">
        <v>2444</v>
      </c>
      <c r="J6" s="1298" t="s">
        <v>914</v>
      </c>
      <c r="K6" s="1293">
        <v>1</v>
      </c>
      <c r="L6" s="1298" t="s">
        <v>2445</v>
      </c>
      <c r="M6" s="1289" t="s">
        <v>801</v>
      </c>
      <c r="N6" s="1291"/>
    </row>
    <row r="7" spans="1:14" ht="143.55000000000001" customHeight="1">
      <c r="A7" s="1287"/>
      <c r="B7" s="1256"/>
      <c r="C7" s="1288"/>
      <c r="D7" s="1190"/>
      <c r="E7" s="1182"/>
      <c r="F7" s="1268"/>
      <c r="G7" s="1297"/>
      <c r="H7" s="1182"/>
      <c r="I7" s="1290"/>
      <c r="J7" s="1290"/>
      <c r="K7" s="1294"/>
      <c r="L7" s="1290"/>
      <c r="M7" s="1290"/>
      <c r="N7" s="1292"/>
    </row>
    <row r="8" spans="1:14" ht="16.8" customHeight="1">
      <c r="A8" s="432"/>
      <c r="B8" s="432"/>
      <c r="C8" s="395"/>
      <c r="D8" s="234"/>
      <c r="E8" s="234"/>
      <c r="F8" s="396"/>
      <c r="G8" s="344"/>
      <c r="H8" s="234"/>
      <c r="I8" s="345"/>
      <c r="J8" s="345"/>
      <c r="K8" s="285">
        <v>1</v>
      </c>
      <c r="L8" s="345"/>
      <c r="M8" s="359"/>
      <c r="N8" s="458"/>
    </row>
    <row r="9" spans="1:14" ht="21.15" customHeight="1">
      <c r="A9" s="101"/>
      <c r="B9" s="101"/>
      <c r="C9" s="1113" t="s">
        <v>861</v>
      </c>
      <c r="D9" s="1114"/>
      <c r="E9" s="1115"/>
      <c r="F9" s="677" t="s">
        <v>862</v>
      </c>
      <c r="G9" s="1113" t="s">
        <v>863</v>
      </c>
      <c r="H9" s="1115"/>
      <c r="I9" s="757"/>
      <c r="J9" s="752"/>
      <c r="K9" s="752"/>
      <c r="L9" s="752"/>
      <c r="M9" s="752"/>
      <c r="N9" s="752"/>
    </row>
    <row r="10" spans="1:14" ht="22.05" customHeight="1">
      <c r="A10" s="101"/>
      <c r="B10" s="101"/>
      <c r="C10" s="1116" t="s">
        <v>864</v>
      </c>
      <c r="D10" s="1117"/>
      <c r="E10" s="1118"/>
      <c r="F10" s="78" t="s">
        <v>865</v>
      </c>
      <c r="G10" s="1119" t="s">
        <v>866</v>
      </c>
      <c r="H10" s="1120"/>
      <c r="I10" s="757"/>
      <c r="J10" s="752"/>
      <c r="K10" s="752"/>
      <c r="L10" s="752"/>
      <c r="M10" s="752"/>
      <c r="N10" s="752"/>
    </row>
    <row r="11" spans="1:14" ht="106.05" customHeight="1">
      <c r="A11" s="101"/>
      <c r="B11" s="101"/>
      <c r="C11" s="1110" t="s">
        <v>867</v>
      </c>
      <c r="D11" s="1111"/>
      <c r="E11" s="1112"/>
      <c r="F11" s="85" t="s">
        <v>867</v>
      </c>
      <c r="G11" s="1110" t="s">
        <v>867</v>
      </c>
      <c r="H11" s="1112"/>
      <c r="I11" s="757"/>
      <c r="J11" s="752"/>
      <c r="K11" s="752"/>
    </row>
    <row r="12" spans="1:14">
      <c r="A12" s="848"/>
      <c r="B12" s="848"/>
      <c r="C12" s="848"/>
      <c r="D12" s="848"/>
      <c r="E12" s="848"/>
      <c r="F12" s="848"/>
      <c r="G12" s="848"/>
      <c r="H12" s="848"/>
      <c r="I12" s="848"/>
      <c r="J12" s="848"/>
      <c r="K12" s="848"/>
      <c r="L12" s="848"/>
      <c r="M12" s="848"/>
      <c r="N12" s="848"/>
    </row>
    <row r="13" spans="1:14">
      <c r="A13" s="854"/>
      <c r="B13" s="854"/>
      <c r="C13" s="854"/>
      <c r="D13" s="854"/>
      <c r="E13" s="854"/>
      <c r="F13" s="854"/>
      <c r="G13" s="854"/>
      <c r="H13" s="854"/>
      <c r="I13" s="854"/>
      <c r="J13" s="854"/>
      <c r="K13" s="854"/>
      <c r="L13" s="854"/>
      <c r="M13" s="854"/>
      <c r="N13" s="854"/>
    </row>
  </sheetData>
  <mergeCells count="22">
    <mergeCell ref="C9:E9"/>
    <mergeCell ref="G9:H9"/>
    <mergeCell ref="C10:E10"/>
    <mergeCell ref="G10:H10"/>
    <mergeCell ref="C11:E11"/>
    <mergeCell ref="G11:H11"/>
    <mergeCell ref="M6:M7"/>
    <mergeCell ref="N6:N7"/>
    <mergeCell ref="K6:K7"/>
    <mergeCell ref="F6:F7"/>
    <mergeCell ref="D1:L3"/>
    <mergeCell ref="E6:E7"/>
    <mergeCell ref="G6:G7"/>
    <mergeCell ref="H6:H7"/>
    <mergeCell ref="I6:I7"/>
    <mergeCell ref="J6:J7"/>
    <mergeCell ref="L6:L7"/>
    <mergeCell ref="A1:C3"/>
    <mergeCell ref="A6:A7"/>
    <mergeCell ref="B6:B7"/>
    <mergeCell ref="C6:C7"/>
    <mergeCell ref="D6:D7"/>
  </mergeCells>
  <dataValidations count="2">
    <dataValidation type="list" allowBlank="1" showErrorMessage="1" sqref="K9:K10" xr:uid="{00000000-0002-0000-5F00-000000000000}">
      <formula1>"0%,10%,20%,30%,40%,50%,60%,70%,80%,90%,100%"</formula1>
    </dataValidation>
    <dataValidation type="list" allowBlank="1" showErrorMessage="1" sqref="J9:J10" xr:uid="{00000000-0002-0000-5F00-000001000000}">
      <formula1>"SI,NO,NA"</formula1>
    </dataValidation>
  </dataValidations>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00B050"/>
  </sheetPr>
  <dimension ref="A1:N11"/>
  <sheetViews>
    <sheetView workbookViewId="0">
      <selection sqref="A1:C3"/>
    </sheetView>
  </sheetViews>
  <sheetFormatPr baseColWidth="10" defaultColWidth="11.44140625" defaultRowHeight="13.8"/>
  <cols>
    <col min="1" max="1" width="17.88671875" style="37" customWidth="1"/>
    <col min="2" max="2" width="15.44140625" style="37" customWidth="1"/>
    <col min="3" max="3" width="14.5546875" style="37" customWidth="1"/>
    <col min="4" max="4" width="20.88671875" style="37" customWidth="1"/>
    <col min="5" max="5" width="18.44140625" style="37" customWidth="1"/>
    <col min="6" max="6" width="78.109375" style="37" customWidth="1"/>
    <col min="7" max="7" width="18.44140625" style="37" customWidth="1"/>
    <col min="8" max="8" width="15.5546875" style="37" customWidth="1"/>
    <col min="9" max="9" width="21.109375" style="37" customWidth="1"/>
    <col min="10" max="10" width="12.44140625" style="37" customWidth="1"/>
    <col min="11" max="11" width="18.44140625" style="37" customWidth="1"/>
    <col min="12" max="12" width="23.109375" style="37" customWidth="1"/>
    <col min="13" max="13" width="17.44140625" style="37" customWidth="1"/>
    <col min="14" max="14" width="18.44140625" style="37" customWidth="1"/>
    <col min="15" max="16384" width="11.44140625" style="37"/>
  </cols>
  <sheetData>
    <row r="1" spans="1:14" s="5" customFormat="1"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2.65" customHeight="1">
      <c r="A2" s="1006"/>
      <c r="B2" s="1007"/>
      <c r="C2" s="1008"/>
      <c r="D2" s="970"/>
      <c r="E2" s="971"/>
      <c r="F2" s="971"/>
      <c r="G2" s="971"/>
      <c r="H2" s="971"/>
      <c r="I2" s="971"/>
      <c r="J2" s="971"/>
      <c r="K2" s="971"/>
      <c r="L2" s="972"/>
      <c r="M2" s="743" t="s">
        <v>3</v>
      </c>
      <c r="N2" s="748">
        <v>2</v>
      </c>
    </row>
    <row r="3" spans="1:14" s="5" customFormat="1" ht="21.6" customHeight="1">
      <c r="A3" s="1009"/>
      <c r="B3" s="1010"/>
      <c r="C3" s="1011"/>
      <c r="D3" s="1017"/>
      <c r="E3" s="1018"/>
      <c r="F3" s="1018"/>
      <c r="G3" s="1018"/>
      <c r="H3" s="1018"/>
      <c r="I3" s="1018"/>
      <c r="J3" s="1018"/>
      <c r="K3" s="1018"/>
      <c r="L3" s="1019"/>
      <c r="M3" s="744" t="s">
        <v>4</v>
      </c>
      <c r="N3" s="893">
        <v>46272</v>
      </c>
    </row>
    <row r="4" spans="1:14" s="5" customFormat="1" ht="5.85" customHeight="1">
      <c r="A4" s="262"/>
      <c r="B4" s="262"/>
      <c r="C4" s="262"/>
      <c r="D4" s="258"/>
      <c r="E4" s="259"/>
      <c r="F4" s="259"/>
      <c r="G4" s="259"/>
      <c r="H4" s="259"/>
      <c r="I4" s="259"/>
      <c r="J4" s="259"/>
      <c r="K4" s="259"/>
      <c r="L4" s="259"/>
      <c r="M4" s="259"/>
      <c r="N4" s="260"/>
    </row>
    <row r="5" spans="1:14" s="5" customFormat="1" ht="34.65" customHeight="1">
      <c r="A5" s="303" t="s">
        <v>780</v>
      </c>
      <c r="B5" s="303" t="s">
        <v>868</v>
      </c>
      <c r="C5" s="303" t="s">
        <v>7</v>
      </c>
      <c r="D5" s="303" t="s">
        <v>9</v>
      </c>
      <c r="E5" s="304" t="s">
        <v>2446</v>
      </c>
      <c r="F5" s="94" t="s">
        <v>783</v>
      </c>
      <c r="G5" s="94" t="s">
        <v>784</v>
      </c>
      <c r="H5" s="94" t="s">
        <v>785</v>
      </c>
      <c r="I5" s="94" t="s">
        <v>786</v>
      </c>
      <c r="J5" s="94" t="s">
        <v>787</v>
      </c>
      <c r="K5" s="94" t="s">
        <v>869</v>
      </c>
      <c r="L5" s="94" t="s">
        <v>788</v>
      </c>
      <c r="M5" s="94" t="s">
        <v>789</v>
      </c>
      <c r="N5" s="94" t="s">
        <v>790</v>
      </c>
    </row>
    <row r="6" spans="1:14" ht="187.2" customHeight="1">
      <c r="A6" s="276" t="s">
        <v>326</v>
      </c>
      <c r="B6" s="280">
        <v>41310</v>
      </c>
      <c r="C6" s="275" t="s">
        <v>29</v>
      </c>
      <c r="D6" s="275" t="s">
        <v>2447</v>
      </c>
      <c r="E6" s="275" t="s">
        <v>32</v>
      </c>
      <c r="F6" s="270" t="s">
        <v>2448</v>
      </c>
      <c r="G6" s="306" t="s">
        <v>2449</v>
      </c>
      <c r="H6" s="306" t="s">
        <v>797</v>
      </c>
      <c r="I6" s="275" t="s">
        <v>2450</v>
      </c>
      <c r="J6" s="275" t="s">
        <v>914</v>
      </c>
      <c r="K6" s="274">
        <v>0</v>
      </c>
      <c r="L6" s="275" t="s">
        <v>2451</v>
      </c>
      <c r="M6" s="275" t="s">
        <v>801</v>
      </c>
      <c r="N6" s="308"/>
    </row>
    <row r="7" spans="1:14" ht="21.6" customHeight="1">
      <c r="A7" s="32"/>
      <c r="B7" s="32"/>
      <c r="C7" s="364"/>
      <c r="D7" s="33"/>
      <c r="E7" s="33"/>
      <c r="F7" s="268"/>
      <c r="G7" s="57"/>
      <c r="H7" s="57"/>
      <c r="I7" s="33"/>
      <c r="J7" s="33"/>
      <c r="K7" s="285">
        <v>1</v>
      </c>
      <c r="L7" s="33"/>
      <c r="M7" s="302"/>
      <c r="N7" s="302"/>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D1:L3"/>
    <mergeCell ref="A1:C3"/>
    <mergeCell ref="C8:E8"/>
    <mergeCell ref="G8:H8"/>
    <mergeCell ref="C9:E9"/>
    <mergeCell ref="G9:H9"/>
  </mergeCells>
  <dataValidations count="2">
    <dataValidation type="list" allowBlank="1" showErrorMessage="1" sqref="J8:J9" xr:uid="{00000000-0002-0000-6000-000000000000}">
      <formula1>"SI,NO,NA"</formula1>
    </dataValidation>
    <dataValidation type="list" allowBlank="1" showErrorMessage="1" sqref="K8:K9" xr:uid="{00000000-0002-0000-6000-000001000000}">
      <formula1>"0%,10%,20%,30%,40%,50%,60%,70%,80%,90%,100%"</formula1>
    </dataValidation>
  </dataValidations>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00B050"/>
  </sheetPr>
  <dimension ref="A1:N11"/>
  <sheetViews>
    <sheetView workbookViewId="0">
      <selection sqref="A1:C3"/>
    </sheetView>
  </sheetViews>
  <sheetFormatPr baseColWidth="10" defaultColWidth="11.44140625" defaultRowHeight="14.4"/>
  <cols>
    <col min="1" max="1" width="17.88671875" style="87" customWidth="1"/>
    <col min="2" max="2" width="17.44140625" style="87" customWidth="1"/>
    <col min="3" max="3" width="15.5546875" style="87" customWidth="1"/>
    <col min="4" max="4" width="17.5546875" style="87" customWidth="1"/>
    <col min="5" max="5" width="15.5546875" style="87" customWidth="1"/>
    <col min="6" max="6" width="39.88671875" style="87" customWidth="1"/>
    <col min="7" max="7" width="15.5546875" style="87" customWidth="1"/>
    <col min="8" max="9" width="17.109375" style="87" customWidth="1"/>
    <col min="10" max="10" width="14.109375" style="87" customWidth="1"/>
    <col min="11" max="11" width="18.109375" style="87" customWidth="1"/>
    <col min="12" max="12" width="18.5546875" style="87" customWidth="1"/>
    <col min="13" max="13" width="16.88671875" style="87" customWidth="1"/>
    <col min="14" max="14" width="16.5546875" style="87" customWidth="1"/>
    <col min="15" max="15" width="13.5546875" style="87" customWidth="1"/>
    <col min="16" max="16" width="13.88671875" style="87" customWidth="1"/>
    <col min="17" max="17" width="14.5546875" style="87" customWidth="1"/>
    <col min="18" max="16384" width="11.44140625" style="8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25" customHeight="1">
      <c r="A2" s="1006"/>
      <c r="B2" s="1007"/>
      <c r="C2" s="1008"/>
      <c r="D2" s="970"/>
      <c r="E2" s="971"/>
      <c r="F2" s="971"/>
      <c r="G2" s="971"/>
      <c r="H2" s="971"/>
      <c r="I2" s="971"/>
      <c r="J2" s="971"/>
      <c r="K2" s="971"/>
      <c r="L2" s="972"/>
      <c r="M2" s="743" t="s">
        <v>3</v>
      </c>
      <c r="N2" s="748">
        <v>2</v>
      </c>
    </row>
    <row r="3" spans="1:14" s="5" customFormat="1" ht="16.8" customHeight="1">
      <c r="A3" s="1009"/>
      <c r="B3" s="1010"/>
      <c r="C3" s="1011"/>
      <c r="D3" s="1017"/>
      <c r="E3" s="1018"/>
      <c r="F3" s="1018"/>
      <c r="G3" s="1018"/>
      <c r="H3" s="1018"/>
      <c r="I3" s="1018"/>
      <c r="J3" s="1018"/>
      <c r="K3" s="1018"/>
      <c r="L3" s="1019"/>
      <c r="M3" s="744" t="s">
        <v>4</v>
      </c>
      <c r="N3" s="893">
        <v>46272</v>
      </c>
    </row>
    <row r="4" spans="1:14" s="5" customFormat="1" ht="7.65" customHeight="1">
      <c r="A4" s="262"/>
      <c r="B4" s="262"/>
      <c r="C4" s="262"/>
      <c r="D4" s="259"/>
      <c r="E4" s="259"/>
      <c r="F4" s="259"/>
      <c r="G4" s="259"/>
      <c r="H4" s="259"/>
      <c r="I4" s="259"/>
      <c r="J4" s="259"/>
      <c r="K4" s="259"/>
      <c r="L4" s="259"/>
      <c r="M4" s="259"/>
      <c r="N4" s="260"/>
    </row>
    <row r="5" spans="1:14" s="5" customFormat="1" ht="39.75" customHeight="1">
      <c r="A5" s="303" t="s">
        <v>780</v>
      </c>
      <c r="B5" s="303" t="s">
        <v>868</v>
      </c>
      <c r="C5" s="303" t="s">
        <v>7</v>
      </c>
      <c r="D5" s="304" t="s">
        <v>9</v>
      </c>
      <c r="E5" s="94" t="s">
        <v>782</v>
      </c>
      <c r="F5" s="94" t="s">
        <v>783</v>
      </c>
      <c r="G5" s="94" t="s">
        <v>784</v>
      </c>
      <c r="H5" s="94" t="s">
        <v>785</v>
      </c>
      <c r="I5" s="94" t="s">
        <v>786</v>
      </c>
      <c r="J5" s="94" t="s">
        <v>787</v>
      </c>
      <c r="K5" s="94" t="s">
        <v>869</v>
      </c>
      <c r="L5" s="94" t="s">
        <v>788</v>
      </c>
      <c r="M5" s="94" t="s">
        <v>789</v>
      </c>
      <c r="N5" s="94" t="s">
        <v>790</v>
      </c>
    </row>
    <row r="6" spans="1:14" ht="248.55" customHeight="1">
      <c r="A6" s="610" t="s">
        <v>2452</v>
      </c>
      <c r="B6" s="611">
        <v>42158</v>
      </c>
      <c r="C6" s="325" t="s">
        <v>2453</v>
      </c>
      <c r="D6" s="325" t="s">
        <v>2454</v>
      </c>
      <c r="E6" s="325"/>
      <c r="F6" s="503" t="s">
        <v>2455</v>
      </c>
      <c r="G6" s="325" t="s">
        <v>2456</v>
      </c>
      <c r="H6" s="325" t="s">
        <v>873</v>
      </c>
      <c r="I6" s="325" t="s">
        <v>2457</v>
      </c>
      <c r="J6" s="504" t="s">
        <v>914</v>
      </c>
      <c r="K6" s="505">
        <v>1</v>
      </c>
      <c r="L6" s="325" t="s">
        <v>2458</v>
      </c>
      <c r="M6" s="325" t="s">
        <v>801</v>
      </c>
      <c r="N6" s="612"/>
    </row>
    <row r="7" spans="1:14" ht="21">
      <c r="A7" s="852"/>
      <c r="B7" s="852"/>
      <c r="C7" s="234"/>
      <c r="D7" s="234"/>
      <c r="E7" s="234"/>
      <c r="F7" s="396"/>
      <c r="G7" s="234"/>
      <c r="H7" s="852"/>
      <c r="I7" s="234"/>
      <c r="J7" s="861"/>
      <c r="K7" s="285">
        <v>1</v>
      </c>
      <c r="L7" s="234"/>
      <c r="M7" s="861"/>
      <c r="N7" s="87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848"/>
      <c r="B11" s="848"/>
      <c r="C11" s="848"/>
      <c r="D11" s="848"/>
      <c r="E11" s="848"/>
      <c r="F11" s="848"/>
      <c r="G11" s="848"/>
      <c r="H11" s="848"/>
      <c r="I11" s="848"/>
      <c r="J11" s="848"/>
      <c r="K11" s="848"/>
      <c r="L11" s="848"/>
      <c r="M11" s="848"/>
      <c r="N11" s="84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6100-000000000000}">
      <formula1>"SI,NO,NA"</formula1>
    </dataValidation>
    <dataValidation type="list" allowBlank="1" showErrorMessage="1" sqref="K8:K9" xr:uid="{00000000-0002-0000-6100-000001000000}">
      <formula1>"0%,10%,20%,30%,40%,50%,60%,70%,80%,90%,100%"</formula1>
    </dataValidation>
  </dataValidations>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00B050"/>
  </sheetPr>
  <dimension ref="A1:N11"/>
  <sheetViews>
    <sheetView workbookViewId="0">
      <selection sqref="A1:C3"/>
    </sheetView>
  </sheetViews>
  <sheetFormatPr baseColWidth="10" defaultColWidth="11.44140625" defaultRowHeight="14.4"/>
  <cols>
    <col min="1" max="1" width="17.88671875" style="87" customWidth="1"/>
    <col min="2" max="2" width="17.44140625" style="87" customWidth="1"/>
    <col min="3" max="3" width="15.5546875" style="87" customWidth="1"/>
    <col min="4" max="4" width="17.5546875" style="87" customWidth="1"/>
    <col min="5" max="5" width="15.5546875" style="87" customWidth="1"/>
    <col min="6" max="6" width="39.88671875" style="87" customWidth="1"/>
    <col min="7" max="7" width="15.5546875" style="87" customWidth="1"/>
    <col min="8" max="9" width="17.109375" style="87" customWidth="1"/>
    <col min="10" max="10" width="14.109375" style="87" customWidth="1"/>
    <col min="11" max="11" width="18.109375" style="87" customWidth="1"/>
    <col min="12" max="12" width="18.5546875" style="87" customWidth="1"/>
    <col min="13" max="13" width="16.88671875" style="87" customWidth="1"/>
    <col min="14" max="14" width="16.5546875" style="87" customWidth="1"/>
    <col min="15" max="15" width="13.5546875" style="87" customWidth="1"/>
    <col min="16" max="16" width="13.88671875" style="87" customWidth="1"/>
    <col min="17" max="17" width="14.5546875" style="87" customWidth="1"/>
    <col min="18" max="16384" width="11.44140625" style="8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25" customHeight="1">
      <c r="A2" s="1006"/>
      <c r="B2" s="1007"/>
      <c r="C2" s="1008"/>
      <c r="D2" s="970"/>
      <c r="E2" s="971"/>
      <c r="F2" s="971"/>
      <c r="G2" s="971"/>
      <c r="H2" s="971"/>
      <c r="I2" s="971"/>
      <c r="J2" s="971"/>
      <c r="K2" s="971"/>
      <c r="L2" s="972"/>
      <c r="M2" s="743" t="s">
        <v>3</v>
      </c>
      <c r="N2" s="748">
        <v>2</v>
      </c>
    </row>
    <row r="3" spans="1:14" s="5" customFormat="1" ht="16.8" customHeight="1">
      <c r="A3" s="1009"/>
      <c r="B3" s="1010"/>
      <c r="C3" s="1011"/>
      <c r="D3" s="1017"/>
      <c r="E3" s="1018"/>
      <c r="F3" s="1018"/>
      <c r="G3" s="1018"/>
      <c r="H3" s="1018"/>
      <c r="I3" s="1018"/>
      <c r="J3" s="1018"/>
      <c r="K3" s="1018"/>
      <c r="L3" s="1019"/>
      <c r="M3" s="744" t="s">
        <v>4</v>
      </c>
      <c r="N3" s="893">
        <v>46272</v>
      </c>
    </row>
    <row r="4" spans="1:14" s="5" customFormat="1" ht="7.65" customHeight="1">
      <c r="A4" s="262"/>
      <c r="B4" s="262"/>
      <c r="C4" s="262"/>
      <c r="D4" s="259"/>
      <c r="E4" s="259"/>
      <c r="F4" s="259"/>
      <c r="G4" s="259"/>
      <c r="H4" s="259"/>
      <c r="I4" s="259"/>
      <c r="J4" s="259"/>
      <c r="K4" s="259"/>
      <c r="L4" s="259"/>
      <c r="M4" s="259"/>
      <c r="N4" s="260"/>
    </row>
    <row r="5" spans="1:14" s="5" customFormat="1" ht="39.75" customHeight="1">
      <c r="A5" s="303" t="s">
        <v>780</v>
      </c>
      <c r="B5" s="303" t="s">
        <v>868</v>
      </c>
      <c r="C5" s="303" t="s">
        <v>7</v>
      </c>
      <c r="D5" s="304" t="s">
        <v>9</v>
      </c>
      <c r="E5" s="94" t="s">
        <v>782</v>
      </c>
      <c r="F5" s="94" t="s">
        <v>783</v>
      </c>
      <c r="G5" s="94" t="s">
        <v>784</v>
      </c>
      <c r="H5" s="94" t="s">
        <v>785</v>
      </c>
      <c r="I5" s="94" t="s">
        <v>786</v>
      </c>
      <c r="J5" s="94" t="s">
        <v>787</v>
      </c>
      <c r="K5" s="94" t="s">
        <v>869</v>
      </c>
      <c r="L5" s="94" t="s">
        <v>788</v>
      </c>
      <c r="M5" s="94" t="s">
        <v>789</v>
      </c>
      <c r="N5" s="94" t="s">
        <v>790</v>
      </c>
    </row>
    <row r="6" spans="1:14" ht="296.55" customHeight="1">
      <c r="A6" s="610" t="s">
        <v>2459</v>
      </c>
      <c r="B6" s="611">
        <v>45080</v>
      </c>
      <c r="C6" s="325" t="s">
        <v>2453</v>
      </c>
      <c r="D6" s="325" t="s">
        <v>766</v>
      </c>
      <c r="E6" s="325" t="s">
        <v>32</v>
      </c>
      <c r="F6" s="503" t="s">
        <v>2460</v>
      </c>
      <c r="G6" s="325" t="s">
        <v>2456</v>
      </c>
      <c r="H6" s="325" t="s">
        <v>873</v>
      </c>
      <c r="I6" s="325" t="s">
        <v>2461</v>
      </c>
      <c r="J6" s="504" t="s">
        <v>914</v>
      </c>
      <c r="K6" s="505">
        <v>1</v>
      </c>
      <c r="L6" s="325" t="s">
        <v>2462</v>
      </c>
      <c r="M6" s="325" t="s">
        <v>1563</v>
      </c>
      <c r="N6" s="612"/>
    </row>
    <row r="7" spans="1:14" ht="21">
      <c r="A7" s="852"/>
      <c r="B7" s="852"/>
      <c r="C7" s="234"/>
      <c r="D7" s="234"/>
      <c r="E7" s="234"/>
      <c r="F7" s="396"/>
      <c r="G7" s="234"/>
      <c r="H7" s="852"/>
      <c r="I7" s="234"/>
      <c r="J7" s="861"/>
      <c r="K7" s="285">
        <v>1</v>
      </c>
      <c r="L7" s="234"/>
      <c r="M7" s="861"/>
      <c r="N7" s="87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848"/>
      <c r="B11" s="848"/>
      <c r="C11" s="848"/>
      <c r="D11" s="848"/>
      <c r="E11" s="848"/>
      <c r="F11" s="848"/>
      <c r="G11" s="848"/>
      <c r="H11" s="848"/>
      <c r="I11" s="848"/>
      <c r="J11" s="848"/>
      <c r="K11" s="848"/>
      <c r="L11" s="848"/>
      <c r="M11" s="848"/>
      <c r="N11" s="84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6200-000000000000}">
      <formula1>"SI,NO,NA"</formula1>
    </dataValidation>
    <dataValidation type="list" allowBlank="1" showErrorMessage="1" sqref="K8:K9" xr:uid="{00000000-0002-0000-6200-000001000000}">
      <formula1>"0%,10%,20%,30%,40%,50%,60%,70%,80%,90%,100%"</formula1>
    </dataValidation>
  </dataValidations>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FFFF00"/>
  </sheetPr>
  <dimension ref="A1:M7"/>
  <sheetViews>
    <sheetView workbookViewId="0">
      <selection activeCell="E5" sqref="E5:E6"/>
    </sheetView>
  </sheetViews>
  <sheetFormatPr baseColWidth="10" defaultColWidth="11.44140625" defaultRowHeight="13.8"/>
  <cols>
    <col min="1" max="1" width="13.109375" style="37" customWidth="1"/>
    <col min="2" max="2" width="15" style="37" customWidth="1"/>
    <col min="3" max="3" width="14" style="37" customWidth="1"/>
    <col min="4" max="4" width="33.88671875" style="37" customWidth="1"/>
    <col min="5" max="5" width="55.44140625" style="37" customWidth="1"/>
    <col min="6" max="6" width="13.44140625" style="37" customWidth="1"/>
    <col min="7" max="7" width="11.5546875" style="37" customWidth="1"/>
    <col min="8" max="8" width="16.44140625" style="37" customWidth="1"/>
    <col min="9" max="9" width="19.109375" style="37" customWidth="1"/>
    <col min="10" max="10" width="19" style="37" customWidth="1"/>
    <col min="11" max="11" width="16.5546875" style="37" customWidth="1"/>
    <col min="12" max="12" width="17.5546875" style="37" customWidth="1"/>
    <col min="13" max="13" width="15.44140625" style="37" customWidth="1"/>
    <col min="14" max="16384" width="11.44140625" style="37"/>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33" customHeight="1">
      <c r="A2" s="1123"/>
      <c r="B2" s="1123"/>
      <c r="C2" s="1123"/>
      <c r="D2" s="1124"/>
      <c r="E2" s="1124"/>
      <c r="F2" s="1124"/>
      <c r="G2" s="1124"/>
      <c r="H2" s="1124"/>
      <c r="I2" s="27" t="s">
        <v>1354</v>
      </c>
      <c r="J2" s="1032" t="s">
        <v>2463</v>
      </c>
      <c r="K2" s="1032"/>
      <c r="L2" s="17" t="s">
        <v>1369</v>
      </c>
      <c r="M2" s="18"/>
    </row>
    <row r="3" spans="1:13" s="5" customFormat="1" ht="32.4" customHeight="1">
      <c r="A3" s="1123"/>
      <c r="B3" s="1123"/>
      <c r="C3" s="1123"/>
      <c r="D3" s="1124"/>
      <c r="E3" s="1124"/>
      <c r="F3" s="1124"/>
      <c r="G3" s="1124"/>
      <c r="H3" s="1124"/>
      <c r="I3" s="27" t="s">
        <v>1357</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0.199999999999999" customHeight="1">
      <c r="A5" s="1101" t="s">
        <v>2464</v>
      </c>
      <c r="B5" s="1064">
        <v>43553</v>
      </c>
      <c r="C5" s="1060" t="s">
        <v>136</v>
      </c>
      <c r="D5" s="1060" t="s">
        <v>2465</v>
      </c>
      <c r="E5" s="1285" t="s">
        <v>2466</v>
      </c>
      <c r="F5" s="1061" t="s">
        <v>1342</v>
      </c>
      <c r="G5" s="1061" t="s">
        <v>2467</v>
      </c>
      <c r="H5" s="1060" t="s">
        <v>2468</v>
      </c>
      <c r="I5" s="1060"/>
      <c r="J5" s="1152"/>
      <c r="K5" s="1060" t="s">
        <v>2469</v>
      </c>
      <c r="L5" s="1060" t="s">
        <v>1019</v>
      </c>
      <c r="M5" s="1089"/>
    </row>
    <row r="6" spans="1:13" ht="219" customHeight="1">
      <c r="A6" s="1059"/>
      <c r="B6" s="1058"/>
      <c r="C6" s="1057"/>
      <c r="D6" s="1057"/>
      <c r="E6" s="1286"/>
      <c r="F6" s="1002"/>
      <c r="G6" s="1002"/>
      <c r="H6" s="1057"/>
      <c r="I6" s="1057"/>
      <c r="J6" s="1153"/>
      <c r="K6" s="1057"/>
      <c r="L6" s="1057"/>
      <c r="M6" s="1090"/>
    </row>
    <row r="7" spans="1:13" ht="25.8">
      <c r="A7" s="38"/>
      <c r="B7" s="38"/>
      <c r="C7" s="38"/>
      <c r="D7" s="38"/>
      <c r="E7" s="38"/>
      <c r="F7" s="38"/>
      <c r="G7" s="38"/>
      <c r="H7" s="38"/>
      <c r="I7" s="38"/>
      <c r="J7" s="3"/>
      <c r="K7" s="38"/>
      <c r="L7" s="38"/>
      <c r="M7" s="38"/>
    </row>
  </sheetData>
  <mergeCells count="18">
    <mergeCell ref="L5:L6"/>
    <mergeCell ref="M5:M6"/>
    <mergeCell ref="F5:F6"/>
    <mergeCell ref="G5:G6"/>
    <mergeCell ref="H5:H6"/>
    <mergeCell ref="I5:I6"/>
    <mergeCell ref="J5:J6"/>
    <mergeCell ref="K5:K6"/>
    <mergeCell ref="A1:C3"/>
    <mergeCell ref="D1:H3"/>
    <mergeCell ref="I1:K1"/>
    <mergeCell ref="J2:K2"/>
    <mergeCell ref="J3:K3"/>
    <mergeCell ref="A5:A6"/>
    <mergeCell ref="B5:B6"/>
    <mergeCell ref="C5:C6"/>
    <mergeCell ref="D5:D6"/>
    <mergeCell ref="E5:E6"/>
  </mergeCells>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FFFF00"/>
  </sheetPr>
  <dimension ref="A1:M6"/>
  <sheetViews>
    <sheetView workbookViewId="0">
      <selection sqref="A1:C3"/>
    </sheetView>
  </sheetViews>
  <sheetFormatPr baseColWidth="10" defaultColWidth="11.44140625" defaultRowHeight="13.8"/>
  <cols>
    <col min="1" max="1" width="12.44140625" style="23" customWidth="1"/>
    <col min="2" max="2" width="12" style="23" customWidth="1"/>
    <col min="3" max="3" width="12.5546875" style="23" customWidth="1"/>
    <col min="4" max="4" width="23" style="23" customWidth="1"/>
    <col min="5" max="5" width="46.44140625" style="23" customWidth="1"/>
    <col min="6" max="6" width="18.88671875" style="23" customWidth="1"/>
    <col min="7" max="7" width="11.44140625" style="23"/>
    <col min="8" max="8" width="17.5546875" style="23" customWidth="1"/>
    <col min="9" max="9" width="17.88671875" style="23" customWidth="1"/>
    <col min="10" max="10" width="19.44140625" style="23" customWidth="1"/>
    <col min="11" max="11" width="20.109375" style="23" customWidth="1"/>
    <col min="12" max="12" width="14.109375" style="23" customWidth="1"/>
    <col min="13" max="13" width="14.88671875" style="23" customWidth="1"/>
    <col min="14" max="16384" width="11.44140625" style="23"/>
  </cols>
  <sheetData>
    <row r="1" spans="1:13" s="5" customFormat="1" ht="14.4">
      <c r="A1" s="1299"/>
      <c r="B1" s="1299"/>
      <c r="C1" s="1299"/>
      <c r="D1" s="1300" t="s">
        <v>1350</v>
      </c>
      <c r="E1" s="1300"/>
      <c r="F1" s="1300"/>
      <c r="G1" s="1300"/>
      <c r="H1" s="1300"/>
      <c r="I1" s="1300" t="s">
        <v>1351</v>
      </c>
      <c r="J1" s="1300"/>
      <c r="K1" s="1300"/>
      <c r="L1" s="142" t="s">
        <v>1352</v>
      </c>
      <c r="M1" s="142" t="s">
        <v>1353</v>
      </c>
    </row>
    <row r="2" spans="1:13" s="5" customFormat="1" ht="46.8" customHeight="1">
      <c r="A2" s="1299"/>
      <c r="B2" s="1299"/>
      <c r="C2" s="1299"/>
      <c r="D2" s="1300"/>
      <c r="E2" s="1300"/>
      <c r="F2" s="1300"/>
      <c r="G2" s="1300"/>
      <c r="H2" s="1300"/>
      <c r="I2" s="143" t="s">
        <v>1354</v>
      </c>
      <c r="J2" s="1032" t="s">
        <v>2463</v>
      </c>
      <c r="K2" s="1032"/>
      <c r="L2" s="17" t="s">
        <v>1369</v>
      </c>
      <c r="M2" s="144"/>
    </row>
    <row r="3" spans="1:13" s="5" customFormat="1" ht="36" customHeight="1">
      <c r="A3" s="1299"/>
      <c r="B3" s="1299"/>
      <c r="C3" s="1299"/>
      <c r="D3" s="1300"/>
      <c r="E3" s="1300"/>
      <c r="F3" s="1300"/>
      <c r="G3" s="1300"/>
      <c r="H3" s="1300"/>
      <c r="I3" s="143" t="s">
        <v>1357</v>
      </c>
      <c r="J3" s="1032" t="s">
        <v>1358</v>
      </c>
      <c r="K3" s="1032"/>
      <c r="L3" s="17" t="s">
        <v>1019</v>
      </c>
      <c r="M3" s="144"/>
    </row>
    <row r="4" spans="1:13" s="14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19.4" customHeight="1">
      <c r="A5" s="20" t="s">
        <v>2470</v>
      </c>
      <c r="B5" s="91">
        <v>43461</v>
      </c>
      <c r="C5" s="17" t="s">
        <v>2471</v>
      </c>
      <c r="D5" s="17" t="s">
        <v>2472</v>
      </c>
      <c r="E5" s="77" t="s">
        <v>2473</v>
      </c>
      <c r="F5" s="17" t="s">
        <v>2474</v>
      </c>
      <c r="G5" s="17" t="s">
        <v>2467</v>
      </c>
      <c r="H5" s="17" t="s">
        <v>2475</v>
      </c>
      <c r="I5" s="17"/>
      <c r="J5" s="22"/>
      <c r="K5" s="17" t="s">
        <v>2469</v>
      </c>
      <c r="L5" s="17" t="s">
        <v>1001</v>
      </c>
      <c r="M5" s="134"/>
    </row>
    <row r="6" spans="1:13" ht="25.8">
      <c r="A6" s="33"/>
      <c r="B6" s="33"/>
      <c r="C6" s="33"/>
      <c r="D6" s="33"/>
      <c r="E6" s="33"/>
      <c r="F6" s="33"/>
      <c r="G6" s="33"/>
      <c r="H6" s="33"/>
      <c r="I6" s="33"/>
      <c r="J6" s="3"/>
      <c r="K6" s="33"/>
      <c r="L6" s="33"/>
      <c r="M6" s="33"/>
    </row>
  </sheetData>
  <mergeCells count="5">
    <mergeCell ref="A1:C3"/>
    <mergeCell ref="D1:H3"/>
    <mergeCell ref="I1:K1"/>
    <mergeCell ref="J2:K2"/>
    <mergeCell ref="J3:K3"/>
  </mergeCells>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FFFF00"/>
  </sheetPr>
  <dimension ref="A1:M6"/>
  <sheetViews>
    <sheetView workbookViewId="0">
      <selection activeCell="G8" sqref="G8"/>
    </sheetView>
  </sheetViews>
  <sheetFormatPr baseColWidth="10" defaultColWidth="11.44140625" defaultRowHeight="13.8"/>
  <cols>
    <col min="1" max="1" width="12.44140625" style="23" customWidth="1"/>
    <col min="2" max="2" width="12" style="23" customWidth="1"/>
    <col min="3" max="3" width="12.5546875" style="23" customWidth="1"/>
    <col min="4" max="4" width="23" style="23" customWidth="1"/>
    <col min="5" max="5" width="46.44140625" style="23" customWidth="1"/>
    <col min="6" max="6" width="18.88671875" style="23" customWidth="1"/>
    <col min="7" max="7" width="11.44140625" style="23"/>
    <col min="8" max="8" width="17.5546875" style="23" customWidth="1"/>
    <col min="9" max="9" width="17.88671875" style="23" customWidth="1"/>
    <col min="10" max="10" width="19.44140625" style="23" customWidth="1"/>
    <col min="11" max="11" width="20.109375" style="23" customWidth="1"/>
    <col min="12" max="12" width="14.109375" style="23" customWidth="1"/>
    <col min="13" max="13" width="14.88671875" style="23" customWidth="1"/>
    <col min="14" max="16384" width="11.44140625" style="23"/>
  </cols>
  <sheetData>
    <row r="1" spans="1:13" s="5" customFormat="1" ht="14.4">
      <c r="A1" s="1299"/>
      <c r="B1" s="1299"/>
      <c r="C1" s="1299"/>
      <c r="D1" s="1300" t="s">
        <v>1350</v>
      </c>
      <c r="E1" s="1300"/>
      <c r="F1" s="1300"/>
      <c r="G1" s="1300"/>
      <c r="H1" s="1300"/>
      <c r="I1" s="1300" t="s">
        <v>1351</v>
      </c>
      <c r="J1" s="1300"/>
      <c r="K1" s="1300"/>
      <c r="L1" s="142" t="s">
        <v>1352</v>
      </c>
      <c r="M1" s="142" t="s">
        <v>1353</v>
      </c>
    </row>
    <row r="2" spans="1:13" s="5" customFormat="1" ht="42.6" customHeight="1">
      <c r="A2" s="1299"/>
      <c r="B2" s="1299"/>
      <c r="C2" s="1299"/>
      <c r="D2" s="1300"/>
      <c r="E2" s="1300"/>
      <c r="F2" s="1300"/>
      <c r="G2" s="1300"/>
      <c r="H2" s="1300"/>
      <c r="I2" s="143" t="s">
        <v>1354</v>
      </c>
      <c r="J2" s="1032" t="s">
        <v>2463</v>
      </c>
      <c r="K2" s="1032"/>
      <c r="L2" s="17" t="s">
        <v>1369</v>
      </c>
      <c r="M2" s="144"/>
    </row>
    <row r="3" spans="1:13" s="5" customFormat="1" ht="36" customHeight="1">
      <c r="A3" s="1299"/>
      <c r="B3" s="1299"/>
      <c r="C3" s="1299"/>
      <c r="D3" s="1300"/>
      <c r="E3" s="1300"/>
      <c r="F3" s="1300"/>
      <c r="G3" s="1300"/>
      <c r="H3" s="1300"/>
      <c r="I3" s="143" t="s">
        <v>1357</v>
      </c>
      <c r="J3" s="1032" t="s">
        <v>1358</v>
      </c>
      <c r="K3" s="1032"/>
      <c r="L3" s="17" t="s">
        <v>1019</v>
      </c>
      <c r="M3" s="144"/>
    </row>
    <row r="4" spans="1:13" s="14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290.39999999999998" customHeight="1">
      <c r="A5" s="20" t="s">
        <v>2476</v>
      </c>
      <c r="B5" s="91">
        <v>43626</v>
      </c>
      <c r="C5" s="17" t="s">
        <v>2471</v>
      </c>
      <c r="D5" s="17" t="s">
        <v>2477</v>
      </c>
      <c r="E5" s="77" t="s">
        <v>2478</v>
      </c>
      <c r="F5" s="17" t="s">
        <v>2479</v>
      </c>
      <c r="G5" s="17" t="s">
        <v>2467</v>
      </c>
      <c r="H5" s="17" t="s">
        <v>2475</v>
      </c>
      <c r="I5" s="17"/>
      <c r="J5" s="22"/>
      <c r="K5" s="17" t="s">
        <v>2469</v>
      </c>
      <c r="L5" s="17" t="s">
        <v>2480</v>
      </c>
      <c r="M5" s="134"/>
    </row>
    <row r="6" spans="1:13" ht="25.8">
      <c r="A6" s="33"/>
      <c r="B6" s="33"/>
      <c r="C6" s="33"/>
      <c r="D6" s="33"/>
      <c r="E6" s="33"/>
      <c r="F6" s="33"/>
      <c r="G6" s="33"/>
      <c r="H6" s="33"/>
      <c r="I6" s="33"/>
      <c r="J6" s="3"/>
      <c r="K6" s="33"/>
      <c r="L6" s="33"/>
      <c r="M6" s="33"/>
    </row>
  </sheetData>
  <mergeCells count="5">
    <mergeCell ref="A1:C3"/>
    <mergeCell ref="D1:H3"/>
    <mergeCell ref="I1:K1"/>
    <mergeCell ref="J2:K2"/>
    <mergeCell ref="J3:K3"/>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FFFF00"/>
  </sheetPr>
  <dimension ref="A1:M6"/>
  <sheetViews>
    <sheetView workbookViewId="0">
      <selection sqref="A1:C3"/>
    </sheetView>
  </sheetViews>
  <sheetFormatPr baseColWidth="10" defaultColWidth="11.44140625" defaultRowHeight="13.8"/>
  <cols>
    <col min="1" max="1" width="12.44140625" style="23" customWidth="1"/>
    <col min="2" max="2" width="12" style="23" customWidth="1"/>
    <col min="3" max="3" width="12.5546875" style="23" customWidth="1"/>
    <col min="4" max="4" width="23" style="23" customWidth="1"/>
    <col min="5" max="5" width="46.44140625" style="23" customWidth="1"/>
    <col min="6" max="6" width="18.88671875" style="23" customWidth="1"/>
    <col min="7" max="7" width="11.44140625" style="23"/>
    <col min="8" max="8" width="17.5546875" style="23" customWidth="1"/>
    <col min="9" max="9" width="17.88671875" style="23" customWidth="1"/>
    <col min="10" max="10" width="19.44140625" style="23" customWidth="1"/>
    <col min="11" max="11" width="20.109375" style="23" customWidth="1"/>
    <col min="12" max="12" width="14.109375" style="23" customWidth="1"/>
    <col min="13" max="13" width="14.88671875" style="23" customWidth="1"/>
    <col min="14" max="16384" width="11.44140625" style="23"/>
  </cols>
  <sheetData>
    <row r="1" spans="1:13" s="5" customFormat="1" ht="14.4">
      <c r="A1" s="1299"/>
      <c r="B1" s="1299"/>
      <c r="C1" s="1299"/>
      <c r="D1" s="1300" t="s">
        <v>1350</v>
      </c>
      <c r="E1" s="1300"/>
      <c r="F1" s="1300"/>
      <c r="G1" s="1300"/>
      <c r="H1" s="1300"/>
      <c r="I1" s="1300" t="s">
        <v>1351</v>
      </c>
      <c r="J1" s="1300"/>
      <c r="K1" s="1300"/>
      <c r="L1" s="142" t="s">
        <v>1352</v>
      </c>
      <c r="M1" s="142" t="s">
        <v>1353</v>
      </c>
    </row>
    <row r="2" spans="1:13" s="5" customFormat="1" ht="45" customHeight="1">
      <c r="A2" s="1299"/>
      <c r="B2" s="1299"/>
      <c r="C2" s="1299"/>
      <c r="D2" s="1300"/>
      <c r="E2" s="1300"/>
      <c r="F2" s="1300"/>
      <c r="G2" s="1300"/>
      <c r="H2" s="1300"/>
      <c r="I2" s="143" t="s">
        <v>1354</v>
      </c>
      <c r="J2" s="1032" t="s">
        <v>2463</v>
      </c>
      <c r="K2" s="1032"/>
      <c r="L2" s="17" t="s">
        <v>1369</v>
      </c>
      <c r="M2" s="144"/>
    </row>
    <row r="3" spans="1:13" s="5" customFormat="1" ht="36" customHeight="1">
      <c r="A3" s="1299"/>
      <c r="B3" s="1299"/>
      <c r="C3" s="1299"/>
      <c r="D3" s="1300"/>
      <c r="E3" s="1300"/>
      <c r="F3" s="1300"/>
      <c r="G3" s="1300"/>
      <c r="H3" s="1300"/>
      <c r="I3" s="143" t="s">
        <v>1357</v>
      </c>
      <c r="J3" s="1032" t="s">
        <v>1358</v>
      </c>
      <c r="K3" s="1032"/>
      <c r="L3" s="17" t="s">
        <v>1019</v>
      </c>
      <c r="M3" s="144"/>
    </row>
    <row r="4" spans="1:13" s="14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22.4" customHeight="1">
      <c r="A5" s="20" t="s">
        <v>2481</v>
      </c>
      <c r="B5" s="91">
        <v>43377</v>
      </c>
      <c r="C5" s="17" t="s">
        <v>2471</v>
      </c>
      <c r="D5" s="17" t="s">
        <v>2482</v>
      </c>
      <c r="E5" s="21" t="s">
        <v>2483</v>
      </c>
      <c r="F5" s="17" t="s">
        <v>2479</v>
      </c>
      <c r="G5" s="17" t="s">
        <v>2467</v>
      </c>
      <c r="H5" s="17" t="s">
        <v>2475</v>
      </c>
      <c r="I5" s="17"/>
      <c r="J5" s="22"/>
      <c r="K5" s="17" t="s">
        <v>2469</v>
      </c>
      <c r="L5" s="17" t="s">
        <v>2480</v>
      </c>
      <c r="M5" s="134"/>
    </row>
    <row r="6" spans="1:13" ht="25.8">
      <c r="A6" s="33"/>
      <c r="B6" s="33"/>
      <c r="C6" s="33"/>
      <c r="D6" s="33"/>
      <c r="E6" s="33"/>
      <c r="F6" s="33"/>
      <c r="G6" s="33"/>
      <c r="H6" s="33"/>
      <c r="I6" s="33"/>
      <c r="J6" s="3"/>
      <c r="K6" s="33"/>
      <c r="L6" s="33"/>
      <c r="M6" s="33"/>
    </row>
  </sheetData>
  <mergeCells count="5">
    <mergeCell ref="A1:C3"/>
    <mergeCell ref="D1:H3"/>
    <mergeCell ref="I1:K1"/>
    <mergeCell ref="J2:K2"/>
    <mergeCell ref="J3:K3"/>
  </mergeCells>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FFFF00"/>
  </sheetPr>
  <dimension ref="A1:M7"/>
  <sheetViews>
    <sheetView workbookViewId="0">
      <selection sqref="A1:C3"/>
    </sheetView>
  </sheetViews>
  <sheetFormatPr baseColWidth="10" defaultColWidth="11.44140625" defaultRowHeight="14.4"/>
  <cols>
    <col min="1" max="1" width="13.109375" style="145" customWidth="1"/>
    <col min="2" max="2" width="14.44140625" style="145" customWidth="1"/>
    <col min="3" max="3" width="13.109375" style="145" customWidth="1"/>
    <col min="4" max="4" width="13.44140625" style="145" customWidth="1"/>
    <col min="5" max="5" width="25.44140625" style="145" customWidth="1"/>
    <col min="6" max="6" width="15.44140625" style="145" customWidth="1"/>
    <col min="7" max="7" width="11.5546875" style="145" customWidth="1"/>
    <col min="8" max="8" width="21.88671875" style="145" customWidth="1"/>
    <col min="9" max="9" width="19.5546875" style="145" customWidth="1"/>
    <col min="10" max="10" width="19" style="145" customWidth="1"/>
    <col min="11" max="11" width="19.5546875" style="145" customWidth="1"/>
    <col min="12" max="12" width="17.5546875" style="145" customWidth="1"/>
    <col min="13" max="13" width="22.44140625" style="145" customWidth="1"/>
    <col min="14" max="16384" width="11.44140625" style="145"/>
  </cols>
  <sheetData>
    <row r="1" spans="1:13" s="5" customFormat="1">
      <c r="A1" s="1299"/>
      <c r="B1" s="1299"/>
      <c r="C1" s="1299"/>
      <c r="D1" s="1300" t="s">
        <v>1350</v>
      </c>
      <c r="E1" s="1300"/>
      <c r="F1" s="1300"/>
      <c r="G1" s="1300"/>
      <c r="H1" s="1300"/>
      <c r="I1" s="1300" t="s">
        <v>1351</v>
      </c>
      <c r="J1" s="1300"/>
      <c r="K1" s="1300"/>
      <c r="L1" s="142" t="s">
        <v>1352</v>
      </c>
      <c r="M1" s="142" t="s">
        <v>1353</v>
      </c>
    </row>
    <row r="2" spans="1:13" s="5" customFormat="1" ht="38.4" customHeight="1">
      <c r="A2" s="1299"/>
      <c r="B2" s="1299"/>
      <c r="C2" s="1299"/>
      <c r="D2" s="1300"/>
      <c r="E2" s="1300"/>
      <c r="F2" s="1300"/>
      <c r="G2" s="1300"/>
      <c r="H2" s="1300"/>
      <c r="I2" s="143" t="s">
        <v>1354</v>
      </c>
      <c r="J2" s="1032" t="s">
        <v>2463</v>
      </c>
      <c r="K2" s="1032"/>
      <c r="L2" s="17" t="s">
        <v>1369</v>
      </c>
      <c r="M2" s="144"/>
    </row>
    <row r="3" spans="1:13" s="5" customFormat="1" ht="37.200000000000003" customHeight="1">
      <c r="A3" s="1299"/>
      <c r="B3" s="1299"/>
      <c r="C3" s="1299"/>
      <c r="D3" s="1300"/>
      <c r="E3" s="1300"/>
      <c r="F3" s="1300"/>
      <c r="G3" s="1300"/>
      <c r="H3" s="1300"/>
      <c r="I3" s="143" t="s">
        <v>1357</v>
      </c>
      <c r="J3" s="1032" t="s">
        <v>1358</v>
      </c>
      <c r="K3" s="1032"/>
      <c r="L3" s="17" t="s">
        <v>1019</v>
      </c>
      <c r="M3" s="144"/>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c r="A5" s="1287" t="s">
        <v>2484</v>
      </c>
      <c r="B5" s="1301">
        <v>43579</v>
      </c>
      <c r="C5" s="1288" t="s">
        <v>2485</v>
      </c>
      <c r="D5" s="1190" t="s">
        <v>2486</v>
      </c>
      <c r="E5" s="1302" t="s">
        <v>2219</v>
      </c>
      <c r="F5" s="1190" t="s">
        <v>2487</v>
      </c>
      <c r="G5" s="1180" t="s">
        <v>2467</v>
      </c>
      <c r="H5" s="1288" t="s">
        <v>2488</v>
      </c>
      <c r="I5" s="1304"/>
      <c r="J5" s="1305"/>
      <c r="K5" s="1288" t="s">
        <v>2488</v>
      </c>
      <c r="L5" s="1262" t="s">
        <v>1001</v>
      </c>
      <c r="M5" s="1089"/>
    </row>
    <row r="6" spans="1:13" ht="58.2" customHeight="1">
      <c r="A6" s="1287"/>
      <c r="B6" s="1256"/>
      <c r="C6" s="1288"/>
      <c r="D6" s="1190"/>
      <c r="E6" s="1303"/>
      <c r="F6" s="1190"/>
      <c r="G6" s="1182"/>
      <c r="H6" s="1288"/>
      <c r="I6" s="1304"/>
      <c r="J6" s="1305"/>
      <c r="K6" s="1288"/>
      <c r="L6" s="1262"/>
      <c r="M6" s="1090"/>
    </row>
    <row r="7" spans="1:13" ht="25.8">
      <c r="A7" s="848"/>
      <c r="B7" s="848"/>
      <c r="C7" s="848"/>
      <c r="D7" s="848"/>
      <c r="E7" s="848"/>
      <c r="F7" s="848"/>
      <c r="G7" s="848"/>
      <c r="H7" s="848"/>
      <c r="I7" s="848"/>
      <c r="J7" s="3"/>
      <c r="K7" s="848"/>
      <c r="L7" s="848"/>
      <c r="M7" s="848"/>
    </row>
  </sheetData>
  <mergeCells count="18">
    <mergeCell ref="L5:L6"/>
    <mergeCell ref="M5:M6"/>
    <mergeCell ref="F5:F6"/>
    <mergeCell ref="G5:G6"/>
    <mergeCell ref="H5:H6"/>
    <mergeCell ref="I5:I6"/>
    <mergeCell ref="J5:J6"/>
    <mergeCell ref="K5:K6"/>
    <mergeCell ref="A1:C3"/>
    <mergeCell ref="D1:H3"/>
    <mergeCell ref="I1:K1"/>
    <mergeCell ref="J2:K2"/>
    <mergeCell ref="J3:K3"/>
    <mergeCell ref="A5:A6"/>
    <mergeCell ref="B5:B6"/>
    <mergeCell ref="C5:C6"/>
    <mergeCell ref="D5:D6"/>
    <mergeCell ref="E5:E6"/>
  </mergeCells>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FFFF00"/>
  </sheetPr>
  <dimension ref="A1:M7"/>
  <sheetViews>
    <sheetView workbookViewId="0">
      <selection sqref="A1:C3"/>
    </sheetView>
  </sheetViews>
  <sheetFormatPr baseColWidth="10" defaultColWidth="11.44140625" defaultRowHeight="13.8"/>
  <cols>
    <col min="1" max="1" width="13.109375" style="37" customWidth="1"/>
    <col min="2" max="2" width="15" style="37" customWidth="1"/>
    <col min="3" max="3" width="14" style="37" customWidth="1"/>
    <col min="4" max="4" width="33.88671875" style="37" customWidth="1"/>
    <col min="5" max="5" width="55.44140625" style="37" customWidth="1"/>
    <col min="6" max="6" width="13.44140625" style="37" customWidth="1"/>
    <col min="7" max="7" width="11.5546875" style="37" customWidth="1"/>
    <col min="8" max="8" width="16.44140625" style="37" customWidth="1"/>
    <col min="9" max="9" width="19.109375" style="37" customWidth="1"/>
    <col min="10" max="10" width="19" style="37" customWidth="1"/>
    <col min="11" max="11" width="16.5546875" style="37" customWidth="1"/>
    <col min="12" max="12" width="17.5546875" style="37" customWidth="1"/>
    <col min="13" max="13" width="15.44140625" style="37" customWidth="1"/>
    <col min="14" max="16384" width="11.44140625" style="37"/>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33" customHeight="1">
      <c r="A2" s="1123"/>
      <c r="B2" s="1123"/>
      <c r="C2" s="1123"/>
      <c r="D2" s="1124"/>
      <c r="E2" s="1124"/>
      <c r="F2" s="1124"/>
      <c r="G2" s="1124"/>
      <c r="H2" s="1124"/>
      <c r="I2" s="27" t="s">
        <v>1354</v>
      </c>
      <c r="J2" s="1032" t="s">
        <v>2489</v>
      </c>
      <c r="K2" s="1032"/>
      <c r="L2" s="17" t="s">
        <v>1369</v>
      </c>
      <c r="M2" s="18"/>
    </row>
    <row r="3" spans="1:13" s="5" customFormat="1" ht="32.4" customHeight="1">
      <c r="A3" s="1123"/>
      <c r="B3" s="1123"/>
      <c r="C3" s="1123"/>
      <c r="D3" s="1124"/>
      <c r="E3" s="1124"/>
      <c r="F3" s="1124"/>
      <c r="G3" s="1124"/>
      <c r="H3" s="1124"/>
      <c r="I3" s="27" t="s">
        <v>1357</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0.199999999999999" customHeight="1">
      <c r="A5" s="1060" t="s">
        <v>2490</v>
      </c>
      <c r="B5" s="1064">
        <v>43661</v>
      </c>
      <c r="C5" s="1060" t="s">
        <v>136</v>
      </c>
      <c r="D5" s="1060" t="s">
        <v>2491</v>
      </c>
      <c r="E5" s="1285" t="s">
        <v>2492</v>
      </c>
      <c r="F5" s="1061" t="s">
        <v>1342</v>
      </c>
      <c r="G5" s="1061" t="s">
        <v>2467</v>
      </c>
      <c r="H5" s="1060" t="s">
        <v>2468</v>
      </c>
      <c r="I5" s="1060"/>
      <c r="J5" s="1152"/>
      <c r="K5" s="1060" t="s">
        <v>2469</v>
      </c>
      <c r="L5" s="1060" t="s">
        <v>1019</v>
      </c>
      <c r="M5" s="1089"/>
    </row>
    <row r="6" spans="1:13" ht="183" customHeight="1">
      <c r="A6" s="1057"/>
      <c r="B6" s="1058"/>
      <c r="C6" s="1057"/>
      <c r="D6" s="1057"/>
      <c r="E6" s="1286"/>
      <c r="F6" s="1002"/>
      <c r="G6" s="1002"/>
      <c r="H6" s="1057"/>
      <c r="I6" s="1057"/>
      <c r="J6" s="1153"/>
      <c r="K6" s="1057"/>
      <c r="L6" s="1057"/>
      <c r="M6" s="1090"/>
    </row>
    <row r="7" spans="1:13" ht="25.8">
      <c r="A7" s="38"/>
      <c r="B7" s="38"/>
      <c r="C7" s="38"/>
      <c r="D7" s="38"/>
      <c r="E7" s="38"/>
      <c r="F7" s="38"/>
      <c r="G7" s="38"/>
      <c r="H7" s="38"/>
      <c r="I7" s="38"/>
      <c r="J7" s="3"/>
      <c r="K7" s="38"/>
      <c r="L7" s="38"/>
      <c r="M7" s="38"/>
    </row>
  </sheetData>
  <mergeCells count="18">
    <mergeCell ref="L5:L6"/>
    <mergeCell ref="M5:M6"/>
    <mergeCell ref="F5:F6"/>
    <mergeCell ref="G5:G6"/>
    <mergeCell ref="H5:H6"/>
    <mergeCell ref="I5:I6"/>
    <mergeCell ref="J5:J6"/>
    <mergeCell ref="K5:K6"/>
    <mergeCell ref="A1:C3"/>
    <mergeCell ref="D1:H3"/>
    <mergeCell ref="I1:K1"/>
    <mergeCell ref="J2:K2"/>
    <mergeCell ref="J3:K3"/>
    <mergeCell ref="A5:A6"/>
    <mergeCell ref="B5:B6"/>
    <mergeCell ref="C5:C6"/>
    <mergeCell ref="D5:D6"/>
    <mergeCell ref="E5:E6"/>
  </mergeCells>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FFFF00"/>
  </sheetPr>
  <dimension ref="A1:M12"/>
  <sheetViews>
    <sheetView workbookViewId="0">
      <selection sqref="A1:C3"/>
    </sheetView>
  </sheetViews>
  <sheetFormatPr baseColWidth="10" defaultColWidth="11.44140625" defaultRowHeight="13.8"/>
  <cols>
    <col min="1" max="1" width="12.44140625" style="23" customWidth="1"/>
    <col min="2" max="2" width="14.88671875" style="23" customWidth="1"/>
    <col min="3" max="3" width="18" style="23" customWidth="1"/>
    <col min="4" max="4" width="23" style="23" customWidth="1"/>
    <col min="5" max="5" width="46.44140625" style="23" customWidth="1"/>
    <col min="6" max="6" width="18.88671875" style="23" customWidth="1"/>
    <col min="7" max="7" width="11.44140625" style="23"/>
    <col min="8" max="8" width="17.109375" style="23" customWidth="1"/>
    <col min="9" max="9" width="15.109375" style="23" customWidth="1"/>
    <col min="10" max="10" width="15.44140625" style="23" customWidth="1"/>
    <col min="11" max="11" width="15.88671875" style="23" customWidth="1"/>
    <col min="12" max="12" width="15.44140625" style="23" customWidth="1"/>
    <col min="13" max="13" width="15.109375" style="23" customWidth="1"/>
    <col min="14" max="16384" width="11.44140625" style="23"/>
  </cols>
  <sheetData>
    <row r="1" spans="1:13" s="5" customFormat="1" ht="12" customHeight="1">
      <c r="A1" s="1123" t="s">
        <v>2493</v>
      </c>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2494</v>
      </c>
      <c r="K2" s="1032"/>
      <c r="L2" s="17" t="s">
        <v>2495</v>
      </c>
      <c r="M2" s="18"/>
    </row>
    <row r="3" spans="1:13" s="5" customFormat="1" ht="32.4" customHeight="1">
      <c r="A3" s="1123"/>
      <c r="B3" s="1123"/>
      <c r="C3" s="1123"/>
      <c r="D3" s="1124"/>
      <c r="E3" s="1124"/>
      <c r="F3" s="1124"/>
      <c r="G3" s="1124"/>
      <c r="H3" s="1124"/>
      <c r="I3" s="27" t="s">
        <v>1357</v>
      </c>
      <c r="J3" s="1032" t="s">
        <v>1358</v>
      </c>
      <c r="K3" s="1032"/>
      <c r="L3" s="17" t="s">
        <v>1019</v>
      </c>
      <c r="M3" s="18"/>
    </row>
    <row r="4" spans="1:13" s="29"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s="5" customFormat="1" ht="70.8" customHeight="1">
      <c r="A5" s="1308" t="s">
        <v>443</v>
      </c>
      <c r="B5" s="1312">
        <v>34402</v>
      </c>
      <c r="C5" s="1060" t="s">
        <v>2496</v>
      </c>
      <c r="D5" s="1060" t="s">
        <v>2497</v>
      </c>
      <c r="E5" s="30" t="s">
        <v>2498</v>
      </c>
      <c r="F5" s="1060" t="s">
        <v>2499</v>
      </c>
      <c r="G5" s="1269" t="s">
        <v>2467</v>
      </c>
      <c r="H5" s="1060" t="s">
        <v>2468</v>
      </c>
      <c r="I5" s="1311"/>
      <c r="J5" s="1309"/>
      <c r="K5" s="1060" t="s">
        <v>2469</v>
      </c>
      <c r="L5" s="1269" t="s">
        <v>1001</v>
      </c>
      <c r="M5" s="1306"/>
    </row>
    <row r="6" spans="1:13" ht="63" customHeight="1">
      <c r="A6" s="1092"/>
      <c r="B6" s="1092"/>
      <c r="C6" s="1020"/>
      <c r="D6" s="1020"/>
      <c r="E6" s="21" t="s">
        <v>2500</v>
      </c>
      <c r="F6" s="1057"/>
      <c r="G6" s="1258"/>
      <c r="H6" s="1057"/>
      <c r="I6" s="1256"/>
      <c r="J6" s="1310"/>
      <c r="K6" s="1057"/>
      <c r="L6" s="1258"/>
      <c r="M6" s="1307"/>
    </row>
    <row r="7" spans="1:13" ht="91.8" customHeight="1">
      <c r="A7" s="1092"/>
      <c r="B7" s="1092"/>
      <c r="C7" s="1020"/>
      <c r="D7" s="1020"/>
      <c r="E7" s="21" t="s">
        <v>2501</v>
      </c>
      <c r="F7" s="31" t="s">
        <v>971</v>
      </c>
      <c r="G7" s="17" t="s">
        <v>2467</v>
      </c>
      <c r="H7" s="31" t="s">
        <v>2502</v>
      </c>
      <c r="I7" s="120"/>
      <c r="J7" s="125"/>
      <c r="K7" s="31" t="s">
        <v>2503</v>
      </c>
      <c r="L7" s="17" t="s">
        <v>1001</v>
      </c>
      <c r="M7" s="134"/>
    </row>
    <row r="8" spans="1:13" ht="76.349999999999994" customHeight="1">
      <c r="A8" s="1092"/>
      <c r="B8" s="1092"/>
      <c r="C8" s="1020"/>
      <c r="D8" s="1020"/>
      <c r="E8" s="21" t="s">
        <v>2504</v>
      </c>
      <c r="F8" s="17" t="s">
        <v>2505</v>
      </c>
      <c r="G8" s="17" t="s">
        <v>2467</v>
      </c>
      <c r="H8" s="17" t="s">
        <v>2506</v>
      </c>
      <c r="I8" s="120"/>
      <c r="J8" s="119"/>
      <c r="K8" s="17" t="s">
        <v>2507</v>
      </c>
      <c r="L8" s="17" t="s">
        <v>1001</v>
      </c>
      <c r="M8" s="134"/>
    </row>
    <row r="9" spans="1:13" ht="57.6" customHeight="1">
      <c r="A9" s="1093"/>
      <c r="B9" s="1093"/>
      <c r="C9" s="1057"/>
      <c r="D9" s="1057"/>
      <c r="E9" s="21" t="s">
        <v>2508</v>
      </c>
      <c r="F9" s="17" t="s">
        <v>2509</v>
      </c>
      <c r="G9" s="17" t="s">
        <v>2467</v>
      </c>
      <c r="H9" s="17" t="s">
        <v>2510</v>
      </c>
      <c r="I9" s="12"/>
      <c r="J9" s="133"/>
      <c r="K9" s="17" t="s">
        <v>2511</v>
      </c>
      <c r="L9" s="17" t="s">
        <v>1001</v>
      </c>
      <c r="M9" s="134"/>
    </row>
    <row r="10" spans="1:13" ht="25.8">
      <c r="A10" s="32"/>
      <c r="B10" s="32"/>
      <c r="C10" s="33"/>
      <c r="D10" s="33"/>
      <c r="E10" s="33"/>
      <c r="F10" s="33"/>
      <c r="G10" s="99"/>
      <c r="H10" s="33"/>
      <c r="I10" s="124"/>
      <c r="J10" s="3"/>
      <c r="K10" s="33"/>
      <c r="L10" s="33"/>
      <c r="M10" s="33"/>
    </row>
    <row r="11" spans="1:13">
      <c r="A11" s="24"/>
      <c r="B11" s="24"/>
    </row>
    <row r="12" spans="1:13">
      <c r="A12" s="24"/>
      <c r="B12" s="24"/>
    </row>
  </sheetData>
  <mergeCells count="17">
    <mergeCell ref="L5:L6"/>
    <mergeCell ref="M5:M6"/>
    <mergeCell ref="D5:D9"/>
    <mergeCell ref="C5:C9"/>
    <mergeCell ref="A5:A9"/>
    <mergeCell ref="H5:H6"/>
    <mergeCell ref="K5:K6"/>
    <mergeCell ref="F5:F6"/>
    <mergeCell ref="G5:G6"/>
    <mergeCell ref="J5:J6"/>
    <mergeCell ref="I5:I6"/>
    <mergeCell ref="B5:B9"/>
    <mergeCell ref="J2:K2"/>
    <mergeCell ref="J3:K3"/>
    <mergeCell ref="A1:C3"/>
    <mergeCell ref="D1:H3"/>
    <mergeCell ref="I1:K1"/>
  </mergeCell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FFFF00"/>
  </sheetPr>
  <dimension ref="A1:M6"/>
  <sheetViews>
    <sheetView workbookViewId="0">
      <selection sqref="A1:C3"/>
    </sheetView>
  </sheetViews>
  <sheetFormatPr baseColWidth="10" defaultColWidth="11.44140625" defaultRowHeight="13.8"/>
  <cols>
    <col min="1" max="2" width="12.44140625" style="23" customWidth="1"/>
    <col min="3" max="3" width="18" style="23" customWidth="1"/>
    <col min="4" max="4" width="23" style="23" customWidth="1"/>
    <col min="5" max="5" width="66" style="23" customWidth="1"/>
    <col min="6" max="6" width="18.88671875" style="23" customWidth="1"/>
    <col min="7" max="7" width="11.44140625" style="23"/>
    <col min="8" max="8" width="17.5546875" style="23" customWidth="1"/>
    <col min="9" max="9" width="19.44140625" style="23" customWidth="1"/>
    <col min="10" max="10" width="16.109375" style="23" customWidth="1"/>
    <col min="11" max="12" width="15.88671875" style="23" customWidth="1"/>
    <col min="13" max="13" width="16.44140625" style="23" customWidth="1"/>
    <col min="14" max="16384" width="11.44140625" style="23"/>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1357</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255.6" customHeight="1">
      <c r="A5" s="20" t="s">
        <v>2514</v>
      </c>
      <c r="B5" s="91">
        <v>38041</v>
      </c>
      <c r="C5" s="17" t="s">
        <v>2410</v>
      </c>
      <c r="D5" s="17" t="s">
        <v>2515</v>
      </c>
      <c r="E5" s="77" t="s">
        <v>2516</v>
      </c>
      <c r="F5" s="17" t="s">
        <v>2517</v>
      </c>
      <c r="G5" s="17" t="s">
        <v>2518</v>
      </c>
      <c r="H5" s="17" t="s">
        <v>2519</v>
      </c>
      <c r="I5" s="17"/>
      <c r="J5" s="22"/>
      <c r="K5" s="17" t="s">
        <v>2520</v>
      </c>
      <c r="L5" s="17" t="s">
        <v>2480</v>
      </c>
      <c r="M5" s="135"/>
    </row>
    <row r="6" spans="1:13" ht="25.8">
      <c r="A6" s="33"/>
      <c r="B6" s="33"/>
      <c r="C6" s="33"/>
      <c r="D6" s="33"/>
      <c r="E6" s="33"/>
      <c r="F6" s="33"/>
      <c r="G6" s="33"/>
      <c r="H6" s="33"/>
      <c r="I6" s="33"/>
      <c r="J6" s="3"/>
      <c r="K6" s="33"/>
      <c r="L6" s="33"/>
      <c r="M6" s="33"/>
    </row>
  </sheetData>
  <mergeCells count="5">
    <mergeCell ref="A1:C3"/>
    <mergeCell ref="D1:H3"/>
    <mergeCell ref="I1:K1"/>
    <mergeCell ref="J2:K2"/>
    <mergeCell ref="J3:K3"/>
  </mergeCells>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FFFF00"/>
  </sheetPr>
  <dimension ref="A1:M541"/>
  <sheetViews>
    <sheetView workbookViewId="0">
      <selection activeCell="J7" sqref="J7"/>
    </sheetView>
  </sheetViews>
  <sheetFormatPr baseColWidth="10" defaultColWidth="11.44140625" defaultRowHeight="13.8"/>
  <cols>
    <col min="1" max="1" width="12.44140625" style="33" customWidth="1"/>
    <col min="2" max="2" width="15" style="33" customWidth="1"/>
    <col min="3" max="3" width="18" style="33" customWidth="1"/>
    <col min="4" max="4" width="23" style="33" customWidth="1"/>
    <col min="5" max="5" width="46.44140625" style="33" customWidth="1"/>
    <col min="6" max="6" width="18.88671875" style="33" customWidth="1"/>
    <col min="7" max="7" width="11.44140625" style="33"/>
    <col min="8" max="8" width="23.44140625" style="33" customWidth="1"/>
    <col min="9" max="9" width="19.5546875" style="33" customWidth="1"/>
    <col min="10" max="10" width="16.44140625" style="33" customWidth="1"/>
    <col min="11" max="11" width="23.44140625" style="33" customWidth="1"/>
    <col min="12" max="12" width="18" style="33" customWidth="1"/>
    <col min="13" max="13" width="16.109375" style="33" customWidth="1"/>
    <col min="14" max="16384" width="11.44140625" style="33"/>
  </cols>
  <sheetData>
    <row r="1" spans="1:13" s="2" customFormat="1" ht="12" customHeight="1">
      <c r="A1" s="1123"/>
      <c r="B1" s="1123"/>
      <c r="C1" s="1123"/>
      <c r="D1" s="1124" t="s">
        <v>2521</v>
      </c>
      <c r="E1" s="1124"/>
      <c r="F1" s="1124"/>
      <c r="G1" s="1124"/>
      <c r="H1" s="1124"/>
      <c r="I1" s="1124" t="s">
        <v>1351</v>
      </c>
      <c r="J1" s="1124"/>
      <c r="K1" s="1124"/>
      <c r="L1" s="26" t="s">
        <v>1352</v>
      </c>
      <c r="M1" s="26" t="s">
        <v>1353</v>
      </c>
    </row>
    <row r="2" spans="1:13" s="2" customFormat="1" ht="24" customHeight="1">
      <c r="A2" s="1123"/>
      <c r="B2" s="1123"/>
      <c r="C2" s="1123"/>
      <c r="D2" s="1124"/>
      <c r="E2" s="1124"/>
      <c r="F2" s="1124"/>
      <c r="G2" s="1124"/>
      <c r="H2" s="1124"/>
      <c r="I2" s="27" t="s">
        <v>1354</v>
      </c>
      <c r="J2" s="1032" t="s">
        <v>2512</v>
      </c>
      <c r="K2" s="1032"/>
      <c r="L2" s="17" t="s">
        <v>2513</v>
      </c>
      <c r="M2" s="18"/>
    </row>
    <row r="3" spans="1:13" s="2" customFormat="1" ht="32.4" customHeight="1">
      <c r="A3" s="1123"/>
      <c r="B3" s="1123"/>
      <c r="C3" s="1123"/>
      <c r="D3" s="1124"/>
      <c r="E3" s="1124"/>
      <c r="F3" s="1124"/>
      <c r="G3" s="1124"/>
      <c r="H3" s="1124"/>
      <c r="I3" s="27" t="s">
        <v>1357</v>
      </c>
      <c r="J3" s="1032" t="s">
        <v>1358</v>
      </c>
      <c r="K3" s="1032"/>
      <c r="L3" s="17" t="s">
        <v>1019</v>
      </c>
      <c r="M3" s="18"/>
    </row>
    <row r="4" spans="1:13" s="36" customFormat="1" ht="28.8">
      <c r="A4" s="47" t="s">
        <v>780</v>
      </c>
      <c r="B4" s="47" t="s">
        <v>781</v>
      </c>
      <c r="C4" s="47" t="s">
        <v>7</v>
      </c>
      <c r="D4" s="47" t="s">
        <v>9</v>
      </c>
      <c r="E4" s="47" t="s">
        <v>783</v>
      </c>
      <c r="F4" s="47" t="s">
        <v>784</v>
      </c>
      <c r="G4" s="47" t="s">
        <v>785</v>
      </c>
      <c r="H4" s="47" t="s">
        <v>786</v>
      </c>
      <c r="I4" s="47" t="s">
        <v>787</v>
      </c>
      <c r="J4" s="47" t="s">
        <v>869</v>
      </c>
      <c r="K4" s="47" t="s">
        <v>788</v>
      </c>
      <c r="L4" s="47" t="s">
        <v>789</v>
      </c>
      <c r="M4" s="47" t="s">
        <v>790</v>
      </c>
    </row>
    <row r="5" spans="1:13" ht="135" customHeight="1">
      <c r="A5" s="1308" t="s">
        <v>2522</v>
      </c>
      <c r="B5" s="1312">
        <v>38799</v>
      </c>
      <c r="C5" s="1032" t="s">
        <v>2523</v>
      </c>
      <c r="D5" s="1032" t="s">
        <v>2524</v>
      </c>
      <c r="E5" s="77" t="s">
        <v>2525</v>
      </c>
      <c r="F5" s="1284" t="s">
        <v>2526</v>
      </c>
      <c r="G5" s="1284" t="s">
        <v>2467</v>
      </c>
      <c r="H5" s="1091" t="s">
        <v>2527</v>
      </c>
      <c r="I5" s="1032"/>
      <c r="J5" s="1091"/>
      <c r="K5" s="1285" t="s">
        <v>2528</v>
      </c>
      <c r="L5" s="1032" t="s">
        <v>2529</v>
      </c>
      <c r="M5" s="1313"/>
    </row>
    <row r="6" spans="1:13" ht="147" customHeight="1">
      <c r="A6" s="1092"/>
      <c r="B6" s="1092"/>
      <c r="C6" s="1032"/>
      <c r="D6" s="1032"/>
      <c r="E6" s="77" t="s">
        <v>2530</v>
      </c>
      <c r="F6" s="1284"/>
      <c r="G6" s="1284"/>
      <c r="H6" s="1032"/>
      <c r="I6" s="1032"/>
      <c r="J6" s="1032"/>
      <c r="K6" s="1286"/>
      <c r="L6" s="1032"/>
      <c r="M6" s="1032"/>
    </row>
    <row r="7" spans="1:13" ht="25.8">
      <c r="E7" s="35"/>
      <c r="J7" s="3"/>
    </row>
    <row r="8" spans="1:13">
      <c r="E8" s="35"/>
    </row>
    <row r="9" spans="1:13">
      <c r="E9" s="35"/>
    </row>
    <row r="10" spans="1:13">
      <c r="E10" s="35"/>
    </row>
    <row r="11" spans="1:13">
      <c r="E11" s="35"/>
    </row>
    <row r="12" spans="1:13">
      <c r="E12" s="35"/>
    </row>
    <row r="13" spans="1:13">
      <c r="E13" s="35"/>
    </row>
    <row r="14" spans="1:13">
      <c r="E14" s="35"/>
    </row>
    <row r="15" spans="1:13">
      <c r="E15" s="35"/>
    </row>
    <row r="16" spans="1:13">
      <c r="E16" s="35"/>
    </row>
    <row r="17" spans="5:5">
      <c r="E17" s="35"/>
    </row>
    <row r="18" spans="5:5">
      <c r="E18" s="35"/>
    </row>
    <row r="19" spans="5:5">
      <c r="E19" s="35"/>
    </row>
    <row r="20" spans="5:5">
      <c r="E20" s="35"/>
    </row>
    <row r="21" spans="5:5">
      <c r="E21" s="35"/>
    </row>
    <row r="22" spans="5:5">
      <c r="E22" s="35"/>
    </row>
    <row r="23" spans="5:5">
      <c r="E23" s="35"/>
    </row>
    <row r="24" spans="5:5">
      <c r="E24" s="35"/>
    </row>
    <row r="25" spans="5:5">
      <c r="E25" s="35"/>
    </row>
    <row r="26" spans="5:5">
      <c r="E26" s="35"/>
    </row>
    <row r="27" spans="5:5">
      <c r="E27" s="35"/>
    </row>
    <row r="28" spans="5:5">
      <c r="E28" s="35"/>
    </row>
    <row r="29" spans="5:5">
      <c r="E29" s="35"/>
    </row>
    <row r="30" spans="5:5">
      <c r="E30" s="35"/>
    </row>
    <row r="31" spans="5:5">
      <c r="E31" s="35"/>
    </row>
    <row r="32" spans="5:5">
      <c r="E32" s="35"/>
    </row>
    <row r="33" spans="5:5">
      <c r="E33" s="35"/>
    </row>
    <row r="34" spans="5:5">
      <c r="E34" s="35"/>
    </row>
    <row r="35" spans="5:5">
      <c r="E35" s="35"/>
    </row>
    <row r="36" spans="5:5">
      <c r="E36" s="35"/>
    </row>
    <row r="37" spans="5:5">
      <c r="E37" s="35"/>
    </row>
    <row r="38" spans="5:5">
      <c r="E38" s="35"/>
    </row>
    <row r="39" spans="5:5">
      <c r="E39" s="35"/>
    </row>
    <row r="40" spans="5:5">
      <c r="E40" s="35"/>
    </row>
    <row r="41" spans="5:5">
      <c r="E41" s="35"/>
    </row>
    <row r="42" spans="5:5">
      <c r="E42" s="35"/>
    </row>
    <row r="43" spans="5:5">
      <c r="E43" s="35"/>
    </row>
    <row r="44" spans="5:5">
      <c r="E44" s="35"/>
    </row>
    <row r="45" spans="5:5">
      <c r="E45" s="35"/>
    </row>
    <row r="46" spans="5:5">
      <c r="E46" s="35"/>
    </row>
    <row r="47" spans="5:5">
      <c r="E47" s="35"/>
    </row>
    <row r="48" spans="5:5">
      <c r="E48" s="35"/>
    </row>
    <row r="49" spans="5:5">
      <c r="E49" s="35"/>
    </row>
    <row r="50" spans="5:5">
      <c r="E50" s="35"/>
    </row>
    <row r="51" spans="5:5">
      <c r="E51" s="35"/>
    </row>
    <row r="52" spans="5:5">
      <c r="E52" s="35"/>
    </row>
    <row r="53" spans="5:5">
      <c r="E53" s="35"/>
    </row>
    <row r="54" spans="5:5">
      <c r="E54" s="35"/>
    </row>
    <row r="55" spans="5:5">
      <c r="E55" s="35"/>
    </row>
    <row r="56" spans="5:5">
      <c r="E56" s="35"/>
    </row>
    <row r="57" spans="5:5">
      <c r="E57" s="35"/>
    </row>
    <row r="58" spans="5:5">
      <c r="E58" s="35"/>
    </row>
    <row r="59" spans="5:5">
      <c r="E59" s="35"/>
    </row>
    <row r="60" spans="5:5">
      <c r="E60" s="35"/>
    </row>
    <row r="61" spans="5:5">
      <c r="E61" s="35"/>
    </row>
    <row r="62" spans="5:5">
      <c r="E62" s="35"/>
    </row>
    <row r="63" spans="5:5">
      <c r="E63" s="35"/>
    </row>
    <row r="64" spans="5:5">
      <c r="E64" s="35"/>
    </row>
    <row r="65" spans="5:5">
      <c r="E65" s="35"/>
    </row>
    <row r="66" spans="5:5">
      <c r="E66" s="35"/>
    </row>
    <row r="67" spans="5:5">
      <c r="E67" s="35"/>
    </row>
    <row r="68" spans="5:5">
      <c r="E68" s="35"/>
    </row>
    <row r="69" spans="5:5">
      <c r="E69" s="35"/>
    </row>
    <row r="70" spans="5:5">
      <c r="E70" s="35"/>
    </row>
    <row r="71" spans="5:5">
      <c r="E71" s="35"/>
    </row>
    <row r="72" spans="5:5">
      <c r="E72" s="35"/>
    </row>
    <row r="73" spans="5:5">
      <c r="E73" s="35"/>
    </row>
    <row r="74" spans="5:5">
      <c r="E74" s="35"/>
    </row>
    <row r="75" spans="5:5">
      <c r="E75" s="35"/>
    </row>
    <row r="76" spans="5:5">
      <c r="E76" s="35"/>
    </row>
    <row r="77" spans="5:5">
      <c r="E77" s="35"/>
    </row>
    <row r="78" spans="5:5">
      <c r="E78" s="35"/>
    </row>
    <row r="79" spans="5:5">
      <c r="E79" s="35"/>
    </row>
    <row r="80" spans="5:5">
      <c r="E80" s="35"/>
    </row>
    <row r="81" spans="5:5">
      <c r="E81" s="35"/>
    </row>
    <row r="82" spans="5:5">
      <c r="E82" s="35"/>
    </row>
    <row r="83" spans="5:5">
      <c r="E83" s="35"/>
    </row>
    <row r="84" spans="5:5">
      <c r="E84" s="35"/>
    </row>
    <row r="85" spans="5:5">
      <c r="E85" s="35"/>
    </row>
    <row r="86" spans="5:5">
      <c r="E86" s="35"/>
    </row>
    <row r="87" spans="5:5">
      <c r="E87" s="35"/>
    </row>
    <row r="88" spans="5:5">
      <c r="E88" s="35"/>
    </row>
    <row r="89" spans="5:5">
      <c r="E89" s="35"/>
    </row>
    <row r="90" spans="5:5">
      <c r="E90" s="35"/>
    </row>
    <row r="91" spans="5:5">
      <c r="E91" s="35"/>
    </row>
    <row r="92" spans="5:5">
      <c r="E92" s="35"/>
    </row>
    <row r="93" spans="5:5">
      <c r="E93" s="35"/>
    </row>
    <row r="94" spans="5:5">
      <c r="E94" s="35"/>
    </row>
    <row r="95" spans="5:5">
      <c r="E95" s="35"/>
    </row>
    <row r="96" spans="5:5">
      <c r="E96" s="35"/>
    </row>
    <row r="97" spans="5:5">
      <c r="E97" s="35"/>
    </row>
    <row r="98" spans="5:5">
      <c r="E98" s="35"/>
    </row>
    <row r="99" spans="5:5">
      <c r="E99" s="35"/>
    </row>
    <row r="100" spans="5:5">
      <c r="E100" s="35"/>
    </row>
    <row r="101" spans="5:5">
      <c r="E101" s="35"/>
    </row>
    <row r="102" spans="5:5">
      <c r="E102" s="35"/>
    </row>
    <row r="103" spans="5:5">
      <c r="E103" s="35"/>
    </row>
    <row r="104" spans="5:5">
      <c r="E104" s="35"/>
    </row>
    <row r="105" spans="5:5">
      <c r="E105" s="35"/>
    </row>
    <row r="106" spans="5:5">
      <c r="E106" s="35"/>
    </row>
    <row r="107" spans="5:5">
      <c r="E107" s="35"/>
    </row>
    <row r="108" spans="5:5">
      <c r="E108" s="35"/>
    </row>
    <row r="109" spans="5:5">
      <c r="E109" s="35"/>
    </row>
    <row r="110" spans="5:5">
      <c r="E110" s="35"/>
    </row>
    <row r="111" spans="5:5">
      <c r="E111" s="35"/>
    </row>
    <row r="112" spans="5:5">
      <c r="E112" s="35"/>
    </row>
    <row r="113" spans="5:5">
      <c r="E113" s="35"/>
    </row>
    <row r="114" spans="5:5">
      <c r="E114" s="35"/>
    </row>
    <row r="115" spans="5:5">
      <c r="E115" s="35"/>
    </row>
    <row r="116" spans="5:5">
      <c r="E116" s="35"/>
    </row>
    <row r="117" spans="5:5">
      <c r="E117" s="35"/>
    </row>
    <row r="118" spans="5:5">
      <c r="E118" s="35"/>
    </row>
    <row r="119" spans="5:5">
      <c r="E119" s="35"/>
    </row>
    <row r="120" spans="5:5">
      <c r="E120" s="35"/>
    </row>
    <row r="121" spans="5:5">
      <c r="E121" s="35"/>
    </row>
    <row r="122" spans="5:5">
      <c r="E122" s="35"/>
    </row>
    <row r="123" spans="5:5">
      <c r="E123" s="35"/>
    </row>
    <row r="124" spans="5:5">
      <c r="E124" s="35"/>
    </row>
    <row r="125" spans="5:5">
      <c r="E125" s="35"/>
    </row>
    <row r="126" spans="5:5">
      <c r="E126" s="35"/>
    </row>
    <row r="127" spans="5:5">
      <c r="E127" s="35"/>
    </row>
    <row r="128" spans="5:5">
      <c r="E128" s="35"/>
    </row>
    <row r="129" spans="5:5">
      <c r="E129" s="35"/>
    </row>
    <row r="130" spans="5:5">
      <c r="E130" s="35"/>
    </row>
    <row r="131" spans="5:5">
      <c r="E131" s="35"/>
    </row>
    <row r="132" spans="5:5">
      <c r="E132" s="35"/>
    </row>
    <row r="133" spans="5:5">
      <c r="E133" s="35"/>
    </row>
    <row r="134" spans="5:5">
      <c r="E134" s="35"/>
    </row>
    <row r="135" spans="5:5">
      <c r="E135" s="35"/>
    </row>
    <row r="136" spans="5:5">
      <c r="E136" s="35"/>
    </row>
    <row r="137" spans="5:5">
      <c r="E137" s="35"/>
    </row>
    <row r="138" spans="5:5">
      <c r="E138" s="35"/>
    </row>
    <row r="139" spans="5:5">
      <c r="E139" s="35"/>
    </row>
    <row r="140" spans="5:5">
      <c r="E140" s="35"/>
    </row>
    <row r="141" spans="5:5">
      <c r="E141" s="35"/>
    </row>
    <row r="142" spans="5:5">
      <c r="E142" s="35"/>
    </row>
    <row r="143" spans="5:5">
      <c r="E143" s="35"/>
    </row>
    <row r="144" spans="5:5">
      <c r="E144" s="35"/>
    </row>
    <row r="145" spans="5:5">
      <c r="E145" s="35"/>
    </row>
    <row r="146" spans="5:5">
      <c r="E146" s="35"/>
    </row>
    <row r="147" spans="5:5">
      <c r="E147" s="35"/>
    </row>
    <row r="148" spans="5:5">
      <c r="E148" s="35"/>
    </row>
    <row r="149" spans="5:5">
      <c r="E149" s="35"/>
    </row>
    <row r="150" spans="5:5">
      <c r="E150" s="35"/>
    </row>
    <row r="151" spans="5:5">
      <c r="E151" s="35"/>
    </row>
    <row r="152" spans="5:5">
      <c r="E152" s="35"/>
    </row>
    <row r="153" spans="5:5">
      <c r="E153" s="35"/>
    </row>
    <row r="154" spans="5:5">
      <c r="E154" s="35"/>
    </row>
    <row r="155" spans="5:5">
      <c r="E155" s="35"/>
    </row>
    <row r="156" spans="5:5">
      <c r="E156" s="35"/>
    </row>
    <row r="157" spans="5:5">
      <c r="E157" s="35"/>
    </row>
    <row r="158" spans="5:5">
      <c r="E158" s="35"/>
    </row>
    <row r="159" spans="5:5">
      <c r="E159" s="35"/>
    </row>
    <row r="160" spans="5:5">
      <c r="E160" s="35"/>
    </row>
    <row r="161" spans="5:5">
      <c r="E161" s="35"/>
    </row>
    <row r="162" spans="5:5">
      <c r="E162" s="35"/>
    </row>
    <row r="163" spans="5:5">
      <c r="E163" s="35"/>
    </row>
    <row r="164" spans="5:5">
      <c r="E164" s="35"/>
    </row>
    <row r="165" spans="5:5">
      <c r="E165" s="35"/>
    </row>
    <row r="166" spans="5:5">
      <c r="E166" s="35"/>
    </row>
    <row r="167" spans="5:5">
      <c r="E167" s="35"/>
    </row>
    <row r="168" spans="5:5">
      <c r="E168" s="35"/>
    </row>
    <row r="169" spans="5:5">
      <c r="E169" s="35"/>
    </row>
    <row r="170" spans="5:5">
      <c r="E170" s="35"/>
    </row>
    <row r="171" spans="5:5">
      <c r="E171" s="35"/>
    </row>
    <row r="172" spans="5:5">
      <c r="E172" s="35"/>
    </row>
    <row r="173" spans="5:5">
      <c r="E173" s="35"/>
    </row>
    <row r="174" spans="5:5">
      <c r="E174" s="35"/>
    </row>
    <row r="175" spans="5:5">
      <c r="E175" s="35"/>
    </row>
    <row r="176" spans="5:5">
      <c r="E176" s="35"/>
    </row>
    <row r="177" spans="5:5">
      <c r="E177" s="35"/>
    </row>
    <row r="178" spans="5:5">
      <c r="E178" s="35"/>
    </row>
    <row r="179" spans="5:5">
      <c r="E179" s="35"/>
    </row>
    <row r="180" spans="5:5">
      <c r="E180" s="35"/>
    </row>
    <row r="181" spans="5:5">
      <c r="E181" s="35"/>
    </row>
    <row r="182" spans="5:5">
      <c r="E182" s="35"/>
    </row>
    <row r="183" spans="5:5">
      <c r="E183" s="35"/>
    </row>
    <row r="184" spans="5:5">
      <c r="E184" s="35"/>
    </row>
    <row r="185" spans="5:5">
      <c r="E185" s="35"/>
    </row>
    <row r="186" spans="5:5">
      <c r="E186" s="35"/>
    </row>
    <row r="187" spans="5:5">
      <c r="E187" s="35"/>
    </row>
    <row r="188" spans="5:5">
      <c r="E188" s="35"/>
    </row>
    <row r="189" spans="5:5">
      <c r="E189" s="35"/>
    </row>
    <row r="190" spans="5:5">
      <c r="E190" s="35"/>
    </row>
    <row r="191" spans="5:5">
      <c r="E191" s="35"/>
    </row>
    <row r="192" spans="5:5">
      <c r="E192" s="35"/>
    </row>
    <row r="193" spans="5:5">
      <c r="E193" s="35"/>
    </row>
    <row r="194" spans="5:5">
      <c r="E194" s="35"/>
    </row>
    <row r="195" spans="5:5">
      <c r="E195" s="35"/>
    </row>
    <row r="196" spans="5:5">
      <c r="E196" s="35"/>
    </row>
    <row r="197" spans="5:5">
      <c r="E197" s="35"/>
    </row>
    <row r="198" spans="5:5">
      <c r="E198" s="35"/>
    </row>
    <row r="199" spans="5:5">
      <c r="E199" s="35"/>
    </row>
    <row r="200" spans="5:5">
      <c r="E200" s="35"/>
    </row>
    <row r="201" spans="5:5">
      <c r="E201" s="35"/>
    </row>
    <row r="202" spans="5:5">
      <c r="E202" s="35"/>
    </row>
    <row r="203" spans="5:5">
      <c r="E203" s="35"/>
    </row>
    <row r="204" spans="5:5">
      <c r="E204" s="35"/>
    </row>
    <row r="205" spans="5:5">
      <c r="E205" s="35"/>
    </row>
    <row r="206" spans="5:5">
      <c r="E206" s="35"/>
    </row>
    <row r="207" spans="5:5">
      <c r="E207" s="35"/>
    </row>
    <row r="208" spans="5:5">
      <c r="E208" s="35"/>
    </row>
    <row r="209" spans="5:5">
      <c r="E209" s="35"/>
    </row>
    <row r="210" spans="5:5">
      <c r="E210" s="35"/>
    </row>
    <row r="211" spans="5:5">
      <c r="E211" s="35"/>
    </row>
    <row r="212" spans="5:5">
      <c r="E212" s="35"/>
    </row>
    <row r="213" spans="5:5">
      <c r="E213" s="35"/>
    </row>
    <row r="214" spans="5:5">
      <c r="E214" s="35"/>
    </row>
    <row r="215" spans="5:5">
      <c r="E215" s="35"/>
    </row>
    <row r="216" spans="5:5">
      <c r="E216" s="35"/>
    </row>
    <row r="217" spans="5:5">
      <c r="E217" s="35"/>
    </row>
    <row r="218" spans="5:5">
      <c r="E218" s="35"/>
    </row>
    <row r="219" spans="5:5">
      <c r="E219" s="35"/>
    </row>
    <row r="220" spans="5:5">
      <c r="E220" s="35"/>
    </row>
    <row r="221" spans="5:5">
      <c r="E221" s="35"/>
    </row>
    <row r="222" spans="5:5">
      <c r="E222" s="35"/>
    </row>
    <row r="223" spans="5:5">
      <c r="E223" s="35"/>
    </row>
    <row r="224" spans="5:5">
      <c r="E224" s="35"/>
    </row>
    <row r="225" spans="5:5">
      <c r="E225" s="35"/>
    </row>
    <row r="226" spans="5:5">
      <c r="E226" s="35"/>
    </row>
    <row r="227" spans="5:5">
      <c r="E227" s="35"/>
    </row>
    <row r="228" spans="5:5">
      <c r="E228" s="35"/>
    </row>
    <row r="229" spans="5:5">
      <c r="E229" s="35"/>
    </row>
    <row r="230" spans="5:5">
      <c r="E230" s="35"/>
    </row>
    <row r="231" spans="5:5">
      <c r="E231" s="35"/>
    </row>
    <row r="232" spans="5:5">
      <c r="E232" s="35"/>
    </row>
    <row r="233" spans="5:5">
      <c r="E233" s="35"/>
    </row>
    <row r="234" spans="5:5">
      <c r="E234" s="35"/>
    </row>
    <row r="235" spans="5:5">
      <c r="E235" s="35"/>
    </row>
    <row r="236" spans="5:5">
      <c r="E236" s="35"/>
    </row>
    <row r="237" spans="5:5">
      <c r="E237" s="35"/>
    </row>
    <row r="238" spans="5:5">
      <c r="E238" s="35"/>
    </row>
    <row r="239" spans="5:5">
      <c r="E239" s="35"/>
    </row>
    <row r="240" spans="5:5">
      <c r="E240" s="35"/>
    </row>
    <row r="241" spans="5:5">
      <c r="E241" s="35"/>
    </row>
    <row r="242" spans="5:5">
      <c r="E242" s="35"/>
    </row>
    <row r="243" spans="5:5">
      <c r="E243" s="35"/>
    </row>
    <row r="244" spans="5:5">
      <c r="E244" s="35"/>
    </row>
    <row r="245" spans="5:5">
      <c r="E245" s="35"/>
    </row>
    <row r="246" spans="5:5">
      <c r="E246" s="35"/>
    </row>
    <row r="247" spans="5:5">
      <c r="E247" s="35"/>
    </row>
    <row r="248" spans="5:5">
      <c r="E248" s="35"/>
    </row>
    <row r="249" spans="5:5">
      <c r="E249" s="35"/>
    </row>
    <row r="250" spans="5:5">
      <c r="E250" s="35"/>
    </row>
    <row r="251" spans="5:5">
      <c r="E251" s="35"/>
    </row>
    <row r="252" spans="5:5">
      <c r="E252" s="35"/>
    </row>
    <row r="253" spans="5:5">
      <c r="E253" s="35"/>
    </row>
    <row r="254" spans="5:5">
      <c r="E254" s="35"/>
    </row>
    <row r="255" spans="5:5">
      <c r="E255" s="35"/>
    </row>
    <row r="256" spans="5:5">
      <c r="E256" s="35"/>
    </row>
    <row r="257" spans="5:5">
      <c r="E257" s="35"/>
    </row>
    <row r="258" spans="5:5">
      <c r="E258" s="35"/>
    </row>
    <row r="259" spans="5:5">
      <c r="E259" s="35"/>
    </row>
    <row r="260" spans="5:5">
      <c r="E260" s="35"/>
    </row>
    <row r="261" spans="5:5">
      <c r="E261" s="35"/>
    </row>
    <row r="262" spans="5:5">
      <c r="E262" s="35"/>
    </row>
    <row r="263" spans="5:5">
      <c r="E263" s="35"/>
    </row>
    <row r="264" spans="5:5">
      <c r="E264" s="35"/>
    </row>
    <row r="265" spans="5:5">
      <c r="E265" s="35"/>
    </row>
    <row r="266" spans="5:5">
      <c r="E266" s="35"/>
    </row>
    <row r="267" spans="5:5">
      <c r="E267" s="35"/>
    </row>
    <row r="268" spans="5:5">
      <c r="E268" s="35"/>
    </row>
    <row r="269" spans="5:5">
      <c r="E269" s="35"/>
    </row>
    <row r="270" spans="5:5">
      <c r="E270" s="35"/>
    </row>
    <row r="271" spans="5:5">
      <c r="E271" s="35"/>
    </row>
    <row r="272" spans="5:5">
      <c r="E272" s="35"/>
    </row>
    <row r="273" spans="5:5">
      <c r="E273" s="35"/>
    </row>
    <row r="274" spans="5:5">
      <c r="E274" s="35"/>
    </row>
    <row r="275" spans="5:5">
      <c r="E275" s="35"/>
    </row>
    <row r="276" spans="5:5">
      <c r="E276" s="35"/>
    </row>
    <row r="277" spans="5:5">
      <c r="E277" s="35"/>
    </row>
    <row r="278" spans="5:5">
      <c r="E278" s="35"/>
    </row>
    <row r="279" spans="5:5">
      <c r="E279" s="35"/>
    </row>
    <row r="280" spans="5:5">
      <c r="E280" s="35"/>
    </row>
    <row r="281" spans="5:5">
      <c r="E281" s="35"/>
    </row>
    <row r="282" spans="5:5">
      <c r="E282" s="35"/>
    </row>
    <row r="283" spans="5:5">
      <c r="E283" s="35"/>
    </row>
    <row r="284" spans="5:5">
      <c r="E284" s="35"/>
    </row>
    <row r="285" spans="5:5">
      <c r="E285" s="35"/>
    </row>
    <row r="286" spans="5:5">
      <c r="E286" s="35"/>
    </row>
    <row r="287" spans="5:5">
      <c r="E287" s="35"/>
    </row>
    <row r="288" spans="5:5">
      <c r="E288" s="35"/>
    </row>
    <row r="289" spans="5:5">
      <c r="E289" s="35"/>
    </row>
    <row r="290" spans="5:5">
      <c r="E290" s="35"/>
    </row>
    <row r="291" spans="5:5">
      <c r="E291" s="35"/>
    </row>
    <row r="292" spans="5:5">
      <c r="E292" s="35"/>
    </row>
    <row r="293" spans="5:5">
      <c r="E293" s="35"/>
    </row>
    <row r="294" spans="5:5">
      <c r="E294" s="35"/>
    </row>
    <row r="295" spans="5:5">
      <c r="E295" s="35"/>
    </row>
    <row r="296" spans="5:5">
      <c r="E296" s="35"/>
    </row>
    <row r="297" spans="5:5">
      <c r="E297" s="35"/>
    </row>
    <row r="298" spans="5:5">
      <c r="E298" s="35"/>
    </row>
    <row r="299" spans="5:5">
      <c r="E299" s="35"/>
    </row>
    <row r="300" spans="5:5">
      <c r="E300" s="35"/>
    </row>
    <row r="301" spans="5:5">
      <c r="E301" s="35"/>
    </row>
    <row r="302" spans="5:5">
      <c r="E302" s="35"/>
    </row>
    <row r="303" spans="5:5">
      <c r="E303" s="35"/>
    </row>
    <row r="304" spans="5:5">
      <c r="E304" s="35"/>
    </row>
    <row r="305" spans="5:5">
      <c r="E305" s="35"/>
    </row>
    <row r="306" spans="5:5">
      <c r="E306" s="35"/>
    </row>
    <row r="307" spans="5:5">
      <c r="E307" s="35"/>
    </row>
    <row r="308" spans="5:5">
      <c r="E308" s="35"/>
    </row>
    <row r="309" spans="5:5">
      <c r="E309" s="35"/>
    </row>
    <row r="310" spans="5:5">
      <c r="E310" s="35"/>
    </row>
    <row r="311" spans="5:5">
      <c r="E311" s="35"/>
    </row>
    <row r="312" spans="5:5">
      <c r="E312" s="35"/>
    </row>
    <row r="313" spans="5:5">
      <c r="E313" s="35"/>
    </row>
    <row r="314" spans="5:5">
      <c r="E314" s="35"/>
    </row>
    <row r="315" spans="5:5">
      <c r="E315" s="35"/>
    </row>
    <row r="316" spans="5:5">
      <c r="E316" s="35"/>
    </row>
    <row r="317" spans="5:5">
      <c r="E317" s="35"/>
    </row>
    <row r="318" spans="5:5">
      <c r="E318" s="35"/>
    </row>
    <row r="319" spans="5:5">
      <c r="E319" s="35"/>
    </row>
    <row r="320" spans="5:5">
      <c r="E320" s="35"/>
    </row>
    <row r="321" spans="5:5">
      <c r="E321" s="35"/>
    </row>
    <row r="322" spans="5:5">
      <c r="E322" s="35"/>
    </row>
    <row r="323" spans="5:5">
      <c r="E323" s="35"/>
    </row>
    <row r="324" spans="5:5">
      <c r="E324" s="35"/>
    </row>
    <row r="325" spans="5:5">
      <c r="E325" s="35"/>
    </row>
    <row r="326" spans="5:5">
      <c r="E326" s="35"/>
    </row>
    <row r="327" spans="5:5">
      <c r="E327" s="35"/>
    </row>
    <row r="328" spans="5:5">
      <c r="E328" s="35"/>
    </row>
    <row r="329" spans="5:5">
      <c r="E329" s="35"/>
    </row>
    <row r="330" spans="5:5">
      <c r="E330" s="35"/>
    </row>
    <row r="331" spans="5:5">
      <c r="E331" s="35"/>
    </row>
    <row r="332" spans="5:5">
      <c r="E332" s="35"/>
    </row>
    <row r="333" spans="5:5">
      <c r="E333" s="35"/>
    </row>
    <row r="334" spans="5:5">
      <c r="E334" s="35"/>
    </row>
    <row r="335" spans="5:5">
      <c r="E335" s="35"/>
    </row>
    <row r="336" spans="5:5">
      <c r="E336" s="35"/>
    </row>
    <row r="337" spans="5:5">
      <c r="E337" s="35"/>
    </row>
    <row r="338" spans="5:5">
      <c r="E338" s="35"/>
    </row>
    <row r="339" spans="5:5">
      <c r="E339" s="35"/>
    </row>
    <row r="340" spans="5:5">
      <c r="E340" s="35"/>
    </row>
    <row r="341" spans="5:5">
      <c r="E341" s="35"/>
    </row>
    <row r="342" spans="5:5">
      <c r="E342" s="35"/>
    </row>
    <row r="343" spans="5:5">
      <c r="E343" s="35"/>
    </row>
    <row r="344" spans="5:5">
      <c r="E344" s="35"/>
    </row>
    <row r="345" spans="5:5">
      <c r="E345" s="35"/>
    </row>
    <row r="346" spans="5:5">
      <c r="E346" s="35"/>
    </row>
    <row r="347" spans="5:5">
      <c r="E347" s="35"/>
    </row>
    <row r="348" spans="5:5">
      <c r="E348" s="35"/>
    </row>
    <row r="349" spans="5:5">
      <c r="E349" s="35"/>
    </row>
    <row r="350" spans="5:5">
      <c r="E350" s="35"/>
    </row>
    <row r="351" spans="5:5">
      <c r="E351" s="35"/>
    </row>
    <row r="352" spans="5:5">
      <c r="E352" s="35"/>
    </row>
    <row r="353" spans="5:5">
      <c r="E353" s="35"/>
    </row>
    <row r="354" spans="5:5">
      <c r="E354" s="35"/>
    </row>
    <row r="355" spans="5:5">
      <c r="E355" s="35"/>
    </row>
    <row r="356" spans="5:5">
      <c r="E356" s="35"/>
    </row>
    <row r="357" spans="5:5">
      <c r="E357" s="35"/>
    </row>
    <row r="358" spans="5:5">
      <c r="E358" s="35"/>
    </row>
    <row r="359" spans="5:5">
      <c r="E359" s="35"/>
    </row>
    <row r="360" spans="5:5">
      <c r="E360" s="35"/>
    </row>
    <row r="361" spans="5:5">
      <c r="E361" s="35"/>
    </row>
    <row r="362" spans="5:5">
      <c r="E362" s="35"/>
    </row>
    <row r="363" spans="5:5">
      <c r="E363" s="35"/>
    </row>
    <row r="364" spans="5:5">
      <c r="E364" s="35"/>
    </row>
    <row r="365" spans="5:5">
      <c r="E365" s="35"/>
    </row>
    <row r="366" spans="5:5">
      <c r="E366" s="35"/>
    </row>
    <row r="367" spans="5:5">
      <c r="E367" s="35"/>
    </row>
    <row r="368" spans="5:5">
      <c r="E368" s="35"/>
    </row>
    <row r="369" spans="5:5">
      <c r="E369" s="35"/>
    </row>
    <row r="370" spans="5:5">
      <c r="E370" s="35"/>
    </row>
    <row r="371" spans="5:5">
      <c r="E371" s="35"/>
    </row>
    <row r="372" spans="5:5">
      <c r="E372" s="35"/>
    </row>
    <row r="373" spans="5:5">
      <c r="E373" s="35"/>
    </row>
    <row r="374" spans="5:5">
      <c r="E374" s="35"/>
    </row>
    <row r="375" spans="5:5">
      <c r="E375" s="35"/>
    </row>
    <row r="376" spans="5:5">
      <c r="E376" s="35"/>
    </row>
    <row r="377" spans="5:5">
      <c r="E377" s="35"/>
    </row>
    <row r="378" spans="5:5">
      <c r="E378" s="35"/>
    </row>
    <row r="379" spans="5:5">
      <c r="E379" s="35"/>
    </row>
    <row r="380" spans="5:5">
      <c r="E380" s="35"/>
    </row>
    <row r="381" spans="5:5">
      <c r="E381" s="35"/>
    </row>
    <row r="382" spans="5:5">
      <c r="E382" s="35"/>
    </row>
    <row r="383" spans="5:5">
      <c r="E383" s="35"/>
    </row>
    <row r="384" spans="5:5">
      <c r="E384" s="35"/>
    </row>
    <row r="385" spans="5:5">
      <c r="E385" s="35"/>
    </row>
    <row r="386" spans="5:5">
      <c r="E386" s="35"/>
    </row>
    <row r="387" spans="5:5">
      <c r="E387" s="35"/>
    </row>
    <row r="388" spans="5:5">
      <c r="E388" s="35"/>
    </row>
    <row r="389" spans="5:5">
      <c r="E389" s="35"/>
    </row>
    <row r="390" spans="5:5">
      <c r="E390" s="35"/>
    </row>
    <row r="391" spans="5:5">
      <c r="E391" s="35"/>
    </row>
    <row r="392" spans="5:5">
      <c r="E392" s="35"/>
    </row>
    <row r="393" spans="5:5">
      <c r="E393" s="35"/>
    </row>
    <row r="394" spans="5:5">
      <c r="E394" s="35"/>
    </row>
    <row r="395" spans="5:5">
      <c r="E395" s="35"/>
    </row>
    <row r="396" spans="5:5">
      <c r="E396" s="35"/>
    </row>
    <row r="397" spans="5:5">
      <c r="E397" s="35"/>
    </row>
    <row r="398" spans="5:5">
      <c r="E398" s="35"/>
    </row>
    <row r="399" spans="5:5">
      <c r="E399" s="35"/>
    </row>
    <row r="400" spans="5:5">
      <c r="E400" s="35"/>
    </row>
    <row r="401" spans="5:5">
      <c r="E401" s="35"/>
    </row>
    <row r="402" spans="5:5">
      <c r="E402" s="35"/>
    </row>
    <row r="403" spans="5:5">
      <c r="E403" s="35"/>
    </row>
    <row r="404" spans="5:5">
      <c r="E404" s="35"/>
    </row>
    <row r="405" spans="5:5">
      <c r="E405" s="35"/>
    </row>
    <row r="406" spans="5:5">
      <c r="E406" s="35"/>
    </row>
    <row r="407" spans="5:5">
      <c r="E407" s="35"/>
    </row>
    <row r="408" spans="5:5">
      <c r="E408" s="35"/>
    </row>
    <row r="409" spans="5:5">
      <c r="E409" s="35"/>
    </row>
    <row r="410" spans="5:5">
      <c r="E410" s="35"/>
    </row>
    <row r="411" spans="5:5">
      <c r="E411" s="35"/>
    </row>
    <row r="412" spans="5:5">
      <c r="E412" s="35"/>
    </row>
    <row r="413" spans="5:5">
      <c r="E413" s="35"/>
    </row>
    <row r="414" spans="5:5">
      <c r="E414" s="35"/>
    </row>
    <row r="415" spans="5:5">
      <c r="E415" s="35"/>
    </row>
    <row r="416" spans="5:5">
      <c r="E416" s="35"/>
    </row>
    <row r="417" spans="5:5">
      <c r="E417" s="35"/>
    </row>
    <row r="418" spans="5:5">
      <c r="E418" s="35"/>
    </row>
    <row r="419" spans="5:5">
      <c r="E419" s="35"/>
    </row>
    <row r="420" spans="5:5">
      <c r="E420" s="35"/>
    </row>
    <row r="421" spans="5:5">
      <c r="E421" s="35"/>
    </row>
    <row r="422" spans="5:5">
      <c r="E422" s="35"/>
    </row>
    <row r="423" spans="5:5">
      <c r="E423" s="35"/>
    </row>
    <row r="424" spans="5:5">
      <c r="E424" s="35"/>
    </row>
    <row r="425" spans="5:5">
      <c r="E425" s="35"/>
    </row>
    <row r="426" spans="5:5">
      <c r="E426" s="35"/>
    </row>
    <row r="427" spans="5:5">
      <c r="E427" s="35"/>
    </row>
    <row r="428" spans="5:5">
      <c r="E428" s="35"/>
    </row>
    <row r="429" spans="5:5">
      <c r="E429" s="35"/>
    </row>
    <row r="430" spans="5:5">
      <c r="E430" s="35"/>
    </row>
    <row r="431" spans="5:5">
      <c r="E431" s="35"/>
    </row>
    <row r="432" spans="5:5">
      <c r="E432" s="35"/>
    </row>
    <row r="433" spans="5:5">
      <c r="E433" s="35"/>
    </row>
    <row r="434" spans="5:5">
      <c r="E434" s="35"/>
    </row>
    <row r="435" spans="5:5">
      <c r="E435" s="35"/>
    </row>
    <row r="436" spans="5:5">
      <c r="E436" s="35"/>
    </row>
    <row r="437" spans="5:5">
      <c r="E437" s="35"/>
    </row>
    <row r="438" spans="5:5">
      <c r="E438" s="35"/>
    </row>
    <row r="439" spans="5:5">
      <c r="E439" s="35"/>
    </row>
    <row r="440" spans="5:5">
      <c r="E440" s="35"/>
    </row>
    <row r="441" spans="5:5">
      <c r="E441" s="35"/>
    </row>
    <row r="442" spans="5:5">
      <c r="E442" s="35"/>
    </row>
    <row r="443" spans="5:5">
      <c r="E443" s="35"/>
    </row>
    <row r="444" spans="5:5">
      <c r="E444" s="35"/>
    </row>
    <row r="445" spans="5:5">
      <c r="E445" s="35"/>
    </row>
    <row r="446" spans="5:5">
      <c r="E446" s="35"/>
    </row>
    <row r="447" spans="5:5">
      <c r="E447" s="35"/>
    </row>
    <row r="448" spans="5:5">
      <c r="E448" s="35"/>
    </row>
    <row r="449" spans="5:5">
      <c r="E449" s="35"/>
    </row>
    <row r="450" spans="5:5">
      <c r="E450" s="35"/>
    </row>
    <row r="451" spans="5:5">
      <c r="E451" s="35"/>
    </row>
    <row r="452" spans="5:5">
      <c r="E452" s="35"/>
    </row>
    <row r="453" spans="5:5">
      <c r="E453" s="35"/>
    </row>
    <row r="454" spans="5:5">
      <c r="E454" s="35"/>
    </row>
    <row r="455" spans="5:5">
      <c r="E455" s="35"/>
    </row>
    <row r="456" spans="5:5">
      <c r="E456" s="35"/>
    </row>
    <row r="457" spans="5:5">
      <c r="E457" s="35"/>
    </row>
    <row r="458" spans="5:5">
      <c r="E458" s="35"/>
    </row>
    <row r="459" spans="5:5">
      <c r="E459" s="35"/>
    </row>
    <row r="460" spans="5:5">
      <c r="E460" s="35"/>
    </row>
    <row r="461" spans="5:5">
      <c r="E461" s="35"/>
    </row>
    <row r="462" spans="5:5">
      <c r="E462" s="35"/>
    </row>
    <row r="463" spans="5:5">
      <c r="E463" s="35"/>
    </row>
    <row r="464" spans="5:5">
      <c r="E464" s="35"/>
    </row>
    <row r="465" spans="5:5">
      <c r="E465" s="35"/>
    </row>
    <row r="466" spans="5:5">
      <c r="E466" s="35"/>
    </row>
    <row r="467" spans="5:5">
      <c r="E467" s="35"/>
    </row>
    <row r="468" spans="5:5">
      <c r="E468" s="35"/>
    </row>
    <row r="469" spans="5:5">
      <c r="E469" s="35"/>
    </row>
    <row r="470" spans="5:5">
      <c r="E470" s="35"/>
    </row>
    <row r="471" spans="5:5">
      <c r="E471" s="35"/>
    </row>
    <row r="472" spans="5:5">
      <c r="E472" s="35"/>
    </row>
    <row r="473" spans="5:5">
      <c r="E473" s="35"/>
    </row>
    <row r="474" spans="5:5">
      <c r="E474" s="35"/>
    </row>
    <row r="475" spans="5:5">
      <c r="E475" s="35"/>
    </row>
    <row r="476" spans="5:5">
      <c r="E476" s="35"/>
    </row>
    <row r="477" spans="5:5">
      <c r="E477" s="35"/>
    </row>
    <row r="478" spans="5:5">
      <c r="E478" s="35"/>
    </row>
    <row r="479" spans="5:5">
      <c r="E479" s="35"/>
    </row>
    <row r="480" spans="5:5">
      <c r="E480" s="35"/>
    </row>
    <row r="481" spans="5:5">
      <c r="E481" s="35"/>
    </row>
    <row r="482" spans="5:5">
      <c r="E482" s="35"/>
    </row>
    <row r="483" spans="5:5">
      <c r="E483" s="35"/>
    </row>
    <row r="484" spans="5:5">
      <c r="E484" s="35"/>
    </row>
    <row r="485" spans="5:5">
      <c r="E485" s="35"/>
    </row>
    <row r="486" spans="5:5">
      <c r="E486" s="35"/>
    </row>
    <row r="487" spans="5:5">
      <c r="E487" s="35"/>
    </row>
    <row r="488" spans="5:5">
      <c r="E488" s="35"/>
    </row>
    <row r="489" spans="5:5">
      <c r="E489" s="35"/>
    </row>
    <row r="490" spans="5:5">
      <c r="E490" s="35"/>
    </row>
    <row r="491" spans="5:5">
      <c r="E491" s="35"/>
    </row>
    <row r="492" spans="5:5">
      <c r="E492" s="35"/>
    </row>
    <row r="493" spans="5:5">
      <c r="E493" s="35"/>
    </row>
    <row r="494" spans="5:5">
      <c r="E494" s="35"/>
    </row>
    <row r="495" spans="5:5">
      <c r="E495" s="35"/>
    </row>
    <row r="496" spans="5:5">
      <c r="E496" s="35"/>
    </row>
    <row r="497" spans="5:5">
      <c r="E497" s="35"/>
    </row>
    <row r="498" spans="5:5">
      <c r="E498" s="35"/>
    </row>
    <row r="499" spans="5:5">
      <c r="E499" s="35"/>
    </row>
    <row r="500" spans="5:5">
      <c r="E500" s="35"/>
    </row>
    <row r="501" spans="5:5">
      <c r="E501" s="35"/>
    </row>
    <row r="502" spans="5:5">
      <c r="E502" s="35"/>
    </row>
    <row r="503" spans="5:5">
      <c r="E503" s="35"/>
    </row>
    <row r="504" spans="5:5">
      <c r="E504" s="35"/>
    </row>
    <row r="505" spans="5:5">
      <c r="E505" s="35"/>
    </row>
    <row r="506" spans="5:5">
      <c r="E506" s="35"/>
    </row>
    <row r="507" spans="5:5">
      <c r="E507" s="35"/>
    </row>
    <row r="508" spans="5:5">
      <c r="E508" s="35"/>
    </row>
    <row r="509" spans="5:5">
      <c r="E509" s="35"/>
    </row>
    <row r="510" spans="5:5">
      <c r="E510" s="35"/>
    </row>
    <row r="511" spans="5:5">
      <c r="E511" s="35"/>
    </row>
    <row r="512" spans="5:5">
      <c r="E512" s="35"/>
    </row>
    <row r="513" spans="5:5">
      <c r="E513" s="35"/>
    </row>
    <row r="514" spans="5:5">
      <c r="E514" s="35"/>
    </row>
    <row r="515" spans="5:5">
      <c r="E515" s="35"/>
    </row>
    <row r="516" spans="5:5">
      <c r="E516" s="35"/>
    </row>
    <row r="517" spans="5:5">
      <c r="E517" s="35"/>
    </row>
    <row r="518" spans="5:5">
      <c r="E518" s="35"/>
    </row>
    <row r="519" spans="5:5">
      <c r="E519" s="35"/>
    </row>
    <row r="520" spans="5:5">
      <c r="E520" s="35"/>
    </row>
    <row r="521" spans="5:5">
      <c r="E521" s="35"/>
    </row>
    <row r="522" spans="5:5">
      <c r="E522" s="35"/>
    </row>
    <row r="523" spans="5:5">
      <c r="E523" s="35"/>
    </row>
    <row r="524" spans="5:5">
      <c r="E524" s="35"/>
    </row>
    <row r="525" spans="5:5">
      <c r="E525" s="35"/>
    </row>
    <row r="526" spans="5:5">
      <c r="E526" s="35"/>
    </row>
    <row r="527" spans="5:5">
      <c r="E527" s="35"/>
    </row>
    <row r="528" spans="5:5">
      <c r="E528" s="35"/>
    </row>
    <row r="529" spans="5:5">
      <c r="E529" s="35"/>
    </row>
    <row r="530" spans="5:5">
      <c r="E530" s="35"/>
    </row>
    <row r="531" spans="5:5">
      <c r="E531" s="35"/>
    </row>
    <row r="532" spans="5:5">
      <c r="E532" s="35"/>
    </row>
    <row r="533" spans="5:5">
      <c r="E533" s="35"/>
    </row>
    <row r="534" spans="5:5">
      <c r="E534" s="35"/>
    </row>
    <row r="535" spans="5:5">
      <c r="E535" s="35"/>
    </row>
    <row r="536" spans="5:5">
      <c r="E536" s="35"/>
    </row>
    <row r="537" spans="5:5">
      <c r="E537" s="35"/>
    </row>
    <row r="538" spans="5:5">
      <c r="E538" s="35"/>
    </row>
    <row r="539" spans="5:5">
      <c r="E539" s="35"/>
    </row>
    <row r="540" spans="5:5">
      <c r="E540" s="35"/>
    </row>
    <row r="541" spans="5:5">
      <c r="E541" s="35"/>
    </row>
  </sheetData>
  <mergeCells count="17">
    <mergeCell ref="B5:B6"/>
    <mergeCell ref="A1:C3"/>
    <mergeCell ref="D1:H3"/>
    <mergeCell ref="A5:A6"/>
    <mergeCell ref="C5:C6"/>
    <mergeCell ref="F5:F6"/>
    <mergeCell ref="D5:D6"/>
    <mergeCell ref="G5:G6"/>
    <mergeCell ref="H5:H6"/>
    <mergeCell ref="L5:L6"/>
    <mergeCell ref="M5:M6"/>
    <mergeCell ref="I1:K1"/>
    <mergeCell ref="J5:J6"/>
    <mergeCell ref="K5:K6"/>
    <mergeCell ref="J2:K2"/>
    <mergeCell ref="J3:K3"/>
    <mergeCell ref="I5:I6"/>
  </mergeCells>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FFFF00"/>
  </sheetPr>
  <dimension ref="A1:M8"/>
  <sheetViews>
    <sheetView workbookViewId="0">
      <selection sqref="A1:C3"/>
    </sheetView>
  </sheetViews>
  <sheetFormatPr baseColWidth="10" defaultColWidth="11.44140625" defaultRowHeight="14.4"/>
  <cols>
    <col min="1" max="2" width="11.44140625" style="39" customWidth="1"/>
    <col min="3" max="3" width="14.44140625" style="39" customWidth="1"/>
    <col min="4" max="4" width="13.44140625" style="39" customWidth="1"/>
    <col min="5" max="5" width="49.109375" style="39" customWidth="1"/>
    <col min="6" max="6" width="15.109375" style="39" customWidth="1"/>
    <col min="7" max="7" width="11.5546875" style="39" customWidth="1"/>
    <col min="8" max="8" width="15.88671875" style="39" customWidth="1"/>
    <col min="9" max="9" width="15.44140625" style="39" customWidth="1"/>
    <col min="10" max="10" width="14.44140625" style="39" customWidth="1"/>
    <col min="11" max="11" width="14" style="39" customWidth="1"/>
    <col min="12" max="12" width="14.88671875" style="39" customWidth="1"/>
    <col min="13" max="13" width="16.44140625" style="39" customWidth="1"/>
    <col min="14" max="16384" width="11.44140625" style="39"/>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1357</v>
      </c>
      <c r="J3" s="1032" t="s">
        <v>1358</v>
      </c>
      <c r="K3" s="1032"/>
      <c r="L3" s="17" t="s">
        <v>1019</v>
      </c>
      <c r="M3" s="18"/>
    </row>
    <row r="4" spans="1:13"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45.80000000000001" customHeight="1">
      <c r="A5" s="28" t="s">
        <v>2531</v>
      </c>
      <c r="B5" s="88">
        <v>40204</v>
      </c>
      <c r="C5" s="12" t="s">
        <v>2532</v>
      </c>
      <c r="D5" s="13" t="s">
        <v>2533</v>
      </c>
      <c r="E5" s="15" t="s">
        <v>2534</v>
      </c>
      <c r="F5" s="13" t="s">
        <v>971</v>
      </c>
      <c r="G5" s="17" t="s">
        <v>2518</v>
      </c>
      <c r="H5" s="13" t="s">
        <v>2535</v>
      </c>
      <c r="I5" s="47" t="s">
        <v>787</v>
      </c>
      <c r="J5" s="14"/>
      <c r="K5" s="13" t="s">
        <v>2536</v>
      </c>
      <c r="L5" s="43" t="s">
        <v>2537</v>
      </c>
      <c r="M5" s="881"/>
    </row>
    <row r="6" spans="1:13" ht="25.8">
      <c r="A6" s="848"/>
      <c r="B6" s="848"/>
      <c r="C6" s="848"/>
      <c r="D6" s="848"/>
      <c r="E6" s="848"/>
      <c r="F6" s="848"/>
      <c r="G6" s="848"/>
      <c r="H6" s="848"/>
      <c r="I6" s="848"/>
      <c r="J6" s="3"/>
      <c r="K6" s="848"/>
      <c r="L6" s="848"/>
      <c r="M6" s="848"/>
    </row>
    <row r="7" spans="1:13">
      <c r="A7" s="854"/>
      <c r="B7" s="854"/>
      <c r="C7" s="854"/>
      <c r="D7" s="854"/>
      <c r="E7" s="854"/>
      <c r="F7" s="854"/>
      <c r="G7" s="854"/>
      <c r="H7" s="854"/>
      <c r="I7" s="854"/>
      <c r="J7" s="854"/>
      <c r="K7" s="854"/>
      <c r="L7" s="854"/>
      <c r="M7" s="854"/>
    </row>
    <row r="8" spans="1:13">
      <c r="A8" s="854"/>
      <c r="B8" s="854"/>
      <c r="C8" s="854"/>
      <c r="D8" s="854"/>
      <c r="E8" s="854"/>
      <c r="F8" s="854"/>
      <c r="G8" s="854"/>
      <c r="H8" s="854"/>
      <c r="I8" s="854"/>
      <c r="J8" s="854"/>
      <c r="K8" s="854"/>
      <c r="L8" s="854"/>
      <c r="M8" s="854"/>
    </row>
  </sheetData>
  <mergeCells count="5">
    <mergeCell ref="A1:C3"/>
    <mergeCell ref="D1:H3"/>
    <mergeCell ref="I1:K1"/>
    <mergeCell ref="J2:K2"/>
    <mergeCell ref="J3:K3"/>
  </mergeCells>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FFFF00"/>
  </sheetPr>
  <dimension ref="A1:M7"/>
  <sheetViews>
    <sheetView workbookViewId="0">
      <selection sqref="A1:C3"/>
    </sheetView>
  </sheetViews>
  <sheetFormatPr baseColWidth="10" defaultColWidth="11.44140625" defaultRowHeight="13.8"/>
  <cols>
    <col min="1" max="1" width="11.44140625" style="37"/>
    <col min="2" max="2" width="12.5546875" style="37" customWidth="1"/>
    <col min="3" max="3" width="11.44140625" style="37"/>
    <col min="4" max="4" width="12.44140625" style="37" customWidth="1"/>
    <col min="5" max="5" width="25.44140625" style="37" customWidth="1"/>
    <col min="6" max="6" width="13.44140625" style="37" customWidth="1"/>
    <col min="7" max="7" width="11.44140625" style="37"/>
    <col min="8" max="8" width="56.5546875" style="37" customWidth="1"/>
    <col min="9" max="9" width="14.44140625" style="37" customWidth="1"/>
    <col min="10" max="11" width="14" style="37" customWidth="1"/>
    <col min="12" max="12" width="14.44140625" style="37" customWidth="1"/>
    <col min="13" max="13" width="13.44140625" style="37" customWidth="1"/>
    <col min="14" max="16384" width="11.44140625" style="37"/>
  </cols>
  <sheetData>
    <row r="1" spans="1:13" s="5" customFormat="1" ht="12" customHeight="1">
      <c r="A1" s="1333"/>
      <c r="B1" s="1334"/>
      <c r="C1" s="1334"/>
      <c r="D1" s="104"/>
      <c r="E1" s="104"/>
      <c r="F1" s="104"/>
      <c r="G1" s="104"/>
      <c r="H1" s="105"/>
      <c r="I1" s="1124" t="s">
        <v>1351</v>
      </c>
      <c r="J1" s="1124"/>
      <c r="K1" s="1124"/>
      <c r="L1" s="26" t="s">
        <v>1352</v>
      </c>
      <c r="M1" s="26" t="s">
        <v>1353</v>
      </c>
    </row>
    <row r="2" spans="1:13" s="5" customFormat="1" ht="24" customHeight="1">
      <c r="A2" s="1335"/>
      <c r="B2" s="1007"/>
      <c r="C2" s="1007"/>
      <c r="D2" s="1338" t="s">
        <v>2538</v>
      </c>
      <c r="E2" s="1339"/>
      <c r="F2" s="1339"/>
      <c r="G2" s="1339"/>
      <c r="H2" s="1340"/>
      <c r="I2" s="27" t="s">
        <v>1354</v>
      </c>
      <c r="J2" s="1032" t="s">
        <v>2512</v>
      </c>
      <c r="K2" s="1032"/>
      <c r="L2" s="17" t="s">
        <v>2513</v>
      </c>
      <c r="M2" s="18"/>
    </row>
    <row r="3" spans="1:13" s="5" customFormat="1" ht="32.4" customHeight="1">
      <c r="A3" s="1336"/>
      <c r="B3" s="1337"/>
      <c r="C3" s="1337"/>
      <c r="D3" s="1341"/>
      <c r="E3" s="1341"/>
      <c r="F3" s="1341"/>
      <c r="G3" s="1341"/>
      <c r="H3" s="1342"/>
      <c r="I3" s="27" t="s">
        <v>1357</v>
      </c>
      <c r="J3" s="1032" t="s">
        <v>1358</v>
      </c>
      <c r="K3" s="1032"/>
      <c r="L3" s="17" t="s">
        <v>1019</v>
      </c>
      <c r="M3" s="18"/>
    </row>
    <row r="4" spans="1:13" s="39" customFormat="1" ht="30.6" customHeight="1">
      <c r="A4" s="47" t="s">
        <v>780</v>
      </c>
      <c r="B4" s="47" t="s">
        <v>2539</v>
      </c>
      <c r="C4" s="47" t="s">
        <v>7</v>
      </c>
      <c r="D4" s="47" t="s">
        <v>9</v>
      </c>
      <c r="E4" s="47" t="s">
        <v>783</v>
      </c>
      <c r="F4" s="47" t="s">
        <v>784</v>
      </c>
      <c r="G4" s="47" t="s">
        <v>785</v>
      </c>
      <c r="H4" s="47" t="s">
        <v>786</v>
      </c>
      <c r="I4" s="47" t="s">
        <v>787</v>
      </c>
      <c r="J4" s="47" t="s">
        <v>869</v>
      </c>
      <c r="K4" s="47" t="s">
        <v>788</v>
      </c>
      <c r="L4" s="47" t="s">
        <v>789</v>
      </c>
      <c r="M4" s="47" t="s">
        <v>790</v>
      </c>
    </row>
    <row r="5" spans="1:13" s="39" customFormat="1" ht="10.65" customHeight="1">
      <c r="A5" s="1320" t="s">
        <v>2540</v>
      </c>
      <c r="B5" s="1318">
        <v>42546</v>
      </c>
      <c r="C5" s="1316" t="s">
        <v>136</v>
      </c>
      <c r="D5" s="1314" t="s">
        <v>2541</v>
      </c>
      <c r="E5" s="1331" t="s">
        <v>2542</v>
      </c>
      <c r="F5" s="1331" t="s">
        <v>2543</v>
      </c>
      <c r="G5" s="1329" t="s">
        <v>2518</v>
      </c>
      <c r="H5" s="1327" t="s">
        <v>2544</v>
      </c>
      <c r="I5" s="1325"/>
      <c r="J5" s="1323"/>
      <c r="K5" s="1180" t="s">
        <v>2545</v>
      </c>
      <c r="L5" s="1180" t="s">
        <v>1019</v>
      </c>
      <c r="M5" s="1322"/>
    </row>
    <row r="6" spans="1:13" ht="268.8" customHeight="1">
      <c r="A6" s="1321"/>
      <c r="B6" s="1319"/>
      <c r="C6" s="1317"/>
      <c r="D6" s="1315"/>
      <c r="E6" s="1332"/>
      <c r="F6" s="1332"/>
      <c r="G6" s="1330"/>
      <c r="H6" s="1328"/>
      <c r="I6" s="1326"/>
      <c r="J6" s="1324"/>
      <c r="K6" s="1182"/>
      <c r="L6" s="1182"/>
      <c r="M6" s="1182"/>
    </row>
    <row r="7" spans="1:13" ht="25.8">
      <c r="A7" s="38"/>
      <c r="B7" s="38"/>
      <c r="C7" s="38"/>
      <c r="D7" s="38"/>
      <c r="E7" s="38"/>
      <c r="F7" s="38"/>
      <c r="G7" s="38"/>
      <c r="H7" s="38"/>
      <c r="I7" s="38"/>
      <c r="J7" s="3"/>
      <c r="K7" s="38"/>
      <c r="L7" s="38"/>
      <c r="M7" s="38"/>
    </row>
  </sheetData>
  <mergeCells count="19">
    <mergeCell ref="A1:C3"/>
    <mergeCell ref="I1:K1"/>
    <mergeCell ref="J2:K2"/>
    <mergeCell ref="J3:K3"/>
    <mergeCell ref="D2:H2"/>
    <mergeCell ref="D3:H3"/>
    <mergeCell ref="D5:D6"/>
    <mergeCell ref="C5:C6"/>
    <mergeCell ref="B5:B6"/>
    <mergeCell ref="A5:A6"/>
    <mergeCell ref="M5:M6"/>
    <mergeCell ref="L5:L6"/>
    <mergeCell ref="K5:K6"/>
    <mergeCell ref="J5:J6"/>
    <mergeCell ref="I5:I6"/>
    <mergeCell ref="H5:H6"/>
    <mergeCell ref="G5:G6"/>
    <mergeCell ref="F5:F6"/>
    <mergeCell ref="E5:E6"/>
  </mergeCells>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FFFF00"/>
  </sheetPr>
  <dimension ref="A1:M10"/>
  <sheetViews>
    <sheetView workbookViewId="0">
      <selection sqref="A1:C3"/>
    </sheetView>
  </sheetViews>
  <sheetFormatPr baseColWidth="10" defaultColWidth="11.44140625" defaultRowHeight="14.4"/>
  <cols>
    <col min="1" max="1" width="10.109375" style="39" customWidth="1"/>
    <col min="2" max="2" width="12.44140625" style="39" customWidth="1"/>
    <col min="3" max="3" width="13.109375" style="39" customWidth="1"/>
    <col min="4" max="4" width="21.44140625" style="39" customWidth="1"/>
    <col min="5" max="5" width="49.88671875" style="39" customWidth="1"/>
    <col min="6" max="6" width="15.44140625" style="39" customWidth="1"/>
    <col min="7" max="7" width="9.88671875" style="39" customWidth="1"/>
    <col min="8" max="8" width="15.109375" style="39" customWidth="1"/>
    <col min="9" max="9" width="16" style="39" customWidth="1"/>
    <col min="10" max="11" width="15.109375" style="39" customWidth="1"/>
    <col min="12" max="12" width="18.88671875" style="39" customWidth="1"/>
    <col min="13" max="13" width="14.88671875" style="39" customWidth="1"/>
    <col min="14" max="14" width="13.88671875" style="39" customWidth="1"/>
    <col min="15" max="15" width="15.109375" style="39" customWidth="1"/>
    <col min="16" max="16" width="15" style="39" customWidth="1"/>
    <col min="17" max="16384" width="11.44140625" style="39"/>
  </cols>
  <sheetData>
    <row r="1" spans="1:13" s="5" customFormat="1" ht="12" customHeight="1">
      <c r="A1" s="1123"/>
      <c r="B1" s="1123"/>
      <c r="C1" s="1123"/>
      <c r="D1" s="1124" t="s">
        <v>2521</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2546</v>
      </c>
      <c r="M2" s="18"/>
    </row>
    <row r="3" spans="1:13" s="5" customFormat="1" ht="32.4" customHeight="1">
      <c r="A3" s="1123"/>
      <c r="B3" s="1123"/>
      <c r="C3" s="1123"/>
      <c r="D3" s="1124"/>
      <c r="E3" s="1124"/>
      <c r="F3" s="1124"/>
      <c r="G3" s="1124"/>
      <c r="H3" s="1124"/>
      <c r="I3" s="27" t="s">
        <v>1357</v>
      </c>
      <c r="J3" s="1032" t="s">
        <v>1358</v>
      </c>
      <c r="K3" s="1032"/>
      <c r="L3" s="17" t="s">
        <v>1019</v>
      </c>
      <c r="M3" s="18"/>
    </row>
    <row r="4" spans="1:13"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57" customHeight="1">
      <c r="A5" s="1200" t="s">
        <v>2547</v>
      </c>
      <c r="B5" s="1343">
        <v>32925</v>
      </c>
      <c r="C5" s="1180" t="s">
        <v>765</v>
      </c>
      <c r="D5" s="1269" t="s">
        <v>2548</v>
      </c>
      <c r="E5" s="1266" t="s">
        <v>2549</v>
      </c>
      <c r="F5" s="1190" t="s">
        <v>2550</v>
      </c>
      <c r="G5" s="1180" t="s">
        <v>2518</v>
      </c>
      <c r="H5" s="1180" t="s">
        <v>2551</v>
      </c>
      <c r="I5" s="1259"/>
      <c r="J5" s="1265"/>
      <c r="K5" s="1200" t="s">
        <v>2552</v>
      </c>
      <c r="L5" s="1262" t="s">
        <v>1001</v>
      </c>
      <c r="M5" s="1263"/>
    </row>
    <row r="6" spans="1:13" ht="31.2" customHeight="1">
      <c r="A6" s="1264"/>
      <c r="B6" s="1264"/>
      <c r="C6" s="1181"/>
      <c r="D6" s="1173"/>
      <c r="E6" s="1267"/>
      <c r="F6" s="1190"/>
      <c r="G6" s="1181"/>
      <c r="H6" s="1181"/>
      <c r="I6" s="1259"/>
      <c r="J6" s="1259"/>
      <c r="K6" s="1264"/>
      <c r="L6" s="1259"/>
      <c r="M6" s="1259"/>
    </row>
    <row r="7" spans="1:13" ht="160.19999999999999" customHeight="1">
      <c r="A7" s="1201"/>
      <c r="B7" s="1201"/>
      <c r="C7" s="1182"/>
      <c r="D7" s="1258"/>
      <c r="E7" s="1268"/>
      <c r="F7" s="1190"/>
      <c r="G7" s="1182"/>
      <c r="H7" s="1182"/>
      <c r="I7" s="1259"/>
      <c r="J7" s="1259"/>
      <c r="K7" s="1201"/>
      <c r="L7" s="1259"/>
      <c r="M7" s="1259"/>
    </row>
    <row r="8" spans="1:13" ht="25.8">
      <c r="A8" s="848"/>
      <c r="B8" s="848"/>
      <c r="C8" s="848"/>
      <c r="D8" s="41"/>
      <c r="E8" s="848"/>
      <c r="F8" s="848"/>
      <c r="G8" s="848"/>
      <c r="H8" s="848"/>
      <c r="I8" s="848"/>
      <c r="J8" s="3"/>
      <c r="K8" s="848"/>
      <c r="L8" s="848"/>
      <c r="M8" s="848"/>
    </row>
    <row r="9" spans="1:13" ht="39" customHeight="1">
      <c r="A9" s="854"/>
      <c r="B9" s="854"/>
      <c r="C9" s="854"/>
      <c r="D9" s="42"/>
      <c r="E9" s="854"/>
      <c r="F9" s="854"/>
      <c r="G9" s="854"/>
      <c r="H9" s="854"/>
      <c r="I9" s="854"/>
      <c r="J9" s="854"/>
      <c r="K9" s="854"/>
      <c r="L9" s="854"/>
      <c r="M9" s="854"/>
    </row>
    <row r="10" spans="1:13">
      <c r="A10" s="854"/>
      <c r="B10" s="854"/>
      <c r="C10" s="854"/>
      <c r="D10" s="854"/>
      <c r="E10" s="854"/>
      <c r="F10" s="854"/>
      <c r="G10" s="854"/>
      <c r="H10" s="854"/>
      <c r="I10" s="854"/>
      <c r="J10" s="854"/>
      <c r="K10" s="854"/>
      <c r="L10" s="854"/>
      <c r="M10" s="854"/>
    </row>
  </sheetData>
  <mergeCells count="18">
    <mergeCell ref="M5:M7"/>
    <mergeCell ref="J5:J7"/>
    <mergeCell ref="A5:A7"/>
    <mergeCell ref="C5:C7"/>
    <mergeCell ref="D5:D7"/>
    <mergeCell ref="F5:F7"/>
    <mergeCell ref="G5:G7"/>
    <mergeCell ref="J3:K3"/>
    <mergeCell ref="A1:C3"/>
    <mergeCell ref="D1:H3"/>
    <mergeCell ref="L5:L7"/>
    <mergeCell ref="I5:I7"/>
    <mergeCell ref="I1:K1"/>
    <mergeCell ref="J2:K2"/>
    <mergeCell ref="E5:E7"/>
    <mergeCell ref="B5:B7"/>
    <mergeCell ref="H5:H7"/>
    <mergeCell ref="K5:K7"/>
  </mergeCells>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FFFF00"/>
  </sheetPr>
  <dimension ref="A1:N547"/>
  <sheetViews>
    <sheetView workbookViewId="0">
      <selection sqref="A1:C3"/>
    </sheetView>
  </sheetViews>
  <sheetFormatPr baseColWidth="10" defaultColWidth="11.44140625" defaultRowHeight="13.8"/>
  <cols>
    <col min="1" max="1" width="12.44140625" style="23" customWidth="1"/>
    <col min="2" max="2" width="15.44140625" style="23" customWidth="1"/>
    <col min="3" max="3" width="18" style="23" customWidth="1"/>
    <col min="4" max="4" width="23" style="23" customWidth="1"/>
    <col min="5" max="5" width="51.88671875" style="23" customWidth="1"/>
    <col min="6" max="6" width="22.44140625" style="23" customWidth="1"/>
    <col min="7" max="7" width="14.44140625" style="23" customWidth="1"/>
    <col min="8" max="8" width="20.44140625" style="23" customWidth="1"/>
    <col min="9" max="9" width="15.5546875" style="23" customWidth="1"/>
    <col min="10" max="10" width="17.109375" style="23" customWidth="1"/>
    <col min="11" max="11" width="31" style="23" customWidth="1"/>
    <col min="12" max="12" width="17.5546875" style="23" customWidth="1"/>
    <col min="13" max="13" width="13.88671875" style="23" customWidth="1"/>
    <col min="14" max="14" width="7.44140625" style="23" customWidth="1"/>
    <col min="15" max="16384" width="11.44140625" style="23"/>
  </cols>
  <sheetData>
    <row r="1" spans="1:14" s="5" customFormat="1" ht="12" customHeight="1">
      <c r="A1" s="1333"/>
      <c r="B1" s="1334"/>
      <c r="C1" s="1351"/>
      <c r="D1" s="1344" t="s">
        <v>2521</v>
      </c>
      <c r="E1" s="1345"/>
      <c r="F1" s="1345"/>
      <c r="G1" s="1345"/>
      <c r="H1" s="1346"/>
      <c r="I1" s="1348" t="s">
        <v>1351</v>
      </c>
      <c r="J1" s="1349"/>
      <c r="K1" s="1350"/>
      <c r="L1" s="26" t="s">
        <v>1352</v>
      </c>
      <c r="M1" s="26" t="s">
        <v>1353</v>
      </c>
    </row>
    <row r="2" spans="1:14" s="5" customFormat="1" ht="24" customHeight="1">
      <c r="A2" s="1335"/>
      <c r="B2" s="1007"/>
      <c r="C2" s="1352"/>
      <c r="D2" s="1338"/>
      <c r="E2" s="1339"/>
      <c r="F2" s="1339"/>
      <c r="G2" s="1339"/>
      <c r="H2" s="1340"/>
      <c r="I2" s="27" t="s">
        <v>1354</v>
      </c>
      <c r="J2" s="1032" t="s">
        <v>2512</v>
      </c>
      <c r="K2" s="1032"/>
      <c r="L2" s="17" t="s">
        <v>2513</v>
      </c>
      <c r="M2" s="18"/>
    </row>
    <row r="3" spans="1:14" s="5" customFormat="1" ht="32.4" customHeight="1">
      <c r="A3" s="1336"/>
      <c r="B3" s="1337"/>
      <c r="C3" s="1353"/>
      <c r="D3" s="1347"/>
      <c r="E3" s="1341"/>
      <c r="F3" s="1341"/>
      <c r="G3" s="1341"/>
      <c r="H3" s="1342"/>
      <c r="I3" s="27" t="s">
        <v>1357</v>
      </c>
      <c r="J3" s="1032" t="s">
        <v>1358</v>
      </c>
      <c r="K3" s="1032"/>
      <c r="L3" s="17" t="s">
        <v>1019</v>
      </c>
      <c r="M3" s="18"/>
    </row>
    <row r="4" spans="1:14" s="39"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c r="N4" s="854"/>
    </row>
    <row r="5" spans="1:14" ht="44.4" customHeight="1">
      <c r="A5" s="1308" t="s">
        <v>2553</v>
      </c>
      <c r="B5" s="1312">
        <v>24868</v>
      </c>
      <c r="C5" s="1060" t="s">
        <v>608</v>
      </c>
      <c r="D5" s="1060" t="s">
        <v>2554</v>
      </c>
      <c r="E5" s="1354" t="s">
        <v>2555</v>
      </c>
      <c r="F5" s="1356" t="s">
        <v>2556</v>
      </c>
      <c r="G5" s="1356" t="s">
        <v>2518</v>
      </c>
      <c r="H5" s="1302" t="s">
        <v>2557</v>
      </c>
      <c r="I5" s="1362"/>
      <c r="J5" s="1364"/>
      <c r="K5" s="1269" t="s">
        <v>2558</v>
      </c>
      <c r="L5" s="1194" t="s">
        <v>1001</v>
      </c>
      <c r="M5" s="1360"/>
      <c r="N5" s="1366"/>
    </row>
    <row r="6" spans="1:14" ht="78" customHeight="1">
      <c r="A6" s="1092"/>
      <c r="B6" s="1358"/>
      <c r="C6" s="1020"/>
      <c r="D6" s="1020"/>
      <c r="E6" s="1355"/>
      <c r="F6" s="1357"/>
      <c r="G6" s="1357"/>
      <c r="H6" s="1303"/>
      <c r="I6" s="1363"/>
      <c r="J6" s="1365"/>
      <c r="K6" s="1258"/>
      <c r="L6" s="1195"/>
      <c r="M6" s="1361"/>
      <c r="N6" s="1366"/>
    </row>
    <row r="7" spans="1:14" ht="112.35" customHeight="1">
      <c r="A7" s="1092"/>
      <c r="B7" s="1358"/>
      <c r="C7" s="1020"/>
      <c r="D7" s="1020"/>
      <c r="E7" s="109" t="s">
        <v>2559</v>
      </c>
      <c r="F7" s="45" t="s">
        <v>2560</v>
      </c>
      <c r="G7" s="17" t="s">
        <v>2518</v>
      </c>
      <c r="H7" s="15" t="s">
        <v>2561</v>
      </c>
      <c r="I7" s="11"/>
      <c r="J7" s="111"/>
      <c r="K7" s="12" t="s">
        <v>2562</v>
      </c>
      <c r="L7" s="873" t="s">
        <v>1001</v>
      </c>
      <c r="M7" s="882"/>
      <c r="N7" s="46"/>
    </row>
    <row r="8" spans="1:14" ht="112.35" customHeight="1">
      <c r="A8" s="1092"/>
      <c r="B8" s="1358"/>
      <c r="C8" s="1020"/>
      <c r="D8" s="1020"/>
      <c r="E8" s="109" t="s">
        <v>2563</v>
      </c>
      <c r="F8" s="45" t="s">
        <v>2499</v>
      </c>
      <c r="G8" s="17" t="s">
        <v>2518</v>
      </c>
      <c r="H8" s="15" t="s">
        <v>2564</v>
      </c>
      <c r="I8" s="11"/>
      <c r="J8" s="111"/>
      <c r="K8" s="12" t="s">
        <v>2565</v>
      </c>
      <c r="L8" s="873" t="s">
        <v>1001</v>
      </c>
      <c r="M8" s="882"/>
      <c r="N8" s="46"/>
    </row>
    <row r="9" spans="1:14" ht="112.35" customHeight="1">
      <c r="A9" s="1092"/>
      <c r="B9" s="1358"/>
      <c r="C9" s="1020"/>
      <c r="D9" s="1020"/>
      <c r="E9" s="109" t="s">
        <v>2566</v>
      </c>
      <c r="F9" s="45" t="s">
        <v>2499</v>
      </c>
      <c r="G9" s="17" t="s">
        <v>2518</v>
      </c>
      <c r="H9" s="15" t="s">
        <v>2567</v>
      </c>
      <c r="I9" s="11"/>
      <c r="J9" s="111"/>
      <c r="K9" s="12" t="s">
        <v>2568</v>
      </c>
      <c r="L9" s="873" t="s">
        <v>1001</v>
      </c>
      <c r="M9" s="882"/>
      <c r="N9" s="46"/>
    </row>
    <row r="10" spans="1:14" ht="112.35" customHeight="1">
      <c r="A10" s="1092"/>
      <c r="B10" s="1358"/>
      <c r="C10" s="1020"/>
      <c r="D10" s="1020"/>
      <c r="E10" s="109" t="s">
        <v>2569</v>
      </c>
      <c r="F10" s="45" t="s">
        <v>2570</v>
      </c>
      <c r="G10" s="17" t="s">
        <v>2518</v>
      </c>
      <c r="H10" s="15" t="s">
        <v>2571</v>
      </c>
      <c r="I10" s="11"/>
      <c r="J10" s="111"/>
      <c r="K10" s="12" t="s">
        <v>2572</v>
      </c>
      <c r="L10" s="873" t="s">
        <v>1001</v>
      </c>
      <c r="M10" s="882"/>
      <c r="N10" s="46"/>
    </row>
    <row r="11" spans="1:14" ht="107.4" customHeight="1">
      <c r="A11" s="1093"/>
      <c r="B11" s="1359"/>
      <c r="C11" s="1057"/>
      <c r="D11" s="1057"/>
      <c r="E11" s="110" t="s">
        <v>2573</v>
      </c>
      <c r="F11" s="11" t="s">
        <v>2574</v>
      </c>
      <c r="G11" s="17" t="s">
        <v>2518</v>
      </c>
      <c r="H11" s="43" t="s">
        <v>2575</v>
      </c>
      <c r="I11" s="11"/>
      <c r="J11" s="111"/>
      <c r="K11" s="43" t="s">
        <v>2576</v>
      </c>
      <c r="L11" s="875" t="s">
        <v>1001</v>
      </c>
      <c r="M11" s="882"/>
      <c r="N11" s="44"/>
    </row>
    <row r="12" spans="1:14" ht="25.8">
      <c r="A12" s="33"/>
      <c r="B12" s="33"/>
      <c r="C12" s="33"/>
      <c r="D12" s="33"/>
      <c r="E12" s="35"/>
      <c r="F12" s="33"/>
      <c r="G12" s="33"/>
      <c r="H12" s="33"/>
      <c r="I12" s="33"/>
      <c r="J12" s="3"/>
      <c r="K12" s="33"/>
      <c r="L12" s="33"/>
      <c r="M12" s="33"/>
    </row>
    <row r="13" spans="1:14">
      <c r="E13" s="25"/>
    </row>
    <row r="14" spans="1:14">
      <c r="E14" s="25"/>
    </row>
    <row r="15" spans="1:14">
      <c r="E15" s="25"/>
    </row>
    <row r="16" spans="1:14">
      <c r="E16" s="25"/>
    </row>
    <row r="17" spans="5:5">
      <c r="E17" s="25"/>
    </row>
    <row r="18" spans="5:5">
      <c r="E18" s="25"/>
    </row>
    <row r="19" spans="5:5">
      <c r="E19" s="25"/>
    </row>
    <row r="20" spans="5:5">
      <c r="E20" s="25"/>
    </row>
    <row r="21" spans="5:5">
      <c r="E21" s="25"/>
    </row>
    <row r="22" spans="5:5">
      <c r="E22" s="25"/>
    </row>
    <row r="23" spans="5:5">
      <c r="E23" s="25"/>
    </row>
    <row r="24" spans="5:5">
      <c r="E24" s="25"/>
    </row>
    <row r="25" spans="5:5">
      <c r="E25" s="25"/>
    </row>
    <row r="26" spans="5:5">
      <c r="E26" s="25"/>
    </row>
    <row r="27" spans="5:5">
      <c r="E27" s="25"/>
    </row>
    <row r="28" spans="5:5">
      <c r="E28" s="25"/>
    </row>
    <row r="29" spans="5:5">
      <c r="E29" s="25"/>
    </row>
    <row r="30" spans="5:5">
      <c r="E30" s="25"/>
    </row>
    <row r="31" spans="5:5">
      <c r="E31" s="25"/>
    </row>
    <row r="32" spans="5:5">
      <c r="E32" s="25"/>
    </row>
    <row r="33" spans="5:5">
      <c r="E33" s="25"/>
    </row>
    <row r="34" spans="5:5">
      <c r="E34" s="25"/>
    </row>
    <row r="35" spans="5:5">
      <c r="E35" s="25"/>
    </row>
    <row r="36" spans="5:5">
      <c r="E36" s="25"/>
    </row>
    <row r="37" spans="5:5">
      <c r="E37" s="25"/>
    </row>
    <row r="38" spans="5:5">
      <c r="E38" s="25"/>
    </row>
    <row r="39" spans="5:5">
      <c r="E39" s="25"/>
    </row>
    <row r="40" spans="5:5">
      <c r="E40" s="25"/>
    </row>
    <row r="41" spans="5:5">
      <c r="E41" s="25"/>
    </row>
    <row r="42" spans="5:5">
      <c r="E42" s="25"/>
    </row>
    <row r="43" spans="5:5">
      <c r="E43" s="25"/>
    </row>
    <row r="44" spans="5:5">
      <c r="E44" s="25"/>
    </row>
    <row r="45" spans="5:5">
      <c r="E45" s="25"/>
    </row>
    <row r="46" spans="5:5">
      <c r="E46" s="25"/>
    </row>
    <row r="47" spans="5:5">
      <c r="E47" s="25"/>
    </row>
    <row r="48" spans="5:5">
      <c r="E48" s="25"/>
    </row>
    <row r="49" spans="5:5">
      <c r="E49" s="25"/>
    </row>
    <row r="50" spans="5:5">
      <c r="E50" s="25"/>
    </row>
    <row r="51" spans="5:5">
      <c r="E51" s="25"/>
    </row>
    <row r="52" spans="5:5">
      <c r="E52" s="25"/>
    </row>
    <row r="53" spans="5:5">
      <c r="E53" s="25"/>
    </row>
    <row r="54" spans="5:5">
      <c r="E54" s="25"/>
    </row>
    <row r="55" spans="5:5">
      <c r="E55" s="25"/>
    </row>
    <row r="56" spans="5:5">
      <c r="E56" s="25"/>
    </row>
    <row r="57" spans="5:5">
      <c r="E57" s="25"/>
    </row>
    <row r="58" spans="5:5">
      <c r="E58" s="25"/>
    </row>
    <row r="59" spans="5:5">
      <c r="E59" s="25"/>
    </row>
    <row r="60" spans="5:5">
      <c r="E60" s="25"/>
    </row>
    <row r="61" spans="5:5">
      <c r="E61" s="25"/>
    </row>
    <row r="62" spans="5:5">
      <c r="E62" s="25"/>
    </row>
    <row r="63" spans="5:5">
      <c r="E63" s="25"/>
    </row>
    <row r="64" spans="5:5">
      <c r="E64" s="25"/>
    </row>
    <row r="65" spans="5:5">
      <c r="E65" s="25"/>
    </row>
    <row r="66" spans="5:5">
      <c r="E66" s="25"/>
    </row>
    <row r="67" spans="5:5">
      <c r="E67" s="25"/>
    </row>
    <row r="68" spans="5:5">
      <c r="E68" s="25"/>
    </row>
    <row r="69" spans="5:5">
      <c r="E69" s="25"/>
    </row>
    <row r="70" spans="5:5">
      <c r="E70" s="25"/>
    </row>
    <row r="71" spans="5:5">
      <c r="E71" s="25"/>
    </row>
    <row r="72" spans="5:5">
      <c r="E72" s="25"/>
    </row>
    <row r="73" spans="5:5">
      <c r="E73" s="25"/>
    </row>
    <row r="74" spans="5:5">
      <c r="E74" s="25"/>
    </row>
    <row r="75" spans="5:5">
      <c r="E75" s="25"/>
    </row>
    <row r="76" spans="5:5">
      <c r="E76" s="25"/>
    </row>
    <row r="77" spans="5:5">
      <c r="E77" s="25"/>
    </row>
    <row r="78" spans="5:5">
      <c r="E78" s="25"/>
    </row>
    <row r="79" spans="5:5">
      <c r="E79" s="25"/>
    </row>
    <row r="80" spans="5:5">
      <c r="E80" s="25"/>
    </row>
    <row r="81" spans="5:5">
      <c r="E81" s="25"/>
    </row>
    <row r="82" spans="5:5">
      <c r="E82" s="25"/>
    </row>
    <row r="83" spans="5:5">
      <c r="E83" s="25"/>
    </row>
    <row r="84" spans="5:5">
      <c r="E84" s="25"/>
    </row>
    <row r="85" spans="5:5">
      <c r="E85" s="25"/>
    </row>
    <row r="86" spans="5:5">
      <c r="E86" s="25"/>
    </row>
    <row r="87" spans="5:5">
      <c r="E87" s="25"/>
    </row>
    <row r="88" spans="5:5">
      <c r="E88" s="25"/>
    </row>
    <row r="89" spans="5:5">
      <c r="E89" s="25"/>
    </row>
    <row r="90" spans="5:5">
      <c r="E90" s="25"/>
    </row>
    <row r="91" spans="5:5">
      <c r="E91" s="25"/>
    </row>
    <row r="92" spans="5:5">
      <c r="E92" s="25"/>
    </row>
    <row r="93" spans="5:5">
      <c r="E93" s="25"/>
    </row>
    <row r="94" spans="5:5">
      <c r="E94" s="25"/>
    </row>
    <row r="95" spans="5:5">
      <c r="E95" s="25"/>
    </row>
    <row r="96" spans="5:5">
      <c r="E96" s="25"/>
    </row>
    <row r="97" spans="5:5">
      <c r="E97" s="25"/>
    </row>
    <row r="98" spans="5:5">
      <c r="E98" s="25"/>
    </row>
    <row r="99" spans="5:5">
      <c r="E99" s="25"/>
    </row>
    <row r="100" spans="5:5">
      <c r="E100" s="25"/>
    </row>
    <row r="101" spans="5:5">
      <c r="E101" s="25"/>
    </row>
    <row r="102" spans="5:5">
      <c r="E102" s="25"/>
    </row>
    <row r="103" spans="5:5">
      <c r="E103" s="25"/>
    </row>
    <row r="104" spans="5:5">
      <c r="E104" s="25"/>
    </row>
    <row r="105" spans="5:5">
      <c r="E105" s="25"/>
    </row>
    <row r="106" spans="5:5">
      <c r="E106" s="25"/>
    </row>
    <row r="107" spans="5:5">
      <c r="E107" s="25"/>
    </row>
    <row r="108" spans="5:5">
      <c r="E108" s="25"/>
    </row>
    <row r="109" spans="5:5">
      <c r="E109" s="25"/>
    </row>
    <row r="110" spans="5:5">
      <c r="E110" s="25"/>
    </row>
    <row r="111" spans="5:5">
      <c r="E111" s="25"/>
    </row>
    <row r="112" spans="5:5">
      <c r="E112" s="25"/>
    </row>
    <row r="113" spans="5:5">
      <c r="E113" s="25"/>
    </row>
    <row r="114" spans="5:5">
      <c r="E114" s="25"/>
    </row>
    <row r="115" spans="5:5">
      <c r="E115" s="25"/>
    </row>
    <row r="116" spans="5:5">
      <c r="E116" s="25"/>
    </row>
    <row r="117" spans="5:5">
      <c r="E117" s="25"/>
    </row>
    <row r="118" spans="5:5">
      <c r="E118" s="25"/>
    </row>
    <row r="119" spans="5:5">
      <c r="E119" s="25"/>
    </row>
    <row r="120" spans="5:5">
      <c r="E120" s="25"/>
    </row>
    <row r="121" spans="5:5">
      <c r="E121" s="25"/>
    </row>
    <row r="122" spans="5:5">
      <c r="E122" s="25"/>
    </row>
    <row r="123" spans="5:5">
      <c r="E123" s="25"/>
    </row>
    <row r="124" spans="5:5">
      <c r="E124" s="25"/>
    </row>
    <row r="125" spans="5:5">
      <c r="E125" s="25"/>
    </row>
    <row r="126" spans="5:5">
      <c r="E126" s="25"/>
    </row>
    <row r="127" spans="5:5">
      <c r="E127" s="25"/>
    </row>
    <row r="128" spans="5:5">
      <c r="E128" s="25"/>
    </row>
    <row r="129" spans="5:5">
      <c r="E129" s="25"/>
    </row>
    <row r="130" spans="5:5">
      <c r="E130" s="25"/>
    </row>
    <row r="131" spans="5:5">
      <c r="E131" s="25"/>
    </row>
    <row r="132" spans="5:5">
      <c r="E132" s="25"/>
    </row>
    <row r="133" spans="5:5">
      <c r="E133" s="25"/>
    </row>
    <row r="134" spans="5:5">
      <c r="E134" s="25"/>
    </row>
    <row r="135" spans="5:5">
      <c r="E135" s="25"/>
    </row>
    <row r="136" spans="5:5">
      <c r="E136" s="25"/>
    </row>
    <row r="137" spans="5:5">
      <c r="E137" s="25"/>
    </row>
    <row r="138" spans="5:5">
      <c r="E138" s="25"/>
    </row>
    <row r="139" spans="5:5">
      <c r="E139" s="25"/>
    </row>
    <row r="140" spans="5:5">
      <c r="E140" s="25"/>
    </row>
    <row r="141" spans="5:5">
      <c r="E141" s="25"/>
    </row>
    <row r="142" spans="5:5">
      <c r="E142" s="25"/>
    </row>
    <row r="143" spans="5:5">
      <c r="E143" s="25"/>
    </row>
    <row r="144" spans="5:5">
      <c r="E144" s="25"/>
    </row>
    <row r="145" spans="5:5">
      <c r="E145" s="25"/>
    </row>
    <row r="146" spans="5:5">
      <c r="E146" s="25"/>
    </row>
    <row r="147" spans="5:5">
      <c r="E147" s="25"/>
    </row>
    <row r="148" spans="5:5">
      <c r="E148" s="25"/>
    </row>
    <row r="149" spans="5:5">
      <c r="E149" s="25"/>
    </row>
    <row r="150" spans="5:5">
      <c r="E150" s="25"/>
    </row>
    <row r="151" spans="5:5">
      <c r="E151" s="25"/>
    </row>
    <row r="152" spans="5:5">
      <c r="E152" s="25"/>
    </row>
    <row r="153" spans="5:5">
      <c r="E153" s="25"/>
    </row>
    <row r="154" spans="5:5">
      <c r="E154" s="25"/>
    </row>
    <row r="155" spans="5:5">
      <c r="E155" s="25"/>
    </row>
    <row r="156" spans="5:5">
      <c r="E156" s="25"/>
    </row>
    <row r="157" spans="5:5">
      <c r="E157" s="25"/>
    </row>
    <row r="158" spans="5:5">
      <c r="E158" s="25"/>
    </row>
    <row r="159" spans="5:5">
      <c r="E159" s="25"/>
    </row>
    <row r="160" spans="5:5">
      <c r="E160" s="25"/>
    </row>
    <row r="161" spans="5:5">
      <c r="E161" s="25"/>
    </row>
    <row r="162" spans="5:5">
      <c r="E162" s="25"/>
    </row>
    <row r="163" spans="5:5">
      <c r="E163" s="25"/>
    </row>
    <row r="164" spans="5:5">
      <c r="E164" s="25"/>
    </row>
    <row r="165" spans="5:5">
      <c r="E165" s="25"/>
    </row>
    <row r="166" spans="5:5">
      <c r="E166" s="25"/>
    </row>
    <row r="167" spans="5:5">
      <c r="E167" s="25"/>
    </row>
    <row r="168" spans="5:5">
      <c r="E168" s="25"/>
    </row>
    <row r="169" spans="5:5">
      <c r="E169" s="25"/>
    </row>
    <row r="170" spans="5:5">
      <c r="E170" s="25"/>
    </row>
    <row r="171" spans="5:5">
      <c r="E171" s="25"/>
    </row>
    <row r="172" spans="5:5">
      <c r="E172" s="25"/>
    </row>
    <row r="173" spans="5:5">
      <c r="E173" s="25"/>
    </row>
    <row r="174" spans="5:5">
      <c r="E174" s="25"/>
    </row>
    <row r="175" spans="5:5">
      <c r="E175" s="25"/>
    </row>
    <row r="176" spans="5:5">
      <c r="E176" s="25"/>
    </row>
    <row r="177" spans="5:5">
      <c r="E177" s="25"/>
    </row>
    <row r="178" spans="5:5">
      <c r="E178" s="25"/>
    </row>
    <row r="179" spans="5:5">
      <c r="E179" s="25"/>
    </row>
    <row r="180" spans="5:5">
      <c r="E180" s="25"/>
    </row>
    <row r="181" spans="5:5">
      <c r="E181" s="25"/>
    </row>
    <row r="182" spans="5:5">
      <c r="E182" s="25"/>
    </row>
    <row r="183" spans="5:5">
      <c r="E183" s="25"/>
    </row>
    <row r="184" spans="5:5">
      <c r="E184" s="25"/>
    </row>
    <row r="185" spans="5:5">
      <c r="E185" s="25"/>
    </row>
    <row r="186" spans="5:5">
      <c r="E186" s="25"/>
    </row>
    <row r="187" spans="5:5">
      <c r="E187" s="25"/>
    </row>
    <row r="188" spans="5:5">
      <c r="E188" s="25"/>
    </row>
    <row r="189" spans="5:5">
      <c r="E189" s="25"/>
    </row>
    <row r="190" spans="5:5">
      <c r="E190" s="25"/>
    </row>
    <row r="191" spans="5:5">
      <c r="E191" s="25"/>
    </row>
    <row r="192" spans="5:5">
      <c r="E192" s="25"/>
    </row>
    <row r="193" spans="5:5">
      <c r="E193" s="25"/>
    </row>
    <row r="194" spans="5:5">
      <c r="E194" s="25"/>
    </row>
    <row r="195" spans="5:5">
      <c r="E195" s="25"/>
    </row>
    <row r="196" spans="5:5">
      <c r="E196" s="25"/>
    </row>
    <row r="197" spans="5:5">
      <c r="E197" s="25"/>
    </row>
    <row r="198" spans="5:5">
      <c r="E198" s="25"/>
    </row>
    <row r="199" spans="5:5">
      <c r="E199" s="25"/>
    </row>
    <row r="200" spans="5:5">
      <c r="E200" s="25"/>
    </row>
    <row r="201" spans="5:5">
      <c r="E201" s="25"/>
    </row>
    <row r="202" spans="5:5">
      <c r="E202" s="25"/>
    </row>
    <row r="203" spans="5:5">
      <c r="E203" s="25"/>
    </row>
    <row r="204" spans="5:5">
      <c r="E204" s="25"/>
    </row>
    <row r="205" spans="5:5">
      <c r="E205" s="25"/>
    </row>
    <row r="206" spans="5:5">
      <c r="E206" s="25"/>
    </row>
    <row r="207" spans="5:5">
      <c r="E207" s="25"/>
    </row>
    <row r="208" spans="5:5">
      <c r="E208" s="25"/>
    </row>
    <row r="209" spans="5:5">
      <c r="E209" s="25"/>
    </row>
    <row r="210" spans="5:5">
      <c r="E210" s="25"/>
    </row>
    <row r="211" spans="5:5">
      <c r="E211" s="25"/>
    </row>
    <row r="212" spans="5:5">
      <c r="E212" s="25"/>
    </row>
    <row r="213" spans="5:5">
      <c r="E213" s="25"/>
    </row>
    <row r="214" spans="5:5">
      <c r="E214" s="25"/>
    </row>
    <row r="215" spans="5:5">
      <c r="E215" s="25"/>
    </row>
    <row r="216" spans="5:5">
      <c r="E216" s="25"/>
    </row>
    <row r="217" spans="5:5">
      <c r="E217" s="25"/>
    </row>
    <row r="218" spans="5:5">
      <c r="E218" s="25"/>
    </row>
    <row r="219" spans="5:5">
      <c r="E219" s="25"/>
    </row>
    <row r="220" spans="5:5">
      <c r="E220" s="25"/>
    </row>
    <row r="221" spans="5:5">
      <c r="E221" s="25"/>
    </row>
    <row r="222" spans="5:5">
      <c r="E222" s="25"/>
    </row>
    <row r="223" spans="5:5">
      <c r="E223" s="25"/>
    </row>
    <row r="224" spans="5:5">
      <c r="E224" s="25"/>
    </row>
    <row r="225" spans="5:5">
      <c r="E225" s="25"/>
    </row>
    <row r="226" spans="5:5">
      <c r="E226" s="25"/>
    </row>
    <row r="227" spans="5:5">
      <c r="E227" s="25"/>
    </row>
    <row r="228" spans="5:5">
      <c r="E228" s="25"/>
    </row>
    <row r="229" spans="5:5">
      <c r="E229" s="25"/>
    </row>
    <row r="230" spans="5:5">
      <c r="E230" s="25"/>
    </row>
    <row r="231" spans="5:5">
      <c r="E231" s="25"/>
    </row>
    <row r="232" spans="5:5">
      <c r="E232" s="25"/>
    </row>
    <row r="233" spans="5:5">
      <c r="E233" s="25"/>
    </row>
    <row r="234" spans="5:5">
      <c r="E234" s="25"/>
    </row>
    <row r="235" spans="5:5">
      <c r="E235" s="25"/>
    </row>
    <row r="236" spans="5:5">
      <c r="E236" s="25"/>
    </row>
    <row r="237" spans="5:5">
      <c r="E237" s="25"/>
    </row>
    <row r="238" spans="5:5">
      <c r="E238" s="25"/>
    </row>
    <row r="239" spans="5:5">
      <c r="E239" s="25"/>
    </row>
    <row r="240" spans="5:5">
      <c r="E240" s="25"/>
    </row>
    <row r="241" spans="5:5">
      <c r="E241" s="25"/>
    </row>
    <row r="242" spans="5:5">
      <c r="E242" s="25"/>
    </row>
    <row r="243" spans="5:5">
      <c r="E243" s="25"/>
    </row>
    <row r="244" spans="5:5">
      <c r="E244" s="25"/>
    </row>
    <row r="245" spans="5:5">
      <c r="E245" s="25"/>
    </row>
    <row r="246" spans="5:5">
      <c r="E246" s="25"/>
    </row>
    <row r="247" spans="5:5">
      <c r="E247" s="25"/>
    </row>
    <row r="248" spans="5:5">
      <c r="E248" s="25"/>
    </row>
    <row r="249" spans="5:5">
      <c r="E249" s="25"/>
    </row>
    <row r="250" spans="5:5">
      <c r="E250" s="25"/>
    </row>
    <row r="251" spans="5:5">
      <c r="E251" s="25"/>
    </row>
    <row r="252" spans="5:5">
      <c r="E252" s="25"/>
    </row>
    <row r="253" spans="5:5">
      <c r="E253" s="25"/>
    </row>
    <row r="254" spans="5:5">
      <c r="E254" s="25"/>
    </row>
    <row r="255" spans="5:5">
      <c r="E255" s="25"/>
    </row>
    <row r="256" spans="5:5">
      <c r="E256" s="25"/>
    </row>
    <row r="257" spans="5:5">
      <c r="E257" s="25"/>
    </row>
    <row r="258" spans="5:5">
      <c r="E258" s="25"/>
    </row>
    <row r="259" spans="5:5">
      <c r="E259" s="25"/>
    </row>
    <row r="260" spans="5:5">
      <c r="E260" s="25"/>
    </row>
    <row r="261" spans="5:5">
      <c r="E261" s="25"/>
    </row>
    <row r="262" spans="5:5">
      <c r="E262" s="25"/>
    </row>
    <row r="263" spans="5:5">
      <c r="E263" s="25"/>
    </row>
    <row r="264" spans="5:5">
      <c r="E264" s="25"/>
    </row>
    <row r="265" spans="5:5">
      <c r="E265" s="25"/>
    </row>
    <row r="266" spans="5:5">
      <c r="E266" s="25"/>
    </row>
    <row r="267" spans="5:5">
      <c r="E267" s="25"/>
    </row>
    <row r="268" spans="5:5">
      <c r="E268" s="25"/>
    </row>
    <row r="269" spans="5:5">
      <c r="E269" s="25"/>
    </row>
    <row r="270" spans="5:5">
      <c r="E270" s="25"/>
    </row>
    <row r="271" spans="5:5">
      <c r="E271" s="25"/>
    </row>
    <row r="272" spans="5:5">
      <c r="E272" s="25"/>
    </row>
    <row r="273" spans="5:5">
      <c r="E273" s="25"/>
    </row>
    <row r="274" spans="5:5">
      <c r="E274" s="25"/>
    </row>
    <row r="275" spans="5:5">
      <c r="E275" s="25"/>
    </row>
    <row r="276" spans="5:5">
      <c r="E276" s="25"/>
    </row>
    <row r="277" spans="5:5">
      <c r="E277" s="25"/>
    </row>
    <row r="278" spans="5:5">
      <c r="E278" s="25"/>
    </row>
    <row r="279" spans="5:5">
      <c r="E279" s="25"/>
    </row>
    <row r="280" spans="5:5">
      <c r="E280" s="25"/>
    </row>
    <row r="281" spans="5:5">
      <c r="E281" s="25"/>
    </row>
    <row r="282" spans="5:5">
      <c r="E282" s="25"/>
    </row>
    <row r="283" spans="5:5">
      <c r="E283" s="25"/>
    </row>
    <row r="284" spans="5:5">
      <c r="E284" s="25"/>
    </row>
    <row r="285" spans="5:5">
      <c r="E285" s="25"/>
    </row>
    <row r="286" spans="5:5">
      <c r="E286" s="25"/>
    </row>
    <row r="287" spans="5:5">
      <c r="E287" s="25"/>
    </row>
    <row r="288" spans="5:5">
      <c r="E288" s="25"/>
    </row>
    <row r="289" spans="5:5">
      <c r="E289" s="25"/>
    </row>
    <row r="290" spans="5:5">
      <c r="E290" s="25"/>
    </row>
    <row r="291" spans="5:5">
      <c r="E291" s="25"/>
    </row>
    <row r="292" spans="5:5">
      <c r="E292" s="25"/>
    </row>
    <row r="293" spans="5:5">
      <c r="E293" s="25"/>
    </row>
    <row r="294" spans="5:5">
      <c r="E294" s="25"/>
    </row>
    <row r="295" spans="5:5">
      <c r="E295" s="25"/>
    </row>
    <row r="296" spans="5:5">
      <c r="E296" s="25"/>
    </row>
    <row r="297" spans="5:5">
      <c r="E297" s="25"/>
    </row>
    <row r="298" spans="5:5">
      <c r="E298" s="25"/>
    </row>
    <row r="299" spans="5:5">
      <c r="E299" s="25"/>
    </row>
    <row r="300" spans="5:5">
      <c r="E300" s="25"/>
    </row>
    <row r="301" spans="5:5">
      <c r="E301" s="25"/>
    </row>
    <row r="302" spans="5:5">
      <c r="E302" s="25"/>
    </row>
    <row r="303" spans="5:5">
      <c r="E303" s="25"/>
    </row>
    <row r="304" spans="5:5">
      <c r="E304" s="25"/>
    </row>
    <row r="305" spans="5:5">
      <c r="E305" s="25"/>
    </row>
    <row r="306" spans="5:5">
      <c r="E306" s="25"/>
    </row>
    <row r="307" spans="5:5">
      <c r="E307" s="25"/>
    </row>
    <row r="308" spans="5:5">
      <c r="E308" s="25"/>
    </row>
    <row r="309" spans="5:5">
      <c r="E309" s="25"/>
    </row>
    <row r="310" spans="5:5">
      <c r="E310" s="25"/>
    </row>
    <row r="311" spans="5:5">
      <c r="E311" s="25"/>
    </row>
    <row r="312" spans="5:5">
      <c r="E312" s="25"/>
    </row>
    <row r="313" spans="5:5">
      <c r="E313" s="25"/>
    </row>
    <row r="314" spans="5:5">
      <c r="E314" s="25"/>
    </row>
    <row r="315" spans="5:5">
      <c r="E315" s="25"/>
    </row>
    <row r="316" spans="5:5">
      <c r="E316" s="25"/>
    </row>
    <row r="317" spans="5:5">
      <c r="E317" s="25"/>
    </row>
    <row r="318" spans="5:5">
      <c r="E318" s="25"/>
    </row>
    <row r="319" spans="5:5">
      <c r="E319" s="25"/>
    </row>
    <row r="320" spans="5:5">
      <c r="E320" s="25"/>
    </row>
    <row r="321" spans="5:5">
      <c r="E321" s="25"/>
    </row>
    <row r="322" spans="5:5">
      <c r="E322" s="25"/>
    </row>
    <row r="323" spans="5:5">
      <c r="E323" s="25"/>
    </row>
    <row r="324" spans="5:5">
      <c r="E324" s="25"/>
    </row>
    <row r="325" spans="5:5">
      <c r="E325" s="25"/>
    </row>
    <row r="326" spans="5:5">
      <c r="E326" s="25"/>
    </row>
    <row r="327" spans="5:5">
      <c r="E327" s="25"/>
    </row>
    <row r="328" spans="5:5">
      <c r="E328" s="25"/>
    </row>
    <row r="329" spans="5:5">
      <c r="E329" s="25"/>
    </row>
    <row r="330" spans="5:5">
      <c r="E330" s="25"/>
    </row>
    <row r="331" spans="5:5">
      <c r="E331" s="25"/>
    </row>
    <row r="332" spans="5:5">
      <c r="E332" s="25"/>
    </row>
    <row r="333" spans="5:5">
      <c r="E333" s="25"/>
    </row>
    <row r="334" spans="5:5">
      <c r="E334" s="25"/>
    </row>
    <row r="335" spans="5:5">
      <c r="E335" s="25"/>
    </row>
    <row r="336" spans="5:5">
      <c r="E336" s="25"/>
    </row>
    <row r="337" spans="5:5">
      <c r="E337" s="25"/>
    </row>
    <row r="338" spans="5:5">
      <c r="E338" s="25"/>
    </row>
    <row r="339" spans="5:5">
      <c r="E339" s="25"/>
    </row>
    <row r="340" spans="5:5">
      <c r="E340" s="25"/>
    </row>
    <row r="341" spans="5:5">
      <c r="E341" s="25"/>
    </row>
    <row r="342" spans="5:5">
      <c r="E342" s="25"/>
    </row>
    <row r="343" spans="5:5">
      <c r="E343" s="25"/>
    </row>
    <row r="344" spans="5:5">
      <c r="E344" s="25"/>
    </row>
    <row r="345" spans="5:5">
      <c r="E345" s="25"/>
    </row>
    <row r="346" spans="5:5">
      <c r="E346" s="25"/>
    </row>
    <row r="347" spans="5:5">
      <c r="E347" s="25"/>
    </row>
    <row r="348" spans="5:5">
      <c r="E348" s="25"/>
    </row>
    <row r="349" spans="5:5">
      <c r="E349" s="25"/>
    </row>
    <row r="350" spans="5:5">
      <c r="E350" s="25"/>
    </row>
    <row r="351" spans="5:5">
      <c r="E351" s="25"/>
    </row>
    <row r="352" spans="5:5">
      <c r="E352" s="25"/>
    </row>
    <row r="353" spans="5:5">
      <c r="E353" s="25"/>
    </row>
    <row r="354" spans="5:5">
      <c r="E354" s="25"/>
    </row>
    <row r="355" spans="5:5">
      <c r="E355" s="25"/>
    </row>
    <row r="356" spans="5:5">
      <c r="E356" s="25"/>
    </row>
    <row r="357" spans="5:5">
      <c r="E357" s="25"/>
    </row>
    <row r="358" spans="5:5">
      <c r="E358" s="25"/>
    </row>
    <row r="359" spans="5:5">
      <c r="E359" s="25"/>
    </row>
    <row r="360" spans="5:5">
      <c r="E360" s="25"/>
    </row>
    <row r="361" spans="5:5">
      <c r="E361" s="25"/>
    </row>
    <row r="362" spans="5:5">
      <c r="E362" s="25"/>
    </row>
    <row r="363" spans="5:5">
      <c r="E363" s="25"/>
    </row>
    <row r="364" spans="5:5">
      <c r="E364" s="25"/>
    </row>
    <row r="365" spans="5:5">
      <c r="E365" s="25"/>
    </row>
    <row r="366" spans="5:5">
      <c r="E366" s="25"/>
    </row>
    <row r="367" spans="5:5">
      <c r="E367" s="25"/>
    </row>
    <row r="368" spans="5:5">
      <c r="E368" s="25"/>
    </row>
    <row r="369" spans="5:5">
      <c r="E369" s="25"/>
    </row>
    <row r="370" spans="5:5">
      <c r="E370" s="25"/>
    </row>
    <row r="371" spans="5:5">
      <c r="E371" s="25"/>
    </row>
    <row r="372" spans="5:5">
      <c r="E372" s="25"/>
    </row>
    <row r="373" spans="5:5">
      <c r="E373" s="25"/>
    </row>
    <row r="374" spans="5:5">
      <c r="E374" s="25"/>
    </row>
    <row r="375" spans="5:5">
      <c r="E375" s="25"/>
    </row>
    <row r="376" spans="5:5">
      <c r="E376" s="25"/>
    </row>
    <row r="377" spans="5:5">
      <c r="E377" s="25"/>
    </row>
    <row r="378" spans="5:5">
      <c r="E378" s="25"/>
    </row>
    <row r="379" spans="5:5">
      <c r="E379" s="25"/>
    </row>
    <row r="380" spans="5:5">
      <c r="E380" s="25"/>
    </row>
    <row r="381" spans="5:5">
      <c r="E381" s="25"/>
    </row>
    <row r="382" spans="5:5">
      <c r="E382" s="25"/>
    </row>
    <row r="383" spans="5:5">
      <c r="E383" s="25"/>
    </row>
    <row r="384" spans="5:5">
      <c r="E384" s="25"/>
    </row>
    <row r="385" spans="5:5">
      <c r="E385" s="25"/>
    </row>
    <row r="386" spans="5:5">
      <c r="E386" s="25"/>
    </row>
    <row r="387" spans="5:5">
      <c r="E387" s="25"/>
    </row>
    <row r="388" spans="5:5">
      <c r="E388" s="25"/>
    </row>
    <row r="389" spans="5:5">
      <c r="E389" s="25"/>
    </row>
    <row r="390" spans="5:5">
      <c r="E390" s="25"/>
    </row>
    <row r="391" spans="5:5">
      <c r="E391" s="25"/>
    </row>
    <row r="392" spans="5:5">
      <c r="E392" s="25"/>
    </row>
    <row r="393" spans="5:5">
      <c r="E393" s="25"/>
    </row>
    <row r="394" spans="5:5">
      <c r="E394" s="25"/>
    </row>
    <row r="395" spans="5:5">
      <c r="E395" s="25"/>
    </row>
    <row r="396" spans="5:5">
      <c r="E396" s="25"/>
    </row>
    <row r="397" spans="5:5">
      <c r="E397" s="25"/>
    </row>
    <row r="398" spans="5:5">
      <c r="E398" s="25"/>
    </row>
    <row r="399" spans="5:5">
      <c r="E399" s="25"/>
    </row>
    <row r="400" spans="5:5">
      <c r="E400" s="25"/>
    </row>
    <row r="401" spans="5:5">
      <c r="E401" s="25"/>
    </row>
    <row r="402" spans="5:5">
      <c r="E402" s="25"/>
    </row>
    <row r="403" spans="5:5">
      <c r="E403" s="25"/>
    </row>
    <row r="404" spans="5:5">
      <c r="E404" s="25"/>
    </row>
    <row r="405" spans="5:5">
      <c r="E405" s="25"/>
    </row>
    <row r="406" spans="5:5">
      <c r="E406" s="25"/>
    </row>
    <row r="407" spans="5:5">
      <c r="E407" s="25"/>
    </row>
    <row r="408" spans="5:5">
      <c r="E408" s="25"/>
    </row>
    <row r="409" spans="5:5">
      <c r="E409" s="25"/>
    </row>
    <row r="410" spans="5:5">
      <c r="E410" s="25"/>
    </row>
    <row r="411" spans="5:5">
      <c r="E411" s="25"/>
    </row>
    <row r="412" spans="5:5">
      <c r="E412" s="25"/>
    </row>
    <row r="413" spans="5:5">
      <c r="E413" s="25"/>
    </row>
    <row r="414" spans="5:5">
      <c r="E414" s="25"/>
    </row>
    <row r="415" spans="5:5">
      <c r="E415" s="25"/>
    </row>
    <row r="416" spans="5:5">
      <c r="E416" s="25"/>
    </row>
    <row r="417" spans="5:5">
      <c r="E417" s="25"/>
    </row>
    <row r="418" spans="5:5">
      <c r="E418" s="25"/>
    </row>
    <row r="419" spans="5:5">
      <c r="E419" s="25"/>
    </row>
    <row r="420" spans="5:5">
      <c r="E420" s="25"/>
    </row>
    <row r="421" spans="5:5">
      <c r="E421" s="25"/>
    </row>
    <row r="422" spans="5:5">
      <c r="E422" s="25"/>
    </row>
    <row r="423" spans="5:5">
      <c r="E423" s="25"/>
    </row>
    <row r="424" spans="5:5">
      <c r="E424" s="25"/>
    </row>
    <row r="425" spans="5:5">
      <c r="E425" s="25"/>
    </row>
    <row r="426" spans="5:5">
      <c r="E426" s="25"/>
    </row>
    <row r="427" spans="5:5">
      <c r="E427" s="25"/>
    </row>
    <row r="428" spans="5:5">
      <c r="E428" s="25"/>
    </row>
    <row r="429" spans="5:5">
      <c r="E429" s="25"/>
    </row>
    <row r="430" spans="5:5">
      <c r="E430" s="25"/>
    </row>
    <row r="431" spans="5:5">
      <c r="E431" s="25"/>
    </row>
    <row r="432" spans="5:5">
      <c r="E432" s="25"/>
    </row>
    <row r="433" spans="5:5">
      <c r="E433" s="25"/>
    </row>
    <row r="434" spans="5:5">
      <c r="E434" s="25"/>
    </row>
    <row r="435" spans="5:5">
      <c r="E435" s="25"/>
    </row>
    <row r="436" spans="5:5">
      <c r="E436" s="25"/>
    </row>
    <row r="437" spans="5:5">
      <c r="E437" s="25"/>
    </row>
    <row r="438" spans="5:5">
      <c r="E438" s="25"/>
    </row>
    <row r="439" spans="5:5">
      <c r="E439" s="25"/>
    </row>
    <row r="440" spans="5:5">
      <c r="E440" s="25"/>
    </row>
    <row r="441" spans="5:5">
      <c r="E441" s="25"/>
    </row>
    <row r="442" spans="5:5">
      <c r="E442" s="25"/>
    </row>
    <row r="443" spans="5:5">
      <c r="E443" s="25"/>
    </row>
    <row r="444" spans="5:5">
      <c r="E444" s="25"/>
    </row>
    <row r="445" spans="5:5">
      <c r="E445" s="25"/>
    </row>
    <row r="446" spans="5:5">
      <c r="E446" s="25"/>
    </row>
    <row r="447" spans="5:5">
      <c r="E447" s="25"/>
    </row>
    <row r="448" spans="5:5">
      <c r="E448" s="25"/>
    </row>
    <row r="449" spans="5:5">
      <c r="E449" s="25"/>
    </row>
    <row r="450" spans="5:5">
      <c r="E450" s="25"/>
    </row>
    <row r="451" spans="5:5">
      <c r="E451" s="25"/>
    </row>
    <row r="452" spans="5:5">
      <c r="E452" s="25"/>
    </row>
    <row r="453" spans="5:5">
      <c r="E453" s="25"/>
    </row>
    <row r="454" spans="5:5">
      <c r="E454" s="25"/>
    </row>
    <row r="455" spans="5:5">
      <c r="E455" s="25"/>
    </row>
    <row r="456" spans="5:5">
      <c r="E456" s="25"/>
    </row>
    <row r="457" spans="5:5">
      <c r="E457" s="25"/>
    </row>
    <row r="458" spans="5:5">
      <c r="E458" s="25"/>
    </row>
    <row r="459" spans="5:5">
      <c r="E459" s="25"/>
    </row>
    <row r="460" spans="5:5">
      <c r="E460" s="25"/>
    </row>
    <row r="461" spans="5:5">
      <c r="E461" s="25"/>
    </row>
    <row r="462" spans="5:5">
      <c r="E462" s="25"/>
    </row>
    <row r="463" spans="5:5">
      <c r="E463" s="25"/>
    </row>
    <row r="464" spans="5:5">
      <c r="E464" s="25"/>
    </row>
    <row r="465" spans="5:5">
      <c r="E465" s="25"/>
    </row>
    <row r="466" spans="5:5">
      <c r="E466" s="25"/>
    </row>
    <row r="467" spans="5:5">
      <c r="E467" s="25"/>
    </row>
    <row r="468" spans="5:5">
      <c r="E468" s="25"/>
    </row>
    <row r="469" spans="5:5">
      <c r="E469" s="25"/>
    </row>
    <row r="470" spans="5:5">
      <c r="E470" s="25"/>
    </row>
    <row r="471" spans="5:5">
      <c r="E471" s="25"/>
    </row>
    <row r="472" spans="5:5">
      <c r="E472" s="25"/>
    </row>
    <row r="473" spans="5:5">
      <c r="E473" s="25"/>
    </row>
    <row r="474" spans="5:5">
      <c r="E474" s="25"/>
    </row>
    <row r="475" spans="5:5">
      <c r="E475" s="25"/>
    </row>
    <row r="476" spans="5:5">
      <c r="E476" s="25"/>
    </row>
    <row r="477" spans="5:5">
      <c r="E477" s="25"/>
    </row>
    <row r="478" spans="5:5">
      <c r="E478" s="25"/>
    </row>
    <row r="479" spans="5:5">
      <c r="E479" s="25"/>
    </row>
    <row r="480" spans="5:5">
      <c r="E480" s="25"/>
    </row>
    <row r="481" spans="5:5">
      <c r="E481" s="25"/>
    </row>
    <row r="482" spans="5:5">
      <c r="E482" s="25"/>
    </row>
    <row r="483" spans="5:5">
      <c r="E483" s="25"/>
    </row>
    <row r="484" spans="5:5">
      <c r="E484" s="25"/>
    </row>
    <row r="485" spans="5:5">
      <c r="E485" s="25"/>
    </row>
    <row r="486" spans="5:5">
      <c r="E486" s="25"/>
    </row>
    <row r="487" spans="5:5">
      <c r="E487" s="25"/>
    </row>
    <row r="488" spans="5:5">
      <c r="E488" s="25"/>
    </row>
    <row r="489" spans="5:5">
      <c r="E489" s="25"/>
    </row>
    <row r="490" spans="5:5">
      <c r="E490" s="25"/>
    </row>
    <row r="491" spans="5:5">
      <c r="E491" s="25"/>
    </row>
    <row r="492" spans="5:5">
      <c r="E492" s="25"/>
    </row>
    <row r="493" spans="5:5">
      <c r="E493" s="25"/>
    </row>
    <row r="494" spans="5:5">
      <c r="E494" s="25"/>
    </row>
    <row r="495" spans="5:5">
      <c r="E495" s="25"/>
    </row>
    <row r="496" spans="5:5">
      <c r="E496" s="25"/>
    </row>
    <row r="497" spans="5:5">
      <c r="E497" s="25"/>
    </row>
    <row r="498" spans="5:5">
      <c r="E498" s="25"/>
    </row>
    <row r="499" spans="5:5">
      <c r="E499" s="25"/>
    </row>
    <row r="500" spans="5:5">
      <c r="E500" s="25"/>
    </row>
    <row r="501" spans="5:5">
      <c r="E501" s="25"/>
    </row>
    <row r="502" spans="5:5">
      <c r="E502" s="25"/>
    </row>
    <row r="503" spans="5:5">
      <c r="E503" s="25"/>
    </row>
    <row r="504" spans="5:5">
      <c r="E504" s="25"/>
    </row>
    <row r="505" spans="5:5">
      <c r="E505" s="25"/>
    </row>
    <row r="506" spans="5:5">
      <c r="E506" s="25"/>
    </row>
    <row r="507" spans="5:5">
      <c r="E507" s="25"/>
    </row>
    <row r="508" spans="5:5">
      <c r="E508" s="25"/>
    </row>
    <row r="509" spans="5:5">
      <c r="E509" s="25"/>
    </row>
    <row r="510" spans="5:5">
      <c r="E510" s="25"/>
    </row>
    <row r="511" spans="5:5">
      <c r="E511" s="25"/>
    </row>
    <row r="512" spans="5:5">
      <c r="E512" s="25"/>
    </row>
    <row r="513" spans="5:5">
      <c r="E513" s="25"/>
    </row>
    <row r="514" spans="5:5">
      <c r="E514" s="25"/>
    </row>
    <row r="515" spans="5:5">
      <c r="E515" s="25"/>
    </row>
    <row r="516" spans="5:5">
      <c r="E516" s="25"/>
    </row>
    <row r="517" spans="5:5">
      <c r="E517" s="25"/>
    </row>
    <row r="518" spans="5:5">
      <c r="E518" s="25"/>
    </row>
    <row r="519" spans="5:5">
      <c r="E519" s="25"/>
    </row>
    <row r="520" spans="5:5">
      <c r="E520" s="25"/>
    </row>
    <row r="521" spans="5:5">
      <c r="E521" s="25"/>
    </row>
    <row r="522" spans="5:5">
      <c r="E522" s="25"/>
    </row>
    <row r="523" spans="5:5">
      <c r="E523" s="25"/>
    </row>
    <row r="524" spans="5:5">
      <c r="E524" s="25"/>
    </row>
    <row r="525" spans="5:5">
      <c r="E525" s="25"/>
    </row>
    <row r="526" spans="5:5">
      <c r="E526" s="25"/>
    </row>
    <row r="527" spans="5:5">
      <c r="E527" s="25"/>
    </row>
    <row r="528" spans="5:5">
      <c r="E528" s="25"/>
    </row>
    <row r="529" spans="5:5">
      <c r="E529" s="25"/>
    </row>
    <row r="530" spans="5:5">
      <c r="E530" s="25"/>
    </row>
    <row r="531" spans="5:5">
      <c r="E531" s="25"/>
    </row>
    <row r="532" spans="5:5">
      <c r="E532" s="25"/>
    </row>
    <row r="533" spans="5:5">
      <c r="E533" s="25"/>
    </row>
    <row r="534" spans="5:5">
      <c r="E534" s="25"/>
    </row>
    <row r="535" spans="5:5">
      <c r="E535" s="25"/>
    </row>
    <row r="536" spans="5:5">
      <c r="E536" s="25"/>
    </row>
    <row r="537" spans="5:5">
      <c r="E537" s="25"/>
    </row>
    <row r="538" spans="5:5">
      <c r="E538" s="25"/>
    </row>
    <row r="539" spans="5:5">
      <c r="E539" s="25"/>
    </row>
    <row r="540" spans="5:5">
      <c r="E540" s="25"/>
    </row>
    <row r="541" spans="5:5">
      <c r="E541" s="25"/>
    </row>
    <row r="542" spans="5:5">
      <c r="E542" s="25"/>
    </row>
    <row r="543" spans="5:5">
      <c r="E543" s="25"/>
    </row>
    <row r="544" spans="5:5">
      <c r="E544" s="25"/>
    </row>
    <row r="545" spans="5:5">
      <c r="E545" s="25"/>
    </row>
    <row r="546" spans="5:5">
      <c r="E546" s="25"/>
    </row>
    <row r="547" spans="5:5">
      <c r="E547" s="25"/>
    </row>
  </sheetData>
  <mergeCells count="19">
    <mergeCell ref="M5:M6"/>
    <mergeCell ref="I5:I6"/>
    <mergeCell ref="J5:J6"/>
    <mergeCell ref="N5:N6"/>
    <mergeCell ref="L5:L6"/>
    <mergeCell ref="D1:H3"/>
    <mergeCell ref="I1:K1"/>
    <mergeCell ref="J2:K2"/>
    <mergeCell ref="J3:K3"/>
    <mergeCell ref="C5:C11"/>
    <mergeCell ref="D5:D11"/>
    <mergeCell ref="H5:H6"/>
    <mergeCell ref="K5:K6"/>
    <mergeCell ref="A1:C3"/>
    <mergeCell ref="A5:A11"/>
    <mergeCell ref="E5:E6"/>
    <mergeCell ref="F5:F6"/>
    <mergeCell ref="G5:G6"/>
    <mergeCell ref="B5:B11"/>
  </mergeCells>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FFFF00"/>
  </sheetPr>
  <dimension ref="A1:M6"/>
  <sheetViews>
    <sheetView workbookViewId="0">
      <selection sqref="A1:C3"/>
    </sheetView>
  </sheetViews>
  <sheetFormatPr baseColWidth="10" defaultColWidth="11.44140625" defaultRowHeight="13.8"/>
  <cols>
    <col min="1" max="2" width="11.44140625" style="37"/>
    <col min="3" max="3" width="18.44140625" style="37" customWidth="1"/>
    <col min="4" max="4" width="22.44140625" style="37" customWidth="1"/>
    <col min="5" max="5" width="31.44140625" style="37" customWidth="1"/>
    <col min="6" max="7" width="11.44140625" style="37"/>
    <col min="8" max="8" width="13.5546875" style="37" customWidth="1"/>
    <col min="9" max="9" width="18.44140625" style="37" customWidth="1"/>
    <col min="10" max="10" width="15.5546875" style="37" customWidth="1"/>
    <col min="11" max="11" width="13.109375" style="37" customWidth="1"/>
    <col min="12" max="12" width="14.109375" style="37" customWidth="1"/>
    <col min="13" max="13" width="17" style="37" customWidth="1"/>
    <col min="14" max="16384" width="11.44140625" style="37"/>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1357</v>
      </c>
      <c r="J3" s="1032" t="s">
        <v>1358</v>
      </c>
      <c r="K3" s="1032"/>
      <c r="L3" s="17" t="s">
        <v>1019</v>
      </c>
      <c r="M3" s="18"/>
    </row>
    <row r="4" spans="1:13" s="39"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81.2" customHeight="1">
      <c r="A5" s="19" t="s">
        <v>459</v>
      </c>
      <c r="B5" s="40">
        <v>41396</v>
      </c>
      <c r="C5" s="12" t="s">
        <v>2577</v>
      </c>
      <c r="D5" s="13" t="s">
        <v>2578</v>
      </c>
      <c r="E5" s="15" t="s">
        <v>2579</v>
      </c>
      <c r="F5" s="13" t="s">
        <v>2580</v>
      </c>
      <c r="G5" s="13" t="s">
        <v>2518</v>
      </c>
      <c r="H5" s="13" t="s">
        <v>2581</v>
      </c>
      <c r="I5" s="11"/>
      <c r="J5" s="14"/>
      <c r="K5" s="13" t="s">
        <v>2582</v>
      </c>
      <c r="L5" s="875" t="s">
        <v>1001</v>
      </c>
      <c r="M5" s="874"/>
    </row>
    <row r="6" spans="1:13" ht="25.8">
      <c r="A6" s="38"/>
      <c r="B6" s="38"/>
      <c r="C6" s="38"/>
      <c r="D6" s="38"/>
      <c r="E6" s="38"/>
      <c r="F6" s="38"/>
      <c r="G6" s="38"/>
      <c r="H6" s="38"/>
      <c r="I6" s="38"/>
      <c r="J6" s="3"/>
      <c r="K6" s="38"/>
      <c r="L6" s="38"/>
      <c r="M6" s="38"/>
    </row>
  </sheetData>
  <mergeCells count="5">
    <mergeCell ref="D1:H3"/>
    <mergeCell ref="I1:K1"/>
    <mergeCell ref="J2:K2"/>
    <mergeCell ref="J3:K3"/>
    <mergeCell ref="A1:C3"/>
  </mergeCells>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FFFF00"/>
  </sheetPr>
  <dimension ref="A1:M556"/>
  <sheetViews>
    <sheetView workbookViewId="0">
      <selection sqref="A1:C3"/>
    </sheetView>
  </sheetViews>
  <sheetFormatPr baseColWidth="10" defaultColWidth="11.44140625" defaultRowHeight="13.8"/>
  <cols>
    <col min="1" max="1" width="13.44140625" style="33" customWidth="1"/>
    <col min="2" max="2" width="12" style="33" customWidth="1"/>
    <col min="3" max="3" width="12.44140625" style="33" customWidth="1"/>
    <col min="4" max="4" width="20.5546875" style="33" customWidth="1"/>
    <col min="5" max="5" width="63.5546875" style="33" customWidth="1"/>
    <col min="6" max="6" width="18.88671875" style="33" customWidth="1"/>
    <col min="7" max="7" width="12.88671875" style="33" customWidth="1"/>
    <col min="8" max="8" width="18.109375" style="33" customWidth="1"/>
    <col min="9" max="9" width="10.44140625" style="33" customWidth="1"/>
    <col min="10" max="10" width="13.88671875" style="33" customWidth="1"/>
    <col min="11" max="11" width="28.5546875" style="33" customWidth="1"/>
    <col min="12" max="12" width="15.109375" style="33" customWidth="1"/>
    <col min="13" max="13" width="19" style="33" customWidth="1"/>
    <col min="14" max="16384" width="11.44140625" style="33"/>
  </cols>
  <sheetData>
    <row r="1" spans="1:13" s="2" customFormat="1" ht="12" customHeight="1">
      <c r="A1" s="1123"/>
      <c r="B1" s="1123"/>
      <c r="C1" s="1123"/>
      <c r="D1" s="1124" t="s">
        <v>1350</v>
      </c>
      <c r="E1" s="1124"/>
      <c r="F1" s="1124"/>
      <c r="G1" s="1124"/>
      <c r="H1" s="1124"/>
      <c r="I1" s="1124" t="s">
        <v>1351</v>
      </c>
      <c r="J1" s="1124"/>
      <c r="K1" s="1124"/>
      <c r="L1" s="26" t="s">
        <v>1352</v>
      </c>
      <c r="M1" s="26" t="s">
        <v>1353</v>
      </c>
    </row>
    <row r="2" spans="1:13" s="2" customFormat="1" ht="24" customHeight="1">
      <c r="A2" s="1123"/>
      <c r="B2" s="1123"/>
      <c r="C2" s="1123"/>
      <c r="D2" s="1124"/>
      <c r="E2" s="1124"/>
      <c r="F2" s="1124"/>
      <c r="G2" s="1124"/>
      <c r="H2" s="1124"/>
      <c r="I2" s="27" t="s">
        <v>1354</v>
      </c>
      <c r="J2" s="1032" t="s">
        <v>2583</v>
      </c>
      <c r="K2" s="1032"/>
      <c r="L2" s="17" t="s">
        <v>2513</v>
      </c>
      <c r="M2" s="18"/>
    </row>
    <row r="3" spans="1:13" s="2" customFormat="1" ht="32.4" customHeight="1">
      <c r="A3" s="1123"/>
      <c r="B3" s="1123"/>
      <c r="C3" s="1123"/>
      <c r="D3" s="1124"/>
      <c r="E3" s="1124"/>
      <c r="F3" s="1124"/>
      <c r="G3" s="1124"/>
      <c r="H3" s="1124"/>
      <c r="I3" s="26" t="s">
        <v>2584</v>
      </c>
      <c r="J3" s="1032" t="s">
        <v>1358</v>
      </c>
      <c r="K3" s="1032"/>
      <c r="L3" s="17" t="s">
        <v>1019</v>
      </c>
      <c r="M3" s="18"/>
    </row>
    <row r="4" spans="1:13" s="2" customFormat="1" ht="28.8">
      <c r="A4" s="47" t="s">
        <v>780</v>
      </c>
      <c r="B4" s="47" t="s">
        <v>868</v>
      </c>
      <c r="C4" s="47" t="s">
        <v>7</v>
      </c>
      <c r="D4" s="47" t="s">
        <v>9</v>
      </c>
      <c r="E4" s="48" t="s">
        <v>783</v>
      </c>
      <c r="F4" s="47" t="s">
        <v>784</v>
      </c>
      <c r="G4" s="47" t="s">
        <v>785</v>
      </c>
      <c r="H4" s="47" t="s">
        <v>786</v>
      </c>
      <c r="I4" s="47" t="s">
        <v>787</v>
      </c>
      <c r="J4" s="47" t="s">
        <v>869</v>
      </c>
      <c r="K4" s="47" t="s">
        <v>788</v>
      </c>
      <c r="L4" s="47" t="s">
        <v>789</v>
      </c>
      <c r="M4" s="47" t="s">
        <v>790</v>
      </c>
    </row>
    <row r="5" spans="1:13" s="2" customFormat="1" ht="85.8" customHeight="1">
      <c r="A5" s="1325" t="s">
        <v>512</v>
      </c>
      <c r="B5" s="1369">
        <v>38154</v>
      </c>
      <c r="C5" s="1325" t="s">
        <v>29</v>
      </c>
      <c r="D5" s="1325" t="s">
        <v>2585</v>
      </c>
      <c r="E5" s="30" t="s">
        <v>2586</v>
      </c>
      <c r="F5" s="89" t="s">
        <v>2587</v>
      </c>
      <c r="G5" s="89" t="s">
        <v>2518</v>
      </c>
      <c r="H5" s="1329" t="s">
        <v>2588</v>
      </c>
      <c r="I5" s="89"/>
      <c r="J5" s="10"/>
      <c r="K5" s="89" t="s">
        <v>2589</v>
      </c>
      <c r="L5" s="89" t="s">
        <v>2590</v>
      </c>
      <c r="M5" s="874"/>
    </row>
    <row r="6" spans="1:13" s="2" customFormat="1" ht="82.8" customHeight="1">
      <c r="A6" s="1368"/>
      <c r="B6" s="1368"/>
      <c r="C6" s="1368"/>
      <c r="D6" s="1368"/>
      <c r="E6" s="30" t="s">
        <v>2591</v>
      </c>
      <c r="F6" s="89" t="s">
        <v>1675</v>
      </c>
      <c r="G6" s="89" t="s">
        <v>2518</v>
      </c>
      <c r="H6" s="1367"/>
      <c r="I6" s="89"/>
      <c r="J6" s="10"/>
      <c r="K6" s="89" t="s">
        <v>2592</v>
      </c>
      <c r="L6" s="89" t="s">
        <v>2590</v>
      </c>
      <c r="M6" s="874"/>
    </row>
    <row r="7" spans="1:13" s="2" customFormat="1" ht="89.4" customHeight="1">
      <c r="A7" s="1368"/>
      <c r="B7" s="1368"/>
      <c r="C7" s="1368"/>
      <c r="D7" s="1368"/>
      <c r="E7" s="30" t="s">
        <v>2593</v>
      </c>
      <c r="F7" s="89" t="s">
        <v>1675</v>
      </c>
      <c r="G7" s="89" t="s">
        <v>2518</v>
      </c>
      <c r="H7" s="1367"/>
      <c r="I7" s="89"/>
      <c r="J7" s="10"/>
      <c r="K7" s="89" t="s">
        <v>2592</v>
      </c>
      <c r="L7" s="89" t="s">
        <v>2590</v>
      </c>
      <c r="M7" s="874"/>
    </row>
    <row r="8" spans="1:13" s="2" customFormat="1" ht="44.4" customHeight="1">
      <c r="A8" s="1368"/>
      <c r="B8" s="1368"/>
      <c r="C8" s="1368"/>
      <c r="D8" s="1368"/>
      <c r="E8" s="30" t="s">
        <v>2594</v>
      </c>
      <c r="F8" s="89" t="s">
        <v>1675</v>
      </c>
      <c r="G8" s="89" t="s">
        <v>2518</v>
      </c>
      <c r="H8" s="1367"/>
      <c r="I8" s="89"/>
      <c r="J8" s="10"/>
      <c r="K8" s="89" t="s">
        <v>2592</v>
      </c>
      <c r="L8" s="89" t="s">
        <v>2590</v>
      </c>
      <c r="M8" s="874"/>
    </row>
    <row r="9" spans="1:13" s="2" customFormat="1" ht="50.4" customHeight="1">
      <c r="A9" s="1368"/>
      <c r="B9" s="1368"/>
      <c r="C9" s="1368"/>
      <c r="D9" s="1368"/>
      <c r="E9" s="30" t="s">
        <v>2595</v>
      </c>
      <c r="F9" s="89" t="s">
        <v>1675</v>
      </c>
      <c r="G9" s="89" t="s">
        <v>2518</v>
      </c>
      <c r="H9" s="1330"/>
      <c r="I9" s="89"/>
      <c r="J9" s="10"/>
      <c r="K9" s="89" t="s">
        <v>2592</v>
      </c>
      <c r="L9" s="89" t="s">
        <v>2590</v>
      </c>
      <c r="M9" s="874"/>
    </row>
    <row r="10" spans="1:13" s="2" customFormat="1" ht="51" customHeight="1">
      <c r="A10" s="1368"/>
      <c r="B10" s="1368"/>
      <c r="C10" s="1368"/>
      <c r="D10" s="1368"/>
      <c r="E10" s="16" t="s">
        <v>2596</v>
      </c>
      <c r="F10" s="17" t="s">
        <v>2597</v>
      </c>
      <c r="G10" s="89" t="s">
        <v>2518</v>
      </c>
      <c r="H10" s="17" t="s">
        <v>2588</v>
      </c>
      <c r="I10" s="89"/>
      <c r="J10" s="10"/>
      <c r="K10" s="89" t="s">
        <v>2592</v>
      </c>
      <c r="L10" s="89" t="s">
        <v>2590</v>
      </c>
      <c r="M10" s="874"/>
    </row>
    <row r="11" spans="1:13" s="2" customFormat="1" ht="138" customHeight="1">
      <c r="A11" s="1326"/>
      <c r="B11" s="1326"/>
      <c r="C11" s="1326"/>
      <c r="D11" s="1326"/>
      <c r="E11" s="30" t="s">
        <v>2598</v>
      </c>
      <c r="F11" s="89" t="s">
        <v>1675</v>
      </c>
      <c r="G11" s="89" t="s">
        <v>2518</v>
      </c>
      <c r="H11" s="89" t="s">
        <v>2599</v>
      </c>
      <c r="I11" s="89"/>
      <c r="J11" s="10"/>
      <c r="K11" s="89" t="s">
        <v>2600</v>
      </c>
      <c r="L11" s="89" t="s">
        <v>2590</v>
      </c>
      <c r="M11" s="874"/>
    </row>
    <row r="12" spans="1:13" ht="106.2" customHeight="1">
      <c r="A12" s="1031" t="s">
        <v>2601</v>
      </c>
      <c r="B12" s="1370">
        <v>38154</v>
      </c>
      <c r="C12" s="1032" t="s">
        <v>29</v>
      </c>
      <c r="D12" s="1032" t="s">
        <v>2585</v>
      </c>
      <c r="E12" s="30" t="s">
        <v>2602</v>
      </c>
      <c r="F12" s="89" t="s">
        <v>1675</v>
      </c>
      <c r="G12" s="89" t="s">
        <v>2518</v>
      </c>
      <c r="H12" s="89" t="s">
        <v>2599</v>
      </c>
      <c r="I12" s="89"/>
      <c r="J12" s="10"/>
      <c r="K12" s="89" t="s">
        <v>2600</v>
      </c>
      <c r="L12" s="89" t="s">
        <v>2590</v>
      </c>
      <c r="M12" s="874"/>
    </row>
    <row r="13" spans="1:13" ht="59.4" customHeight="1">
      <c r="A13" s="1031"/>
      <c r="B13" s="1370"/>
      <c r="C13" s="1032"/>
      <c r="D13" s="1032"/>
      <c r="E13" s="21" t="s">
        <v>2603</v>
      </c>
      <c r="F13" s="89" t="s">
        <v>1675</v>
      </c>
      <c r="G13" s="89" t="s">
        <v>2518</v>
      </c>
      <c r="H13" s="17" t="s">
        <v>2604</v>
      </c>
      <c r="I13" s="89"/>
      <c r="J13" s="10"/>
      <c r="K13" s="89" t="s">
        <v>2592</v>
      </c>
      <c r="L13" s="89" t="s">
        <v>2590</v>
      </c>
      <c r="M13" s="874"/>
    </row>
    <row r="14" spans="1:13" ht="130.80000000000001" customHeight="1">
      <c r="A14" s="1031"/>
      <c r="B14" s="1370"/>
      <c r="C14" s="1032"/>
      <c r="D14" s="1032"/>
      <c r="E14" s="21" t="s">
        <v>2605</v>
      </c>
      <c r="F14" s="89" t="s">
        <v>1675</v>
      </c>
      <c r="G14" s="89" t="s">
        <v>2518</v>
      </c>
      <c r="H14" s="17" t="s">
        <v>2606</v>
      </c>
      <c r="I14" s="89"/>
      <c r="J14" s="10"/>
      <c r="K14" s="17" t="s">
        <v>2607</v>
      </c>
      <c r="L14" s="89" t="s">
        <v>2590</v>
      </c>
      <c r="M14" s="874"/>
    </row>
    <row r="15" spans="1:13" ht="80.400000000000006" customHeight="1">
      <c r="A15" s="1031"/>
      <c r="B15" s="1370"/>
      <c r="C15" s="1032"/>
      <c r="D15" s="1032"/>
      <c r="E15" s="21" t="s">
        <v>2608</v>
      </c>
      <c r="F15" s="89" t="s">
        <v>1675</v>
      </c>
      <c r="G15" s="89" t="s">
        <v>2518</v>
      </c>
      <c r="H15" s="17" t="s">
        <v>2609</v>
      </c>
      <c r="I15" s="89"/>
      <c r="J15" s="10"/>
      <c r="K15" s="17" t="s">
        <v>2610</v>
      </c>
      <c r="L15" s="89" t="s">
        <v>2590</v>
      </c>
      <c r="M15" s="874"/>
    </row>
    <row r="16" spans="1:13" ht="114" customHeight="1">
      <c r="A16" s="1031"/>
      <c r="B16" s="1370"/>
      <c r="C16" s="1032"/>
      <c r="D16" s="1032"/>
      <c r="E16" s="21" t="s">
        <v>2611</v>
      </c>
      <c r="F16" s="17" t="s">
        <v>971</v>
      </c>
      <c r="G16" s="89" t="s">
        <v>2612</v>
      </c>
      <c r="H16" s="17" t="s">
        <v>2613</v>
      </c>
      <c r="I16" s="89"/>
      <c r="J16" s="10"/>
      <c r="K16" s="17" t="s">
        <v>2614</v>
      </c>
      <c r="L16" s="89" t="s">
        <v>2590</v>
      </c>
      <c r="M16" s="874"/>
    </row>
    <row r="17" spans="1:13" ht="327" customHeight="1">
      <c r="A17" s="20" t="s">
        <v>512</v>
      </c>
      <c r="B17" s="157"/>
      <c r="C17" s="17" t="s">
        <v>29</v>
      </c>
      <c r="D17" s="17" t="s">
        <v>2585</v>
      </c>
      <c r="E17" s="97" t="s">
        <v>2615</v>
      </c>
      <c r="F17" s="17" t="s">
        <v>971</v>
      </c>
      <c r="G17" s="89" t="s">
        <v>2518</v>
      </c>
      <c r="H17" s="17" t="s">
        <v>2613</v>
      </c>
      <c r="I17" s="89"/>
      <c r="J17" s="10"/>
      <c r="K17" s="17" t="s">
        <v>2614</v>
      </c>
      <c r="L17" s="89" t="s">
        <v>2590</v>
      </c>
      <c r="M17" s="874"/>
    </row>
    <row r="18" spans="1:13" ht="25.8">
      <c r="E18" s="35"/>
      <c r="J18" s="7" t="str">
        <f>IFERROR(AVERAGE(J10:J17),"0")</f>
        <v>0</v>
      </c>
    </row>
    <row r="19" spans="1:13">
      <c r="E19" s="35"/>
    </row>
    <row r="20" spans="1:13">
      <c r="E20" s="35"/>
    </row>
    <row r="21" spans="1:13">
      <c r="E21" s="35"/>
    </row>
    <row r="22" spans="1:13">
      <c r="E22" s="35"/>
    </row>
    <row r="23" spans="1:13">
      <c r="E23" s="35"/>
    </row>
    <row r="24" spans="1:13">
      <c r="E24" s="35"/>
    </row>
    <row r="25" spans="1:13">
      <c r="E25" s="35"/>
    </row>
    <row r="26" spans="1:13">
      <c r="E26" s="35"/>
    </row>
    <row r="27" spans="1:13">
      <c r="E27" s="35"/>
    </row>
    <row r="28" spans="1:13">
      <c r="E28" s="35"/>
    </row>
    <row r="29" spans="1:13">
      <c r="E29" s="35"/>
    </row>
    <row r="30" spans="1:13">
      <c r="E30" s="35"/>
    </row>
    <row r="31" spans="1:13">
      <c r="E31" s="35"/>
    </row>
    <row r="32" spans="1:13">
      <c r="E32" s="35"/>
    </row>
    <row r="33" spans="5:5">
      <c r="E33" s="35"/>
    </row>
    <row r="34" spans="5:5">
      <c r="E34" s="35"/>
    </row>
    <row r="35" spans="5:5">
      <c r="E35" s="35"/>
    </row>
    <row r="36" spans="5:5">
      <c r="E36" s="35"/>
    </row>
    <row r="37" spans="5:5">
      <c r="E37" s="35"/>
    </row>
    <row r="38" spans="5:5">
      <c r="E38" s="35"/>
    </row>
    <row r="39" spans="5:5">
      <c r="E39" s="35"/>
    </row>
    <row r="40" spans="5:5">
      <c r="E40" s="35"/>
    </row>
    <row r="41" spans="5:5">
      <c r="E41" s="35"/>
    </row>
    <row r="42" spans="5:5">
      <c r="E42" s="35"/>
    </row>
    <row r="43" spans="5:5">
      <c r="E43" s="35"/>
    </row>
    <row r="44" spans="5:5">
      <c r="E44" s="35"/>
    </row>
    <row r="45" spans="5:5">
      <c r="E45" s="35"/>
    </row>
    <row r="46" spans="5:5">
      <c r="E46" s="35"/>
    </row>
    <row r="47" spans="5:5">
      <c r="E47" s="35"/>
    </row>
    <row r="48" spans="5:5">
      <c r="E48" s="35"/>
    </row>
    <row r="49" spans="5:5">
      <c r="E49" s="35"/>
    </row>
    <row r="50" spans="5:5">
      <c r="E50" s="35"/>
    </row>
    <row r="51" spans="5:5">
      <c r="E51" s="35"/>
    </row>
    <row r="52" spans="5:5">
      <c r="E52" s="35"/>
    </row>
    <row r="53" spans="5:5">
      <c r="E53" s="35"/>
    </row>
    <row r="54" spans="5:5">
      <c r="E54" s="35"/>
    </row>
    <row r="55" spans="5:5">
      <c r="E55" s="35"/>
    </row>
    <row r="56" spans="5:5">
      <c r="E56" s="35"/>
    </row>
    <row r="57" spans="5:5">
      <c r="E57" s="35"/>
    </row>
    <row r="58" spans="5:5">
      <c r="E58" s="35"/>
    </row>
    <row r="59" spans="5:5">
      <c r="E59" s="35"/>
    </row>
    <row r="60" spans="5:5">
      <c r="E60" s="35"/>
    </row>
    <row r="61" spans="5:5">
      <c r="E61" s="35"/>
    </row>
    <row r="62" spans="5:5">
      <c r="E62" s="35"/>
    </row>
    <row r="63" spans="5:5">
      <c r="E63" s="35"/>
    </row>
    <row r="64" spans="5:5">
      <c r="E64" s="35"/>
    </row>
    <row r="65" spans="5:5">
      <c r="E65" s="35"/>
    </row>
    <row r="66" spans="5:5">
      <c r="E66" s="35"/>
    </row>
    <row r="67" spans="5:5">
      <c r="E67" s="35"/>
    </row>
    <row r="68" spans="5:5">
      <c r="E68" s="35"/>
    </row>
    <row r="69" spans="5:5">
      <c r="E69" s="35"/>
    </row>
    <row r="70" spans="5:5">
      <c r="E70" s="35"/>
    </row>
    <row r="71" spans="5:5">
      <c r="E71" s="35"/>
    </row>
    <row r="72" spans="5:5">
      <c r="E72" s="35"/>
    </row>
    <row r="73" spans="5:5">
      <c r="E73" s="35"/>
    </row>
    <row r="74" spans="5:5">
      <c r="E74" s="35"/>
    </row>
    <row r="75" spans="5:5">
      <c r="E75" s="35"/>
    </row>
    <row r="76" spans="5:5">
      <c r="E76" s="35"/>
    </row>
    <row r="77" spans="5:5">
      <c r="E77" s="35"/>
    </row>
    <row r="78" spans="5:5">
      <c r="E78" s="35"/>
    </row>
    <row r="79" spans="5:5">
      <c r="E79" s="35"/>
    </row>
    <row r="80" spans="5:5">
      <c r="E80" s="35"/>
    </row>
    <row r="81" spans="5:5">
      <c r="E81" s="35"/>
    </row>
    <row r="82" spans="5:5">
      <c r="E82" s="35"/>
    </row>
    <row r="83" spans="5:5">
      <c r="E83" s="35"/>
    </row>
    <row r="84" spans="5:5">
      <c r="E84" s="35"/>
    </row>
    <row r="85" spans="5:5">
      <c r="E85" s="35"/>
    </row>
    <row r="86" spans="5:5">
      <c r="E86" s="35"/>
    </row>
    <row r="87" spans="5:5">
      <c r="E87" s="35"/>
    </row>
    <row r="88" spans="5:5">
      <c r="E88" s="35"/>
    </row>
    <row r="89" spans="5:5">
      <c r="E89" s="35"/>
    </row>
    <row r="90" spans="5:5">
      <c r="E90" s="35"/>
    </row>
    <row r="91" spans="5:5">
      <c r="E91" s="35"/>
    </row>
    <row r="92" spans="5:5">
      <c r="E92" s="35"/>
    </row>
    <row r="93" spans="5:5">
      <c r="E93" s="35"/>
    </row>
    <row r="94" spans="5:5">
      <c r="E94" s="35"/>
    </row>
    <row r="95" spans="5:5">
      <c r="E95" s="35"/>
    </row>
    <row r="96" spans="5:5">
      <c r="E96" s="35"/>
    </row>
    <row r="97" spans="5:5">
      <c r="E97" s="35"/>
    </row>
    <row r="98" spans="5:5">
      <c r="E98" s="35"/>
    </row>
    <row r="99" spans="5:5">
      <c r="E99" s="35"/>
    </row>
    <row r="100" spans="5:5">
      <c r="E100" s="35"/>
    </row>
    <row r="101" spans="5:5">
      <c r="E101" s="35"/>
    </row>
    <row r="102" spans="5:5">
      <c r="E102" s="35"/>
    </row>
    <row r="103" spans="5:5">
      <c r="E103" s="35"/>
    </row>
    <row r="104" spans="5:5">
      <c r="E104" s="35"/>
    </row>
    <row r="105" spans="5:5">
      <c r="E105" s="35"/>
    </row>
    <row r="106" spans="5:5">
      <c r="E106" s="35"/>
    </row>
    <row r="107" spans="5:5">
      <c r="E107" s="35"/>
    </row>
    <row r="108" spans="5:5">
      <c r="E108" s="35"/>
    </row>
    <row r="109" spans="5:5">
      <c r="E109" s="35"/>
    </row>
    <row r="110" spans="5:5">
      <c r="E110" s="35"/>
    </row>
    <row r="111" spans="5:5">
      <c r="E111" s="35"/>
    </row>
    <row r="112" spans="5:5">
      <c r="E112" s="35"/>
    </row>
    <row r="113" spans="5:5">
      <c r="E113" s="35"/>
    </row>
    <row r="114" spans="5:5">
      <c r="E114" s="35"/>
    </row>
    <row r="115" spans="5:5">
      <c r="E115" s="35"/>
    </row>
    <row r="116" spans="5:5">
      <c r="E116" s="35"/>
    </row>
    <row r="117" spans="5:5">
      <c r="E117" s="35"/>
    </row>
    <row r="118" spans="5:5">
      <c r="E118" s="35"/>
    </row>
    <row r="119" spans="5:5">
      <c r="E119" s="35"/>
    </row>
    <row r="120" spans="5:5">
      <c r="E120" s="35"/>
    </row>
    <row r="121" spans="5:5">
      <c r="E121" s="35"/>
    </row>
    <row r="122" spans="5:5">
      <c r="E122" s="35"/>
    </row>
    <row r="123" spans="5:5">
      <c r="E123" s="35"/>
    </row>
    <row r="124" spans="5:5">
      <c r="E124" s="35"/>
    </row>
    <row r="125" spans="5:5">
      <c r="E125" s="35"/>
    </row>
    <row r="126" spans="5:5">
      <c r="E126" s="35"/>
    </row>
    <row r="127" spans="5:5">
      <c r="E127" s="35"/>
    </row>
    <row r="128" spans="5:5">
      <c r="E128" s="35"/>
    </row>
    <row r="129" spans="5:5">
      <c r="E129" s="35"/>
    </row>
    <row r="130" spans="5:5">
      <c r="E130" s="35"/>
    </row>
    <row r="131" spans="5:5">
      <c r="E131" s="35"/>
    </row>
    <row r="132" spans="5:5">
      <c r="E132" s="35"/>
    </row>
    <row r="133" spans="5:5">
      <c r="E133" s="35"/>
    </row>
    <row r="134" spans="5:5">
      <c r="E134" s="35"/>
    </row>
    <row r="135" spans="5:5">
      <c r="E135" s="35"/>
    </row>
    <row r="136" spans="5:5">
      <c r="E136" s="35"/>
    </row>
    <row r="137" spans="5:5">
      <c r="E137" s="35"/>
    </row>
    <row r="138" spans="5:5">
      <c r="E138" s="35"/>
    </row>
    <row r="139" spans="5:5">
      <c r="E139" s="35"/>
    </row>
    <row r="140" spans="5:5">
      <c r="E140" s="35"/>
    </row>
    <row r="141" spans="5:5">
      <c r="E141" s="35"/>
    </row>
    <row r="142" spans="5:5">
      <c r="E142" s="35"/>
    </row>
    <row r="143" spans="5:5">
      <c r="E143" s="35"/>
    </row>
    <row r="144" spans="5:5">
      <c r="E144" s="35"/>
    </row>
    <row r="145" spans="5:5">
      <c r="E145" s="35"/>
    </row>
    <row r="146" spans="5:5">
      <c r="E146" s="35"/>
    </row>
    <row r="147" spans="5:5">
      <c r="E147" s="35"/>
    </row>
    <row r="148" spans="5:5">
      <c r="E148" s="35"/>
    </row>
    <row r="149" spans="5:5">
      <c r="E149" s="35"/>
    </row>
    <row r="150" spans="5:5">
      <c r="E150" s="35"/>
    </row>
    <row r="151" spans="5:5">
      <c r="E151" s="35"/>
    </row>
    <row r="152" spans="5:5">
      <c r="E152" s="35"/>
    </row>
    <row r="153" spans="5:5">
      <c r="E153" s="35"/>
    </row>
    <row r="154" spans="5:5">
      <c r="E154" s="35"/>
    </row>
    <row r="155" spans="5:5">
      <c r="E155" s="35"/>
    </row>
    <row r="156" spans="5:5">
      <c r="E156" s="35"/>
    </row>
    <row r="157" spans="5:5">
      <c r="E157" s="35"/>
    </row>
    <row r="158" spans="5:5">
      <c r="E158" s="35"/>
    </row>
    <row r="159" spans="5:5">
      <c r="E159" s="35"/>
    </row>
    <row r="160" spans="5:5">
      <c r="E160" s="35"/>
    </row>
    <row r="161" spans="5:5">
      <c r="E161" s="35"/>
    </row>
    <row r="162" spans="5:5">
      <c r="E162" s="35"/>
    </row>
    <row r="163" spans="5:5">
      <c r="E163" s="35"/>
    </row>
    <row r="164" spans="5:5">
      <c r="E164" s="35"/>
    </row>
    <row r="165" spans="5:5">
      <c r="E165" s="35"/>
    </row>
    <row r="166" spans="5:5">
      <c r="E166" s="35"/>
    </row>
    <row r="167" spans="5:5">
      <c r="E167" s="35"/>
    </row>
    <row r="168" spans="5:5">
      <c r="E168" s="35"/>
    </row>
    <row r="169" spans="5:5">
      <c r="E169" s="35"/>
    </row>
    <row r="170" spans="5:5">
      <c r="E170" s="35"/>
    </row>
    <row r="171" spans="5:5">
      <c r="E171" s="35"/>
    </row>
    <row r="172" spans="5:5">
      <c r="E172" s="35"/>
    </row>
    <row r="173" spans="5:5">
      <c r="E173" s="35"/>
    </row>
    <row r="174" spans="5:5">
      <c r="E174" s="35"/>
    </row>
    <row r="175" spans="5:5">
      <c r="E175" s="35"/>
    </row>
    <row r="176" spans="5:5">
      <c r="E176" s="35"/>
    </row>
    <row r="177" spans="5:5">
      <c r="E177" s="35"/>
    </row>
    <row r="178" spans="5:5">
      <c r="E178" s="35"/>
    </row>
    <row r="179" spans="5:5">
      <c r="E179" s="35"/>
    </row>
    <row r="180" spans="5:5">
      <c r="E180" s="35"/>
    </row>
    <row r="181" spans="5:5">
      <c r="E181" s="35"/>
    </row>
    <row r="182" spans="5:5">
      <c r="E182" s="35"/>
    </row>
    <row r="183" spans="5:5">
      <c r="E183" s="35"/>
    </row>
    <row r="184" spans="5:5">
      <c r="E184" s="35"/>
    </row>
    <row r="185" spans="5:5">
      <c r="E185" s="35"/>
    </row>
    <row r="186" spans="5:5">
      <c r="E186" s="35"/>
    </row>
    <row r="187" spans="5:5">
      <c r="E187" s="35"/>
    </row>
    <row r="188" spans="5:5">
      <c r="E188" s="35"/>
    </row>
    <row r="189" spans="5:5">
      <c r="E189" s="35"/>
    </row>
    <row r="190" spans="5:5">
      <c r="E190" s="35"/>
    </row>
    <row r="191" spans="5:5">
      <c r="E191" s="35"/>
    </row>
    <row r="192" spans="5:5">
      <c r="E192" s="35"/>
    </row>
    <row r="193" spans="5:5">
      <c r="E193" s="35"/>
    </row>
    <row r="194" spans="5:5">
      <c r="E194" s="35"/>
    </row>
    <row r="195" spans="5:5">
      <c r="E195" s="35"/>
    </row>
    <row r="196" spans="5:5">
      <c r="E196" s="35"/>
    </row>
    <row r="197" spans="5:5">
      <c r="E197" s="35"/>
    </row>
    <row r="198" spans="5:5">
      <c r="E198" s="35"/>
    </row>
    <row r="199" spans="5:5">
      <c r="E199" s="35"/>
    </row>
    <row r="200" spans="5:5">
      <c r="E200" s="35"/>
    </row>
    <row r="201" spans="5:5">
      <c r="E201" s="35"/>
    </row>
    <row r="202" spans="5:5">
      <c r="E202" s="35"/>
    </row>
    <row r="203" spans="5:5">
      <c r="E203" s="35"/>
    </row>
    <row r="204" spans="5:5">
      <c r="E204" s="35"/>
    </row>
    <row r="205" spans="5:5">
      <c r="E205" s="35"/>
    </row>
    <row r="206" spans="5:5">
      <c r="E206" s="35"/>
    </row>
    <row r="207" spans="5:5">
      <c r="E207" s="35"/>
    </row>
    <row r="208" spans="5:5">
      <c r="E208" s="35"/>
    </row>
    <row r="209" spans="5:5">
      <c r="E209" s="35"/>
    </row>
    <row r="210" spans="5:5">
      <c r="E210" s="35"/>
    </row>
    <row r="211" spans="5:5">
      <c r="E211" s="35"/>
    </row>
    <row r="212" spans="5:5">
      <c r="E212" s="35"/>
    </row>
    <row r="213" spans="5:5">
      <c r="E213" s="35"/>
    </row>
    <row r="214" spans="5:5">
      <c r="E214" s="35"/>
    </row>
    <row r="215" spans="5:5">
      <c r="E215" s="35"/>
    </row>
    <row r="216" spans="5:5">
      <c r="E216" s="35"/>
    </row>
    <row r="217" spans="5:5">
      <c r="E217" s="35"/>
    </row>
    <row r="218" spans="5:5">
      <c r="E218" s="35"/>
    </row>
    <row r="219" spans="5:5">
      <c r="E219" s="35"/>
    </row>
    <row r="220" spans="5:5">
      <c r="E220" s="35"/>
    </row>
    <row r="221" spans="5:5">
      <c r="E221" s="35"/>
    </row>
    <row r="222" spans="5:5">
      <c r="E222" s="35"/>
    </row>
    <row r="223" spans="5:5">
      <c r="E223" s="35"/>
    </row>
    <row r="224" spans="5:5">
      <c r="E224" s="35"/>
    </row>
    <row r="225" spans="5:5">
      <c r="E225" s="35"/>
    </row>
    <row r="226" spans="5:5">
      <c r="E226" s="35"/>
    </row>
    <row r="227" spans="5:5">
      <c r="E227" s="35"/>
    </row>
    <row r="228" spans="5:5">
      <c r="E228" s="35"/>
    </row>
    <row r="229" spans="5:5">
      <c r="E229" s="35"/>
    </row>
    <row r="230" spans="5:5">
      <c r="E230" s="35"/>
    </row>
    <row r="231" spans="5:5">
      <c r="E231" s="35"/>
    </row>
    <row r="232" spans="5:5">
      <c r="E232" s="35"/>
    </row>
    <row r="233" spans="5:5">
      <c r="E233" s="35"/>
    </row>
    <row r="234" spans="5:5">
      <c r="E234" s="35"/>
    </row>
    <row r="235" spans="5:5">
      <c r="E235" s="35"/>
    </row>
    <row r="236" spans="5:5">
      <c r="E236" s="35"/>
    </row>
    <row r="237" spans="5:5">
      <c r="E237" s="35"/>
    </row>
    <row r="238" spans="5:5">
      <c r="E238" s="35"/>
    </row>
    <row r="239" spans="5:5">
      <c r="E239" s="35"/>
    </row>
    <row r="240" spans="5:5">
      <c r="E240" s="35"/>
    </row>
    <row r="241" spans="5:5">
      <c r="E241" s="35"/>
    </row>
    <row r="242" spans="5:5">
      <c r="E242" s="35"/>
    </row>
    <row r="243" spans="5:5">
      <c r="E243" s="35"/>
    </row>
    <row r="244" spans="5:5">
      <c r="E244" s="35"/>
    </row>
    <row r="245" spans="5:5">
      <c r="E245" s="35"/>
    </row>
    <row r="246" spans="5:5">
      <c r="E246" s="35"/>
    </row>
    <row r="247" spans="5:5">
      <c r="E247" s="35"/>
    </row>
    <row r="248" spans="5:5">
      <c r="E248" s="35"/>
    </row>
    <row r="249" spans="5:5">
      <c r="E249" s="35"/>
    </row>
    <row r="250" spans="5:5">
      <c r="E250" s="35"/>
    </row>
    <row r="251" spans="5:5">
      <c r="E251" s="35"/>
    </row>
    <row r="252" spans="5:5">
      <c r="E252" s="35"/>
    </row>
    <row r="253" spans="5:5">
      <c r="E253" s="35"/>
    </row>
    <row r="254" spans="5:5">
      <c r="E254" s="35"/>
    </row>
    <row r="255" spans="5:5">
      <c r="E255" s="35"/>
    </row>
    <row r="256" spans="5:5">
      <c r="E256" s="35"/>
    </row>
    <row r="257" spans="5:5">
      <c r="E257" s="35"/>
    </row>
    <row r="258" spans="5:5">
      <c r="E258" s="35"/>
    </row>
    <row r="259" spans="5:5">
      <c r="E259" s="35"/>
    </row>
    <row r="260" spans="5:5">
      <c r="E260" s="35"/>
    </row>
    <row r="261" spans="5:5">
      <c r="E261" s="35"/>
    </row>
    <row r="262" spans="5:5">
      <c r="E262" s="35"/>
    </row>
    <row r="263" spans="5:5">
      <c r="E263" s="35"/>
    </row>
    <row r="264" spans="5:5">
      <c r="E264" s="35"/>
    </row>
    <row r="265" spans="5:5">
      <c r="E265" s="35"/>
    </row>
    <row r="266" spans="5:5">
      <c r="E266" s="35"/>
    </row>
    <row r="267" spans="5:5">
      <c r="E267" s="35"/>
    </row>
    <row r="268" spans="5:5">
      <c r="E268" s="35"/>
    </row>
    <row r="269" spans="5:5">
      <c r="E269" s="35"/>
    </row>
    <row r="270" spans="5:5">
      <c r="E270" s="35"/>
    </row>
    <row r="271" spans="5:5">
      <c r="E271" s="35"/>
    </row>
    <row r="272" spans="5:5">
      <c r="E272" s="35"/>
    </row>
    <row r="273" spans="5:5">
      <c r="E273" s="35"/>
    </row>
    <row r="274" spans="5:5">
      <c r="E274" s="35"/>
    </row>
    <row r="275" spans="5:5">
      <c r="E275" s="35"/>
    </row>
    <row r="276" spans="5:5">
      <c r="E276" s="35"/>
    </row>
    <row r="277" spans="5:5">
      <c r="E277" s="35"/>
    </row>
    <row r="278" spans="5:5">
      <c r="E278" s="35"/>
    </row>
    <row r="279" spans="5:5">
      <c r="E279" s="35"/>
    </row>
    <row r="280" spans="5:5">
      <c r="E280" s="35"/>
    </row>
    <row r="281" spans="5:5">
      <c r="E281" s="35"/>
    </row>
    <row r="282" spans="5:5">
      <c r="E282" s="35"/>
    </row>
    <row r="283" spans="5:5">
      <c r="E283" s="35"/>
    </row>
    <row r="284" spans="5:5">
      <c r="E284" s="35"/>
    </row>
    <row r="285" spans="5:5">
      <c r="E285" s="35"/>
    </row>
    <row r="286" spans="5:5">
      <c r="E286" s="35"/>
    </row>
    <row r="287" spans="5:5">
      <c r="E287" s="35"/>
    </row>
    <row r="288" spans="5:5">
      <c r="E288" s="35"/>
    </row>
    <row r="289" spans="5:5">
      <c r="E289" s="35"/>
    </row>
    <row r="290" spans="5:5">
      <c r="E290" s="35"/>
    </row>
    <row r="291" spans="5:5">
      <c r="E291" s="35"/>
    </row>
    <row r="292" spans="5:5">
      <c r="E292" s="35"/>
    </row>
    <row r="293" spans="5:5">
      <c r="E293" s="35"/>
    </row>
    <row r="294" spans="5:5">
      <c r="E294" s="35"/>
    </row>
    <row r="295" spans="5:5">
      <c r="E295" s="35"/>
    </row>
    <row r="296" spans="5:5">
      <c r="E296" s="35"/>
    </row>
    <row r="297" spans="5:5">
      <c r="E297" s="35"/>
    </row>
    <row r="298" spans="5:5">
      <c r="E298" s="35"/>
    </row>
    <row r="299" spans="5:5">
      <c r="E299" s="35"/>
    </row>
    <row r="300" spans="5:5">
      <c r="E300" s="35"/>
    </row>
    <row r="301" spans="5:5">
      <c r="E301" s="35"/>
    </row>
    <row r="302" spans="5:5">
      <c r="E302" s="35"/>
    </row>
    <row r="303" spans="5:5">
      <c r="E303" s="35"/>
    </row>
    <row r="304" spans="5:5">
      <c r="E304" s="35"/>
    </row>
    <row r="305" spans="5:5">
      <c r="E305" s="35"/>
    </row>
    <row r="306" spans="5:5">
      <c r="E306" s="35"/>
    </row>
    <row r="307" spans="5:5">
      <c r="E307" s="35"/>
    </row>
    <row r="308" spans="5:5">
      <c r="E308" s="35"/>
    </row>
    <row r="309" spans="5:5">
      <c r="E309" s="35"/>
    </row>
    <row r="310" spans="5:5">
      <c r="E310" s="35"/>
    </row>
    <row r="311" spans="5:5">
      <c r="E311" s="35"/>
    </row>
    <row r="312" spans="5:5">
      <c r="E312" s="35"/>
    </row>
    <row r="313" spans="5:5">
      <c r="E313" s="35"/>
    </row>
    <row r="314" spans="5:5">
      <c r="E314" s="35"/>
    </row>
    <row r="315" spans="5:5">
      <c r="E315" s="35"/>
    </row>
    <row r="316" spans="5:5">
      <c r="E316" s="35"/>
    </row>
    <row r="317" spans="5:5">
      <c r="E317" s="35"/>
    </row>
    <row r="318" spans="5:5">
      <c r="E318" s="35"/>
    </row>
    <row r="319" spans="5:5">
      <c r="E319" s="35"/>
    </row>
    <row r="320" spans="5:5">
      <c r="E320" s="35"/>
    </row>
    <row r="321" spans="5:5">
      <c r="E321" s="35"/>
    </row>
    <row r="322" spans="5:5">
      <c r="E322" s="35"/>
    </row>
    <row r="323" spans="5:5">
      <c r="E323" s="35"/>
    </row>
    <row r="324" spans="5:5">
      <c r="E324" s="35"/>
    </row>
    <row r="325" spans="5:5">
      <c r="E325" s="35"/>
    </row>
    <row r="326" spans="5:5">
      <c r="E326" s="35"/>
    </row>
    <row r="327" spans="5:5">
      <c r="E327" s="35"/>
    </row>
    <row r="328" spans="5:5">
      <c r="E328" s="35"/>
    </row>
    <row r="329" spans="5:5">
      <c r="E329" s="35"/>
    </row>
    <row r="330" spans="5:5">
      <c r="E330" s="35"/>
    </row>
    <row r="331" spans="5:5">
      <c r="E331" s="35"/>
    </row>
    <row r="332" spans="5:5">
      <c r="E332" s="35"/>
    </row>
    <row r="333" spans="5:5">
      <c r="E333" s="35"/>
    </row>
    <row r="334" spans="5:5">
      <c r="E334" s="35"/>
    </row>
    <row r="335" spans="5:5">
      <c r="E335" s="35"/>
    </row>
    <row r="336" spans="5:5">
      <c r="E336" s="35"/>
    </row>
    <row r="337" spans="5:5">
      <c r="E337" s="35"/>
    </row>
    <row r="338" spans="5:5">
      <c r="E338" s="35"/>
    </row>
    <row r="339" spans="5:5">
      <c r="E339" s="35"/>
    </row>
    <row r="340" spans="5:5">
      <c r="E340" s="35"/>
    </row>
    <row r="341" spans="5:5">
      <c r="E341" s="35"/>
    </row>
    <row r="342" spans="5:5">
      <c r="E342" s="35"/>
    </row>
    <row r="343" spans="5:5">
      <c r="E343" s="35"/>
    </row>
    <row r="344" spans="5:5">
      <c r="E344" s="35"/>
    </row>
    <row r="345" spans="5:5">
      <c r="E345" s="35"/>
    </row>
    <row r="346" spans="5:5">
      <c r="E346" s="35"/>
    </row>
    <row r="347" spans="5:5">
      <c r="E347" s="35"/>
    </row>
    <row r="348" spans="5:5">
      <c r="E348" s="35"/>
    </row>
    <row r="349" spans="5:5">
      <c r="E349" s="35"/>
    </row>
    <row r="350" spans="5:5">
      <c r="E350" s="35"/>
    </row>
    <row r="351" spans="5:5">
      <c r="E351" s="35"/>
    </row>
    <row r="352" spans="5:5">
      <c r="E352" s="35"/>
    </row>
    <row r="353" spans="5:5">
      <c r="E353" s="35"/>
    </row>
    <row r="354" spans="5:5">
      <c r="E354" s="35"/>
    </row>
    <row r="355" spans="5:5">
      <c r="E355" s="35"/>
    </row>
    <row r="356" spans="5:5">
      <c r="E356" s="35"/>
    </row>
    <row r="357" spans="5:5">
      <c r="E357" s="35"/>
    </row>
    <row r="358" spans="5:5">
      <c r="E358" s="35"/>
    </row>
    <row r="359" spans="5:5">
      <c r="E359" s="35"/>
    </row>
    <row r="360" spans="5:5">
      <c r="E360" s="35"/>
    </row>
    <row r="361" spans="5:5">
      <c r="E361" s="35"/>
    </row>
    <row r="362" spans="5:5">
      <c r="E362" s="35"/>
    </row>
    <row r="363" spans="5:5">
      <c r="E363" s="35"/>
    </row>
    <row r="364" spans="5:5">
      <c r="E364" s="35"/>
    </row>
    <row r="365" spans="5:5">
      <c r="E365" s="35"/>
    </row>
    <row r="366" spans="5:5">
      <c r="E366" s="35"/>
    </row>
    <row r="367" spans="5:5">
      <c r="E367" s="35"/>
    </row>
    <row r="368" spans="5:5">
      <c r="E368" s="35"/>
    </row>
    <row r="369" spans="5:5">
      <c r="E369" s="35"/>
    </row>
    <row r="370" spans="5:5">
      <c r="E370" s="35"/>
    </row>
    <row r="371" spans="5:5">
      <c r="E371" s="35"/>
    </row>
    <row r="372" spans="5:5">
      <c r="E372" s="35"/>
    </row>
    <row r="373" spans="5:5">
      <c r="E373" s="35"/>
    </row>
    <row r="374" spans="5:5">
      <c r="E374" s="35"/>
    </row>
    <row r="375" spans="5:5">
      <c r="E375" s="35"/>
    </row>
    <row r="376" spans="5:5">
      <c r="E376" s="35"/>
    </row>
    <row r="377" spans="5:5">
      <c r="E377" s="35"/>
    </row>
    <row r="378" spans="5:5">
      <c r="E378" s="35"/>
    </row>
    <row r="379" spans="5:5">
      <c r="E379" s="35"/>
    </row>
    <row r="380" spans="5:5">
      <c r="E380" s="35"/>
    </row>
    <row r="381" spans="5:5">
      <c r="E381" s="35"/>
    </row>
    <row r="382" spans="5:5">
      <c r="E382" s="35"/>
    </row>
    <row r="383" spans="5:5">
      <c r="E383" s="35"/>
    </row>
    <row r="384" spans="5:5">
      <c r="E384" s="35"/>
    </row>
    <row r="385" spans="5:5">
      <c r="E385" s="35"/>
    </row>
    <row r="386" spans="5:5">
      <c r="E386" s="35"/>
    </row>
    <row r="387" spans="5:5">
      <c r="E387" s="35"/>
    </row>
    <row r="388" spans="5:5">
      <c r="E388" s="35"/>
    </row>
    <row r="389" spans="5:5">
      <c r="E389" s="35"/>
    </row>
    <row r="390" spans="5:5">
      <c r="E390" s="35"/>
    </row>
    <row r="391" spans="5:5">
      <c r="E391" s="35"/>
    </row>
    <row r="392" spans="5:5">
      <c r="E392" s="35"/>
    </row>
    <row r="393" spans="5:5">
      <c r="E393" s="35"/>
    </row>
    <row r="394" spans="5:5">
      <c r="E394" s="35"/>
    </row>
    <row r="395" spans="5:5">
      <c r="E395" s="35"/>
    </row>
    <row r="396" spans="5:5">
      <c r="E396" s="35"/>
    </row>
    <row r="397" spans="5:5">
      <c r="E397" s="35"/>
    </row>
    <row r="398" spans="5:5">
      <c r="E398" s="35"/>
    </row>
    <row r="399" spans="5:5">
      <c r="E399" s="35"/>
    </row>
    <row r="400" spans="5:5">
      <c r="E400" s="35"/>
    </row>
    <row r="401" spans="5:5">
      <c r="E401" s="35"/>
    </row>
    <row r="402" spans="5:5">
      <c r="E402" s="35"/>
    </row>
    <row r="403" spans="5:5">
      <c r="E403" s="35"/>
    </row>
    <row r="404" spans="5:5">
      <c r="E404" s="35"/>
    </row>
    <row r="405" spans="5:5">
      <c r="E405" s="35"/>
    </row>
    <row r="406" spans="5:5">
      <c r="E406" s="35"/>
    </row>
    <row r="407" spans="5:5">
      <c r="E407" s="35"/>
    </row>
    <row r="408" spans="5:5">
      <c r="E408" s="35"/>
    </row>
    <row r="409" spans="5:5">
      <c r="E409" s="35"/>
    </row>
    <row r="410" spans="5:5">
      <c r="E410" s="35"/>
    </row>
    <row r="411" spans="5:5">
      <c r="E411" s="35"/>
    </row>
    <row r="412" spans="5:5">
      <c r="E412" s="35"/>
    </row>
    <row r="413" spans="5:5">
      <c r="E413" s="35"/>
    </row>
    <row r="414" spans="5:5">
      <c r="E414" s="35"/>
    </row>
    <row r="415" spans="5:5">
      <c r="E415" s="35"/>
    </row>
    <row r="416" spans="5:5">
      <c r="E416" s="35"/>
    </row>
    <row r="417" spans="5:5">
      <c r="E417" s="35"/>
    </row>
    <row r="418" spans="5:5">
      <c r="E418" s="35"/>
    </row>
    <row r="419" spans="5:5">
      <c r="E419" s="35"/>
    </row>
    <row r="420" spans="5:5">
      <c r="E420" s="35"/>
    </row>
    <row r="421" spans="5:5">
      <c r="E421" s="35"/>
    </row>
    <row r="422" spans="5:5">
      <c r="E422" s="35"/>
    </row>
    <row r="423" spans="5:5">
      <c r="E423" s="35"/>
    </row>
    <row r="424" spans="5:5">
      <c r="E424" s="35"/>
    </row>
    <row r="425" spans="5:5">
      <c r="E425" s="35"/>
    </row>
    <row r="426" spans="5:5">
      <c r="E426" s="35"/>
    </row>
    <row r="427" spans="5:5">
      <c r="E427" s="35"/>
    </row>
    <row r="428" spans="5:5">
      <c r="E428" s="35"/>
    </row>
    <row r="429" spans="5:5">
      <c r="E429" s="35"/>
    </row>
    <row r="430" spans="5:5">
      <c r="E430" s="35"/>
    </row>
    <row r="431" spans="5:5">
      <c r="E431" s="35"/>
    </row>
    <row r="432" spans="5:5">
      <c r="E432" s="35"/>
    </row>
    <row r="433" spans="5:5">
      <c r="E433" s="35"/>
    </row>
    <row r="434" spans="5:5">
      <c r="E434" s="35"/>
    </row>
    <row r="435" spans="5:5">
      <c r="E435" s="35"/>
    </row>
    <row r="436" spans="5:5">
      <c r="E436" s="35"/>
    </row>
    <row r="437" spans="5:5">
      <c r="E437" s="35"/>
    </row>
    <row r="438" spans="5:5">
      <c r="E438" s="35"/>
    </row>
    <row r="439" spans="5:5">
      <c r="E439" s="35"/>
    </row>
    <row r="440" spans="5:5">
      <c r="E440" s="35"/>
    </row>
    <row r="441" spans="5:5">
      <c r="E441" s="35"/>
    </row>
    <row r="442" spans="5:5">
      <c r="E442" s="35"/>
    </row>
    <row r="443" spans="5:5">
      <c r="E443" s="35"/>
    </row>
    <row r="444" spans="5:5">
      <c r="E444" s="35"/>
    </row>
    <row r="445" spans="5:5">
      <c r="E445" s="35"/>
    </row>
    <row r="446" spans="5:5">
      <c r="E446" s="35"/>
    </row>
    <row r="447" spans="5:5">
      <c r="E447" s="35"/>
    </row>
    <row r="448" spans="5:5">
      <c r="E448" s="35"/>
    </row>
    <row r="449" spans="5:5">
      <c r="E449" s="35"/>
    </row>
    <row r="450" spans="5:5">
      <c r="E450" s="35"/>
    </row>
    <row r="451" spans="5:5">
      <c r="E451" s="35"/>
    </row>
    <row r="452" spans="5:5">
      <c r="E452" s="35"/>
    </row>
    <row r="453" spans="5:5">
      <c r="E453" s="35"/>
    </row>
    <row r="454" spans="5:5">
      <c r="E454" s="35"/>
    </row>
    <row r="455" spans="5:5">
      <c r="E455" s="35"/>
    </row>
    <row r="456" spans="5:5">
      <c r="E456" s="35"/>
    </row>
    <row r="457" spans="5:5">
      <c r="E457" s="35"/>
    </row>
    <row r="458" spans="5:5">
      <c r="E458" s="35"/>
    </row>
    <row r="459" spans="5:5">
      <c r="E459" s="35"/>
    </row>
    <row r="460" spans="5:5">
      <c r="E460" s="35"/>
    </row>
    <row r="461" spans="5:5">
      <c r="E461" s="35"/>
    </row>
    <row r="462" spans="5:5">
      <c r="E462" s="35"/>
    </row>
    <row r="463" spans="5:5">
      <c r="E463" s="35"/>
    </row>
    <row r="464" spans="5:5">
      <c r="E464" s="35"/>
    </row>
    <row r="465" spans="5:5">
      <c r="E465" s="35"/>
    </row>
    <row r="466" spans="5:5">
      <c r="E466" s="35"/>
    </row>
    <row r="467" spans="5:5">
      <c r="E467" s="35"/>
    </row>
    <row r="468" spans="5:5">
      <c r="E468" s="35"/>
    </row>
    <row r="469" spans="5:5">
      <c r="E469" s="35"/>
    </row>
    <row r="470" spans="5:5">
      <c r="E470" s="35"/>
    </row>
    <row r="471" spans="5:5">
      <c r="E471" s="35"/>
    </row>
    <row r="472" spans="5:5">
      <c r="E472" s="35"/>
    </row>
    <row r="473" spans="5:5">
      <c r="E473" s="35"/>
    </row>
    <row r="474" spans="5:5">
      <c r="E474" s="35"/>
    </row>
    <row r="475" spans="5:5">
      <c r="E475" s="35"/>
    </row>
    <row r="476" spans="5:5">
      <c r="E476" s="35"/>
    </row>
    <row r="477" spans="5:5">
      <c r="E477" s="35"/>
    </row>
    <row r="478" spans="5:5">
      <c r="E478" s="35"/>
    </row>
    <row r="479" spans="5:5">
      <c r="E479" s="35"/>
    </row>
    <row r="480" spans="5:5">
      <c r="E480" s="35"/>
    </row>
    <row r="481" spans="5:5">
      <c r="E481" s="35"/>
    </row>
    <row r="482" spans="5:5">
      <c r="E482" s="35"/>
    </row>
    <row r="483" spans="5:5">
      <c r="E483" s="35"/>
    </row>
    <row r="484" spans="5:5">
      <c r="E484" s="35"/>
    </row>
    <row r="485" spans="5:5">
      <c r="E485" s="35"/>
    </row>
    <row r="486" spans="5:5">
      <c r="E486" s="35"/>
    </row>
    <row r="487" spans="5:5">
      <c r="E487" s="35"/>
    </row>
    <row r="488" spans="5:5">
      <c r="E488" s="35"/>
    </row>
    <row r="489" spans="5:5">
      <c r="E489" s="35"/>
    </row>
    <row r="490" spans="5:5">
      <c r="E490" s="35"/>
    </row>
    <row r="491" spans="5:5">
      <c r="E491" s="35"/>
    </row>
    <row r="492" spans="5:5">
      <c r="E492" s="35"/>
    </row>
    <row r="493" spans="5:5">
      <c r="E493" s="35"/>
    </row>
    <row r="494" spans="5:5">
      <c r="E494" s="35"/>
    </row>
    <row r="495" spans="5:5">
      <c r="E495" s="35"/>
    </row>
    <row r="496" spans="5:5">
      <c r="E496" s="35"/>
    </row>
    <row r="497" spans="5:5">
      <c r="E497" s="35"/>
    </row>
    <row r="498" spans="5:5">
      <c r="E498" s="35"/>
    </row>
    <row r="499" spans="5:5">
      <c r="E499" s="35"/>
    </row>
    <row r="500" spans="5:5">
      <c r="E500" s="35"/>
    </row>
    <row r="501" spans="5:5">
      <c r="E501" s="35"/>
    </row>
    <row r="502" spans="5:5">
      <c r="E502" s="35"/>
    </row>
    <row r="503" spans="5:5">
      <c r="E503" s="35"/>
    </row>
    <row r="504" spans="5:5">
      <c r="E504" s="35"/>
    </row>
    <row r="505" spans="5:5">
      <c r="E505" s="35"/>
    </row>
    <row r="506" spans="5:5">
      <c r="E506" s="35"/>
    </row>
    <row r="507" spans="5:5">
      <c r="E507" s="35"/>
    </row>
    <row r="508" spans="5:5">
      <c r="E508" s="35"/>
    </row>
    <row r="509" spans="5:5">
      <c r="E509" s="35"/>
    </row>
    <row r="510" spans="5:5">
      <c r="E510" s="35"/>
    </row>
    <row r="511" spans="5:5">
      <c r="E511" s="35"/>
    </row>
    <row r="512" spans="5:5">
      <c r="E512" s="35"/>
    </row>
    <row r="513" spans="5:5">
      <c r="E513" s="35"/>
    </row>
    <row r="514" spans="5:5">
      <c r="E514" s="35"/>
    </row>
    <row r="515" spans="5:5">
      <c r="E515" s="35"/>
    </row>
    <row r="516" spans="5:5">
      <c r="E516" s="35"/>
    </row>
    <row r="517" spans="5:5">
      <c r="E517" s="35"/>
    </row>
    <row r="518" spans="5:5">
      <c r="E518" s="35"/>
    </row>
    <row r="519" spans="5:5">
      <c r="E519" s="35"/>
    </row>
    <row r="520" spans="5:5">
      <c r="E520" s="35"/>
    </row>
    <row r="521" spans="5:5">
      <c r="E521" s="35"/>
    </row>
    <row r="522" spans="5:5">
      <c r="E522" s="35"/>
    </row>
    <row r="523" spans="5:5">
      <c r="E523" s="35"/>
    </row>
    <row r="524" spans="5:5">
      <c r="E524" s="35"/>
    </row>
    <row r="525" spans="5:5">
      <c r="E525" s="35"/>
    </row>
    <row r="526" spans="5:5">
      <c r="E526" s="35"/>
    </row>
    <row r="527" spans="5:5">
      <c r="E527" s="35"/>
    </row>
    <row r="528" spans="5:5">
      <c r="E528" s="35"/>
    </row>
    <row r="529" spans="5:5">
      <c r="E529" s="35"/>
    </row>
    <row r="530" spans="5:5">
      <c r="E530" s="35"/>
    </row>
    <row r="531" spans="5:5">
      <c r="E531" s="35"/>
    </row>
    <row r="532" spans="5:5">
      <c r="E532" s="35"/>
    </row>
    <row r="533" spans="5:5">
      <c r="E533" s="35"/>
    </row>
    <row r="534" spans="5:5">
      <c r="E534" s="35"/>
    </row>
    <row r="535" spans="5:5">
      <c r="E535" s="35"/>
    </row>
    <row r="536" spans="5:5">
      <c r="E536" s="35"/>
    </row>
    <row r="537" spans="5:5">
      <c r="E537" s="35"/>
    </row>
    <row r="538" spans="5:5">
      <c r="E538" s="35"/>
    </row>
    <row r="539" spans="5:5">
      <c r="E539" s="35"/>
    </row>
    <row r="540" spans="5:5">
      <c r="E540" s="35"/>
    </row>
    <row r="541" spans="5:5">
      <c r="E541" s="35"/>
    </row>
    <row r="542" spans="5:5">
      <c r="E542" s="35"/>
    </row>
    <row r="543" spans="5:5">
      <c r="E543" s="35"/>
    </row>
    <row r="544" spans="5:5">
      <c r="E544" s="35"/>
    </row>
    <row r="545" spans="5:5">
      <c r="E545" s="35"/>
    </row>
    <row r="546" spans="5:5">
      <c r="E546" s="35"/>
    </row>
    <row r="547" spans="5:5">
      <c r="E547" s="35"/>
    </row>
    <row r="548" spans="5:5">
      <c r="E548" s="35"/>
    </row>
    <row r="549" spans="5:5">
      <c r="E549" s="35"/>
    </row>
    <row r="550" spans="5:5">
      <c r="E550" s="35"/>
    </row>
    <row r="551" spans="5:5">
      <c r="E551" s="35"/>
    </row>
    <row r="552" spans="5:5">
      <c r="E552" s="35"/>
    </row>
    <row r="553" spans="5:5">
      <c r="E553" s="35"/>
    </row>
    <row r="554" spans="5:5">
      <c r="E554" s="35"/>
    </row>
    <row r="555" spans="5:5">
      <c r="E555" s="35"/>
    </row>
    <row r="556" spans="5:5">
      <c r="E556" s="35"/>
    </row>
  </sheetData>
  <mergeCells count="14">
    <mergeCell ref="J2:K2"/>
    <mergeCell ref="J3:K3"/>
    <mergeCell ref="D12:D16"/>
    <mergeCell ref="C12:C16"/>
    <mergeCell ref="A12:A16"/>
    <mergeCell ref="A1:C3"/>
    <mergeCell ref="D1:H3"/>
    <mergeCell ref="I1:K1"/>
    <mergeCell ref="H5:H9"/>
    <mergeCell ref="A5:A11"/>
    <mergeCell ref="B5:B11"/>
    <mergeCell ref="C5:C11"/>
    <mergeCell ref="D5:D11"/>
    <mergeCell ref="B12:B16"/>
  </mergeCells>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FFFF00"/>
  </sheetPr>
  <dimension ref="A1:M8"/>
  <sheetViews>
    <sheetView workbookViewId="0">
      <selection sqref="A1:C3"/>
    </sheetView>
  </sheetViews>
  <sheetFormatPr baseColWidth="10" defaultColWidth="11.44140625" defaultRowHeight="14.4"/>
  <cols>
    <col min="1" max="1" width="13.109375" style="39" customWidth="1"/>
    <col min="2" max="2" width="15" style="39" customWidth="1"/>
    <col min="3" max="3" width="18.109375" style="39" customWidth="1"/>
    <col min="4" max="5" width="23.44140625" style="39" customWidth="1"/>
    <col min="6" max="6" width="18.88671875" style="39" customWidth="1"/>
    <col min="7" max="7" width="11.5546875" style="39" customWidth="1"/>
    <col min="8" max="8" width="21.88671875" style="39" customWidth="1"/>
    <col min="9" max="9" width="19.109375" style="39" customWidth="1"/>
    <col min="10" max="10" width="17.109375" style="39" customWidth="1"/>
    <col min="11" max="11" width="18.44140625" style="39" customWidth="1"/>
    <col min="12" max="12" width="17" style="39" customWidth="1"/>
    <col min="13" max="13" width="16.5546875" style="39" customWidth="1"/>
    <col min="14" max="16384" width="11.44140625" style="39"/>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2616</v>
      </c>
      <c r="K2" s="1032"/>
      <c r="L2" s="17" t="s">
        <v>2513</v>
      </c>
      <c r="M2" s="18"/>
    </row>
    <row r="3" spans="1:13" s="5" customFormat="1" ht="32.4" customHeight="1">
      <c r="A3" s="1123"/>
      <c r="B3" s="1123"/>
      <c r="C3" s="1123"/>
      <c r="D3" s="1124"/>
      <c r="E3" s="1124"/>
      <c r="F3" s="1124"/>
      <c r="G3" s="1124"/>
      <c r="H3" s="1124"/>
      <c r="I3" s="27" t="s">
        <v>1357</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68" customHeight="1">
      <c r="A5" s="1287" t="s">
        <v>674</v>
      </c>
      <c r="B5" s="1301">
        <v>40003</v>
      </c>
      <c r="C5" s="1288" t="s">
        <v>2617</v>
      </c>
      <c r="D5" s="1190" t="s">
        <v>2618</v>
      </c>
      <c r="E5" s="1180" t="s">
        <v>2219</v>
      </c>
      <c r="F5" s="1190" t="s">
        <v>2619</v>
      </c>
      <c r="G5" s="1180" t="s">
        <v>2518</v>
      </c>
      <c r="H5" s="1288" t="s">
        <v>2620</v>
      </c>
      <c r="I5" s="1304"/>
      <c r="J5" s="1305"/>
      <c r="K5" s="1190" t="s">
        <v>2621</v>
      </c>
      <c r="L5" s="1262" t="s">
        <v>1001</v>
      </c>
      <c r="M5" s="1263"/>
    </row>
    <row r="6" spans="1:13" ht="40.049999999999997" customHeight="1">
      <c r="A6" s="1287"/>
      <c r="B6" s="1256"/>
      <c r="C6" s="1288"/>
      <c r="D6" s="1190"/>
      <c r="E6" s="1182"/>
      <c r="F6" s="1190"/>
      <c r="G6" s="1182"/>
      <c r="H6" s="1288"/>
      <c r="I6" s="1304"/>
      <c r="J6" s="1305"/>
      <c r="K6" s="1190"/>
      <c r="L6" s="1262"/>
      <c r="M6" s="1263"/>
    </row>
    <row r="7" spans="1:13" ht="25.8">
      <c r="A7" s="848"/>
      <c r="B7" s="848"/>
      <c r="C7" s="848"/>
      <c r="D7" s="848"/>
      <c r="E7" s="848"/>
      <c r="F7" s="848"/>
      <c r="G7" s="852"/>
      <c r="H7" s="848"/>
      <c r="I7" s="848"/>
      <c r="J7" s="3"/>
      <c r="K7" s="848"/>
      <c r="L7" s="848"/>
      <c r="M7" s="848"/>
    </row>
    <row r="8" spans="1:13">
      <c r="A8" s="854"/>
      <c r="B8" s="854"/>
      <c r="C8" s="854"/>
      <c r="D8" s="854"/>
      <c r="E8" s="854"/>
      <c r="F8" s="854"/>
      <c r="G8" s="854"/>
      <c r="H8" s="854"/>
      <c r="I8" s="854"/>
      <c r="J8" s="854"/>
      <c r="K8" s="854"/>
      <c r="L8" s="854"/>
      <c r="M8" s="854"/>
    </row>
  </sheetData>
  <mergeCells count="18">
    <mergeCell ref="L5:L6"/>
    <mergeCell ref="M5:M6"/>
    <mergeCell ref="G5:G6"/>
    <mergeCell ref="H5:H6"/>
    <mergeCell ref="I5:I6"/>
    <mergeCell ref="J5:J6"/>
    <mergeCell ref="K5:K6"/>
    <mergeCell ref="D1:H3"/>
    <mergeCell ref="I1:K1"/>
    <mergeCell ref="J2:K2"/>
    <mergeCell ref="J3:K3"/>
    <mergeCell ref="A1:C3"/>
    <mergeCell ref="A5:A6"/>
    <mergeCell ref="C5:C6"/>
    <mergeCell ref="D5:D6"/>
    <mergeCell ref="E5:E6"/>
    <mergeCell ref="F5:F6"/>
    <mergeCell ref="B5:B6"/>
  </mergeCells>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tabColor rgb="FFFFFF00"/>
  </sheetPr>
  <dimension ref="A1:M8"/>
  <sheetViews>
    <sheetView workbookViewId="0">
      <selection sqref="A1:C3"/>
    </sheetView>
  </sheetViews>
  <sheetFormatPr baseColWidth="10" defaultColWidth="11.44140625" defaultRowHeight="14.4"/>
  <cols>
    <col min="1" max="1" width="13.88671875" style="39" customWidth="1"/>
    <col min="2" max="2" width="15.44140625" style="39" customWidth="1"/>
    <col min="3" max="3" width="13.44140625" style="39" customWidth="1"/>
    <col min="4" max="4" width="16.88671875" style="39" customWidth="1"/>
    <col min="5" max="5" width="57.44140625" style="39" customWidth="1"/>
    <col min="6" max="6" width="11.44140625" style="39" customWidth="1"/>
    <col min="7" max="7" width="11.5546875" style="39" customWidth="1"/>
    <col min="8" max="8" width="21.88671875" style="39" customWidth="1"/>
    <col min="9" max="9" width="12.44140625" style="39" customWidth="1"/>
    <col min="10" max="10" width="17.109375" style="39" customWidth="1"/>
    <col min="11" max="11" width="16.44140625" style="39" customWidth="1"/>
    <col min="12" max="12" width="17.109375" style="39" customWidth="1"/>
    <col min="13" max="13" width="16.5546875" style="39" customWidth="1"/>
    <col min="14" max="16384" width="11.44140625" style="39"/>
  </cols>
  <sheetData>
    <row r="1" spans="1:13" s="5" customFormat="1" ht="12" customHeight="1">
      <c r="A1" s="1123"/>
      <c r="B1" s="1123"/>
      <c r="C1" s="1123"/>
      <c r="D1" s="1124" t="s">
        <v>2521</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2622</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36.80000000000001" customHeight="1">
      <c r="A5" s="1311" t="s">
        <v>520</v>
      </c>
      <c r="B5" s="1301">
        <v>39452</v>
      </c>
      <c r="C5" s="1269" t="s">
        <v>29</v>
      </c>
      <c r="D5" s="1180" t="s">
        <v>2623</v>
      </c>
      <c r="E5" s="90" t="s">
        <v>2624</v>
      </c>
      <c r="F5" s="1180" t="s">
        <v>2625</v>
      </c>
      <c r="G5" s="1180" t="s">
        <v>2518</v>
      </c>
      <c r="H5" s="1269" t="s">
        <v>2626</v>
      </c>
      <c r="I5" s="1362"/>
      <c r="J5" s="1323"/>
      <c r="K5" s="1180" t="s">
        <v>2627</v>
      </c>
      <c r="L5" s="1200" t="s">
        <v>1001</v>
      </c>
      <c r="M5" s="1360"/>
    </row>
    <row r="6" spans="1:13" ht="123.45" customHeight="1">
      <c r="A6" s="1256"/>
      <c r="B6" s="1257"/>
      <c r="C6" s="1258"/>
      <c r="D6" s="1182"/>
      <c r="E6" s="43" t="s">
        <v>2628</v>
      </c>
      <c r="F6" s="1182"/>
      <c r="G6" s="1182"/>
      <c r="H6" s="1258"/>
      <c r="I6" s="1363"/>
      <c r="J6" s="1324"/>
      <c r="K6" s="1182"/>
      <c r="L6" s="1201"/>
      <c r="M6" s="1201"/>
    </row>
    <row r="7" spans="1:13" ht="25.8">
      <c r="A7" s="848"/>
      <c r="B7" s="848"/>
      <c r="C7" s="848"/>
      <c r="D7" s="848"/>
      <c r="E7" s="848"/>
      <c r="F7" s="848"/>
      <c r="G7" s="848"/>
      <c r="H7" s="848"/>
      <c r="I7" s="848"/>
      <c r="J7" s="3"/>
      <c r="K7" s="848"/>
      <c r="L7" s="848"/>
      <c r="M7" s="848"/>
    </row>
    <row r="8" spans="1:13">
      <c r="A8" s="854"/>
      <c r="B8" s="854"/>
      <c r="C8" s="854"/>
      <c r="D8" s="854"/>
      <c r="E8" s="854"/>
      <c r="F8" s="854"/>
      <c r="G8" s="854"/>
      <c r="H8" s="854"/>
      <c r="I8" s="854"/>
      <c r="J8" s="854"/>
      <c r="K8" s="854"/>
      <c r="L8" s="854"/>
      <c r="M8" s="854"/>
    </row>
  </sheetData>
  <mergeCells count="17">
    <mergeCell ref="L5:L6"/>
    <mergeCell ref="M5:M6"/>
    <mergeCell ref="I1:K1"/>
    <mergeCell ref="J2:K2"/>
    <mergeCell ref="J3:K3"/>
    <mergeCell ref="H5:H6"/>
    <mergeCell ref="J5:J6"/>
    <mergeCell ref="K5:K6"/>
    <mergeCell ref="I5:I6"/>
    <mergeCell ref="A1:C3"/>
    <mergeCell ref="A5:A6"/>
    <mergeCell ref="C5:C6"/>
    <mergeCell ref="D5:D6"/>
    <mergeCell ref="F5:F6"/>
    <mergeCell ref="D1:H3"/>
    <mergeCell ref="B5:B6"/>
    <mergeCell ref="G5:G6"/>
  </mergeCells>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FFFF00"/>
  </sheetPr>
  <dimension ref="A1:M203"/>
  <sheetViews>
    <sheetView workbookViewId="0">
      <selection sqref="A1:C3"/>
    </sheetView>
  </sheetViews>
  <sheetFormatPr baseColWidth="10" defaultColWidth="11.44140625" defaultRowHeight="13.8"/>
  <cols>
    <col min="1" max="1" width="11" style="37" customWidth="1"/>
    <col min="2" max="3" width="13.44140625" style="37" customWidth="1"/>
    <col min="4" max="4" width="14.44140625" style="37" customWidth="1"/>
    <col min="5" max="5" width="55" style="37" customWidth="1"/>
    <col min="6" max="6" width="11.5546875" style="37" customWidth="1"/>
    <col min="7" max="7" width="9.88671875" style="58" customWidth="1"/>
    <col min="8" max="8" width="14.44140625" style="37" customWidth="1"/>
    <col min="9" max="9" width="9.5546875" style="37" customWidth="1"/>
    <col min="10" max="10" width="13.109375" style="37" customWidth="1"/>
    <col min="11" max="11" width="14.44140625" style="37" customWidth="1"/>
    <col min="12" max="12" width="13.44140625" style="37" customWidth="1"/>
    <col min="13" max="13" width="14.44140625" style="37" customWidth="1"/>
    <col min="14" max="16384" width="11.44140625" style="37"/>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2584</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61.2" customHeight="1">
      <c r="A5" s="1230" t="s">
        <v>2629</v>
      </c>
      <c r="B5" s="1241">
        <v>37792</v>
      </c>
      <c r="C5" s="1233" t="s">
        <v>2410</v>
      </c>
      <c r="D5" s="1371" t="s">
        <v>2630</v>
      </c>
      <c r="E5" s="1022" t="s">
        <v>2631</v>
      </c>
      <c r="F5" s="1238" t="s">
        <v>2632</v>
      </c>
      <c r="G5" s="1238" t="s">
        <v>2518</v>
      </c>
      <c r="H5" s="1237" t="s">
        <v>2633</v>
      </c>
      <c r="I5" s="1233"/>
      <c r="J5" s="1237"/>
      <c r="K5" s="1233" t="s">
        <v>2634</v>
      </c>
      <c r="L5" s="1372" t="s">
        <v>1001</v>
      </c>
      <c r="M5" s="1374"/>
    </row>
    <row r="6" spans="1:13" ht="158.4" customHeight="1">
      <c r="A6" s="1230"/>
      <c r="B6" s="1229"/>
      <c r="C6" s="1233"/>
      <c r="D6" s="1371"/>
      <c r="E6" s="1022"/>
      <c r="F6" s="1238"/>
      <c r="G6" s="1238"/>
      <c r="H6" s="1233"/>
      <c r="I6" s="1233"/>
      <c r="J6" s="1233"/>
      <c r="K6" s="1233"/>
      <c r="L6" s="1373"/>
      <c r="M6" s="1374"/>
    </row>
    <row r="7" spans="1:13" ht="25.8">
      <c r="A7" s="32"/>
      <c r="B7" s="32"/>
      <c r="C7" s="56"/>
      <c r="D7" s="33"/>
      <c r="E7" s="56"/>
      <c r="F7" s="57"/>
      <c r="G7" s="57"/>
      <c r="H7" s="53"/>
      <c r="I7" s="33"/>
      <c r="J7" s="3"/>
      <c r="K7" s="33"/>
      <c r="L7" s="38"/>
      <c r="M7" s="38"/>
    </row>
    <row r="8" spans="1:13" ht="10.199999999999999" customHeight="1">
      <c r="A8" s="1050"/>
      <c r="B8" s="24"/>
      <c r="C8" s="1051"/>
      <c r="D8" s="1052"/>
      <c r="E8" s="1051"/>
      <c r="F8" s="1053"/>
      <c r="G8" s="1053"/>
      <c r="H8" s="1054"/>
      <c r="I8" s="1052"/>
      <c r="J8" s="1054"/>
      <c r="K8" s="1052"/>
    </row>
    <row r="9" spans="1:13">
      <c r="A9" s="1050"/>
      <c r="B9" s="24"/>
      <c r="C9" s="1051"/>
      <c r="D9" s="1052"/>
      <c r="E9" s="1051"/>
      <c r="F9" s="1053"/>
      <c r="G9" s="1053"/>
      <c r="H9" s="1052"/>
      <c r="I9" s="1052"/>
      <c r="J9" s="1052"/>
      <c r="K9" s="1052"/>
    </row>
    <row r="10" spans="1:13" ht="10.199999999999999" customHeight="1">
      <c r="A10" s="1050"/>
      <c r="B10" s="24"/>
      <c r="C10" s="1051"/>
      <c r="D10" s="1052"/>
      <c r="E10" s="1051"/>
      <c r="F10" s="1053"/>
      <c r="G10" s="1053"/>
      <c r="H10" s="1054"/>
      <c r="I10" s="1052"/>
      <c r="J10" s="1054"/>
      <c r="K10" s="1052"/>
    </row>
    <row r="11" spans="1:13">
      <c r="A11" s="1050"/>
      <c r="B11" s="24"/>
      <c r="C11" s="1051"/>
      <c r="D11" s="1052"/>
      <c r="E11" s="1051"/>
      <c r="F11" s="1053"/>
      <c r="G11" s="1053"/>
      <c r="H11" s="1052"/>
      <c r="I11" s="1052"/>
      <c r="J11" s="1052"/>
      <c r="K11" s="1052"/>
    </row>
    <row r="12" spans="1:13" ht="10.199999999999999" customHeight="1">
      <c r="A12" s="1050"/>
      <c r="B12" s="24"/>
      <c r="C12" s="1051"/>
      <c r="D12" s="1052"/>
      <c r="E12" s="1051"/>
      <c r="F12" s="1053"/>
      <c r="G12" s="1053"/>
      <c r="H12" s="1054"/>
      <c r="I12" s="1052"/>
      <c r="J12" s="1054"/>
      <c r="K12" s="1052"/>
    </row>
    <row r="13" spans="1:13">
      <c r="A13" s="1050"/>
      <c r="B13" s="24"/>
      <c r="C13" s="1051"/>
      <c r="D13" s="1052"/>
      <c r="E13" s="1051"/>
      <c r="F13" s="1053"/>
      <c r="G13" s="1053"/>
      <c r="H13" s="1052"/>
      <c r="I13" s="1052"/>
      <c r="J13" s="1052"/>
      <c r="K13" s="1052"/>
    </row>
    <row r="14" spans="1:13" ht="10.199999999999999" customHeight="1">
      <c r="A14" s="1050"/>
      <c r="B14" s="24"/>
      <c r="C14" s="1051"/>
      <c r="D14" s="1052"/>
      <c r="E14" s="1051"/>
      <c r="F14" s="1053"/>
      <c r="G14" s="1053"/>
      <c r="H14" s="1054"/>
      <c r="I14" s="1052"/>
      <c r="J14" s="1054"/>
      <c r="K14" s="1052"/>
    </row>
    <row r="15" spans="1:13">
      <c r="A15" s="1050"/>
      <c r="B15" s="24"/>
      <c r="C15" s="1051"/>
      <c r="D15" s="1052"/>
      <c r="E15" s="1051"/>
      <c r="F15" s="1053"/>
      <c r="G15" s="1053"/>
      <c r="H15" s="1052"/>
      <c r="I15" s="1052"/>
      <c r="J15" s="1052"/>
      <c r="K15" s="1052"/>
    </row>
    <row r="16" spans="1:13" ht="10.199999999999999" customHeight="1">
      <c r="A16" s="1050"/>
      <c r="B16" s="24"/>
      <c r="C16" s="1051"/>
      <c r="D16" s="1052"/>
      <c r="E16" s="1051"/>
      <c r="F16" s="1053"/>
      <c r="G16" s="1053"/>
      <c r="H16" s="1054"/>
      <c r="I16" s="1052"/>
      <c r="J16" s="1054"/>
      <c r="K16" s="1052"/>
    </row>
    <row r="17" spans="1:11">
      <c r="A17" s="1050"/>
      <c r="B17" s="24"/>
      <c r="C17" s="1051"/>
      <c r="D17" s="1052"/>
      <c r="E17" s="1051"/>
      <c r="F17" s="1053"/>
      <c r="G17" s="1053"/>
      <c r="H17" s="1052"/>
      <c r="I17" s="1052"/>
      <c r="J17" s="1052"/>
      <c r="K17" s="1052"/>
    </row>
    <row r="18" spans="1:11" ht="10.199999999999999" customHeight="1">
      <c r="A18" s="1050"/>
      <c r="B18" s="24"/>
      <c r="C18" s="1051"/>
      <c r="D18" s="1052"/>
      <c r="E18" s="1051"/>
      <c r="F18" s="1053"/>
      <c r="G18" s="1053"/>
      <c r="H18" s="1054"/>
      <c r="I18" s="1052"/>
      <c r="J18" s="1054"/>
      <c r="K18" s="1052"/>
    </row>
    <row r="19" spans="1:11">
      <c r="A19" s="1050"/>
      <c r="B19" s="24"/>
      <c r="C19" s="1051"/>
      <c r="D19" s="1052"/>
      <c r="E19" s="1051"/>
      <c r="F19" s="1053"/>
      <c r="G19" s="1053"/>
      <c r="H19" s="1052"/>
      <c r="I19" s="1052"/>
      <c r="J19" s="1052"/>
      <c r="K19" s="1052"/>
    </row>
    <row r="20" spans="1:11" ht="10.199999999999999" customHeight="1">
      <c r="A20" s="1050"/>
      <c r="B20" s="24"/>
      <c r="C20" s="1051"/>
      <c r="D20" s="1052"/>
      <c r="E20" s="1051"/>
      <c r="F20" s="1053"/>
      <c r="G20" s="1053"/>
      <c r="H20" s="1054"/>
      <c r="I20" s="1052"/>
      <c r="J20" s="1054"/>
      <c r="K20" s="1052"/>
    </row>
    <row r="21" spans="1:11">
      <c r="A21" s="1050"/>
      <c r="B21" s="24"/>
      <c r="C21" s="1051"/>
      <c r="D21" s="1052"/>
      <c r="E21" s="1051"/>
      <c r="F21" s="1053"/>
      <c r="G21" s="1053"/>
      <c r="H21" s="1052"/>
      <c r="I21" s="1052"/>
      <c r="J21" s="1052"/>
      <c r="K21" s="1052"/>
    </row>
    <row r="22" spans="1:11" ht="10.199999999999999" customHeight="1">
      <c r="A22" s="1050"/>
      <c r="B22" s="24"/>
      <c r="C22" s="1051"/>
      <c r="D22" s="1052"/>
      <c r="E22" s="1051"/>
      <c r="F22" s="1053"/>
      <c r="G22" s="1053"/>
      <c r="H22" s="1054"/>
      <c r="I22" s="1052"/>
      <c r="J22" s="1054"/>
      <c r="K22" s="1052"/>
    </row>
    <row r="23" spans="1:11">
      <c r="A23" s="1050"/>
      <c r="B23" s="24"/>
      <c r="C23" s="1051"/>
      <c r="D23" s="1052"/>
      <c r="E23" s="1051"/>
      <c r="F23" s="1053"/>
      <c r="G23" s="1053"/>
      <c r="H23" s="1052"/>
      <c r="I23" s="1052"/>
      <c r="J23" s="1052"/>
      <c r="K23" s="1052"/>
    </row>
    <row r="24" spans="1:11" ht="16.2" customHeight="1">
      <c r="A24" s="61"/>
      <c r="B24" s="61"/>
      <c r="C24" s="61"/>
      <c r="D24" s="61"/>
      <c r="E24" s="61"/>
      <c r="F24" s="61"/>
      <c r="G24" s="61"/>
      <c r="H24" s="61"/>
      <c r="I24" s="61"/>
      <c r="J24" s="61"/>
    </row>
    <row r="25" spans="1:11" ht="16.2" customHeight="1">
      <c r="A25" s="61"/>
      <c r="B25" s="61"/>
      <c r="C25" s="61"/>
      <c r="D25" s="61"/>
      <c r="E25" s="61"/>
      <c r="F25" s="61"/>
      <c r="G25" s="61"/>
      <c r="H25" s="61"/>
      <c r="I25" s="61"/>
      <c r="J25" s="61"/>
    </row>
    <row r="26" spans="1:11" ht="16.2" customHeight="1">
      <c r="A26" s="61"/>
      <c r="B26" s="61"/>
      <c r="C26" s="61"/>
      <c r="D26" s="61"/>
      <c r="E26" s="61"/>
      <c r="F26" s="61"/>
      <c r="G26" s="61"/>
      <c r="H26" s="61"/>
      <c r="I26" s="61"/>
      <c r="J26" s="61"/>
    </row>
    <row r="27" spans="1:11" ht="12.6" customHeight="1">
      <c r="A27" s="61"/>
      <c r="B27" s="61"/>
      <c r="C27" s="61"/>
      <c r="D27" s="61"/>
      <c r="E27" s="61"/>
      <c r="F27" s="61"/>
      <c r="G27" s="61"/>
      <c r="H27" s="61"/>
      <c r="I27" s="61"/>
      <c r="J27" s="61"/>
    </row>
    <row r="28" spans="1:11" ht="10.199999999999999" customHeight="1">
      <c r="A28" s="61"/>
      <c r="B28" s="61"/>
      <c r="C28" s="61"/>
      <c r="D28" s="61"/>
      <c r="E28" s="61"/>
      <c r="F28" s="61"/>
      <c r="G28" s="61"/>
      <c r="H28" s="61"/>
      <c r="I28" s="61"/>
      <c r="J28" s="61"/>
    </row>
    <row r="29" spans="1:11" ht="10.199999999999999" customHeight="1">
      <c r="A29" s="61"/>
      <c r="B29" s="61"/>
      <c r="C29" s="61"/>
      <c r="D29" s="61"/>
      <c r="E29" s="61"/>
      <c r="F29" s="61"/>
      <c r="G29" s="61"/>
      <c r="H29" s="61"/>
      <c r="I29" s="61"/>
      <c r="J29" s="61"/>
    </row>
    <row r="30" spans="1:11" ht="10.199999999999999" customHeight="1">
      <c r="A30" s="61"/>
      <c r="B30" s="61"/>
      <c r="C30" s="61"/>
      <c r="D30" s="61"/>
      <c r="E30" s="61"/>
      <c r="F30" s="61"/>
      <c r="G30" s="61"/>
      <c r="H30" s="61"/>
      <c r="I30" s="61"/>
      <c r="J30" s="61"/>
    </row>
    <row r="31" spans="1:11" ht="10.199999999999999" customHeight="1">
      <c r="A31" s="61"/>
      <c r="B31" s="61"/>
      <c r="C31" s="61"/>
      <c r="D31" s="61"/>
      <c r="E31" s="61"/>
      <c r="F31" s="61"/>
      <c r="G31" s="61"/>
      <c r="H31" s="61"/>
      <c r="I31" s="61"/>
      <c r="J31" s="61"/>
    </row>
    <row r="32" spans="1:11" ht="10.199999999999999" customHeight="1">
      <c r="A32" s="61"/>
      <c r="B32" s="61"/>
      <c r="C32" s="61"/>
      <c r="D32" s="61"/>
      <c r="E32" s="61"/>
      <c r="F32" s="61"/>
      <c r="G32" s="61"/>
      <c r="H32" s="61"/>
      <c r="I32" s="61"/>
      <c r="J32" s="61"/>
    </row>
    <row r="33" spans="1:10" ht="10.199999999999999" customHeight="1">
      <c r="A33" s="61"/>
      <c r="B33" s="61"/>
      <c r="C33" s="61"/>
      <c r="D33" s="61"/>
      <c r="E33" s="61"/>
      <c r="F33" s="61"/>
      <c r="G33" s="61"/>
      <c r="H33" s="61"/>
      <c r="I33" s="61"/>
      <c r="J33" s="61"/>
    </row>
    <row r="34" spans="1:10" ht="46.2" customHeight="1">
      <c r="A34" s="61"/>
      <c r="B34" s="61"/>
      <c r="C34" s="61"/>
      <c r="D34" s="61"/>
      <c r="E34" s="61"/>
      <c r="F34" s="61"/>
      <c r="G34" s="61"/>
      <c r="H34" s="61"/>
      <c r="I34" s="61"/>
      <c r="J34" s="61"/>
    </row>
    <row r="35" spans="1:10" ht="10.199999999999999" hidden="1" customHeight="1">
      <c r="A35" s="61"/>
      <c r="B35" s="61"/>
      <c r="C35" s="61"/>
      <c r="D35" s="61"/>
      <c r="E35" s="61"/>
      <c r="F35" s="61"/>
      <c r="G35" s="61"/>
      <c r="H35" s="61"/>
      <c r="I35" s="61"/>
      <c r="J35" s="61"/>
    </row>
    <row r="36" spans="1:10" ht="10.199999999999999" hidden="1" customHeight="1">
      <c r="A36" s="61"/>
      <c r="B36" s="61"/>
      <c r="C36" s="61"/>
      <c r="D36" s="61"/>
      <c r="E36" s="61"/>
      <c r="F36" s="61"/>
      <c r="G36" s="61"/>
      <c r="H36" s="61"/>
      <c r="I36" s="61"/>
      <c r="J36" s="61"/>
    </row>
    <row r="37" spans="1:10" ht="10.199999999999999" hidden="1" customHeight="1">
      <c r="A37" s="61"/>
      <c r="B37" s="61"/>
      <c r="C37" s="61"/>
      <c r="D37" s="61"/>
      <c r="E37" s="61"/>
      <c r="F37" s="61"/>
      <c r="G37" s="61"/>
      <c r="H37" s="61"/>
      <c r="I37" s="61"/>
      <c r="J37" s="61"/>
    </row>
    <row r="38" spans="1:10" ht="10.199999999999999" hidden="1" customHeight="1">
      <c r="A38" s="61"/>
      <c r="B38" s="61"/>
      <c r="C38" s="61"/>
      <c r="D38" s="61"/>
      <c r="E38" s="61"/>
      <c r="F38" s="61"/>
      <c r="G38" s="61"/>
      <c r="H38" s="61"/>
      <c r="I38" s="61"/>
      <c r="J38" s="61"/>
    </row>
    <row r="39" spans="1:10" ht="10.199999999999999" hidden="1" customHeight="1">
      <c r="A39" s="61"/>
      <c r="B39" s="61"/>
      <c r="C39" s="61"/>
      <c r="D39" s="61"/>
      <c r="E39" s="61"/>
      <c r="F39" s="61"/>
      <c r="G39" s="61"/>
      <c r="H39" s="61"/>
      <c r="I39" s="61"/>
      <c r="J39" s="61"/>
    </row>
    <row r="40" spans="1:10" ht="10.199999999999999" hidden="1" customHeight="1">
      <c r="A40" s="61"/>
      <c r="B40" s="61"/>
      <c r="C40" s="61"/>
      <c r="D40" s="61"/>
      <c r="E40" s="61"/>
      <c r="F40" s="61"/>
      <c r="G40" s="61"/>
      <c r="H40" s="61"/>
      <c r="I40" s="61"/>
      <c r="J40" s="61"/>
    </row>
    <row r="41" spans="1:10" ht="0.6" hidden="1" customHeight="1">
      <c r="A41" s="61"/>
      <c r="B41" s="61"/>
      <c r="C41" s="61"/>
      <c r="D41" s="61"/>
      <c r="E41" s="61"/>
      <c r="F41" s="61"/>
      <c r="G41" s="61"/>
      <c r="H41" s="61"/>
      <c r="I41" s="61"/>
      <c r="J41" s="61"/>
    </row>
    <row r="42" spans="1:10" ht="10.199999999999999" customHeight="1">
      <c r="A42" s="61"/>
      <c r="B42" s="61"/>
      <c r="C42" s="61"/>
      <c r="D42" s="61"/>
      <c r="E42" s="61"/>
      <c r="F42" s="61"/>
      <c r="G42" s="61"/>
      <c r="H42" s="61"/>
      <c r="I42" s="61"/>
      <c r="J42" s="61"/>
    </row>
    <row r="43" spans="1:10" ht="10.199999999999999" customHeight="1">
      <c r="A43" s="61"/>
      <c r="B43" s="61"/>
      <c r="C43" s="61"/>
      <c r="D43" s="61"/>
      <c r="E43" s="61"/>
      <c r="F43" s="61"/>
      <c r="G43" s="61"/>
      <c r="H43" s="61"/>
      <c r="I43" s="61"/>
      <c r="J43" s="61"/>
    </row>
    <row r="44" spans="1:10" ht="10.199999999999999" customHeight="1">
      <c r="A44" s="61"/>
      <c r="B44" s="61"/>
      <c r="C44" s="61"/>
      <c r="D44" s="61"/>
      <c r="E44" s="61"/>
      <c r="F44" s="61"/>
      <c r="G44" s="61"/>
      <c r="H44" s="61"/>
      <c r="I44" s="61"/>
      <c r="J44" s="61"/>
    </row>
    <row r="45" spans="1:10" ht="10.199999999999999" customHeight="1">
      <c r="A45" s="61"/>
      <c r="B45" s="61"/>
      <c r="C45" s="61"/>
      <c r="D45" s="61"/>
      <c r="E45" s="61"/>
      <c r="F45" s="61"/>
      <c r="G45" s="61"/>
      <c r="H45" s="61"/>
      <c r="I45" s="61"/>
      <c r="J45" s="61"/>
    </row>
    <row r="46" spans="1:10" ht="10.199999999999999" customHeight="1">
      <c r="A46" s="61"/>
      <c r="B46" s="61"/>
      <c r="C46" s="61"/>
      <c r="D46" s="61"/>
      <c r="E46" s="61"/>
      <c r="F46" s="61"/>
      <c r="G46" s="61"/>
      <c r="H46" s="61"/>
      <c r="I46" s="61"/>
      <c r="J46" s="61"/>
    </row>
    <row r="47" spans="1:10" ht="10.199999999999999" customHeight="1">
      <c r="A47" s="61"/>
      <c r="B47" s="61"/>
      <c r="C47" s="61"/>
      <c r="D47" s="61"/>
      <c r="E47" s="61"/>
      <c r="F47" s="61"/>
      <c r="G47" s="61"/>
      <c r="H47" s="61"/>
      <c r="I47" s="61"/>
      <c r="J47" s="61"/>
    </row>
    <row r="48" spans="1:10" ht="10.199999999999999" customHeight="1">
      <c r="A48" s="61"/>
      <c r="B48" s="61"/>
      <c r="C48" s="61"/>
      <c r="D48" s="61"/>
      <c r="E48" s="61"/>
      <c r="F48" s="61"/>
      <c r="G48" s="61"/>
      <c r="H48" s="61"/>
      <c r="I48" s="61"/>
      <c r="J48" s="61"/>
    </row>
    <row r="49" spans="1:10" ht="10.199999999999999" customHeight="1">
      <c r="A49" s="61"/>
      <c r="B49" s="61"/>
      <c r="C49" s="61"/>
      <c r="D49" s="61"/>
      <c r="E49" s="61"/>
      <c r="F49" s="61"/>
      <c r="G49" s="61"/>
      <c r="H49" s="61"/>
      <c r="I49" s="61"/>
      <c r="J49" s="61"/>
    </row>
    <row r="50" spans="1:10" ht="10.199999999999999" customHeight="1">
      <c r="A50" s="61"/>
      <c r="B50" s="61"/>
      <c r="C50" s="61"/>
      <c r="D50" s="61"/>
      <c r="E50" s="61"/>
      <c r="F50" s="61"/>
      <c r="G50" s="61"/>
      <c r="H50" s="61"/>
      <c r="I50" s="61"/>
      <c r="J50" s="61"/>
    </row>
    <row r="51" spans="1:10" ht="40.799999999999997" customHeight="1">
      <c r="A51" s="61"/>
      <c r="B51" s="61"/>
      <c r="C51" s="61"/>
      <c r="D51" s="61"/>
      <c r="E51" s="61"/>
      <c r="F51" s="61"/>
      <c r="G51" s="61"/>
      <c r="H51" s="61"/>
      <c r="I51" s="61"/>
      <c r="J51" s="61"/>
    </row>
    <row r="52" spans="1:10" ht="10.199999999999999" customHeight="1">
      <c r="A52" s="61"/>
      <c r="B52" s="61"/>
      <c r="C52" s="61"/>
      <c r="D52" s="61"/>
      <c r="E52" s="61"/>
      <c r="F52" s="61"/>
      <c r="G52" s="61"/>
      <c r="H52" s="61"/>
      <c r="I52" s="61"/>
      <c r="J52" s="61"/>
    </row>
    <row r="53" spans="1:10" ht="10.199999999999999" customHeight="1">
      <c r="A53" s="61"/>
      <c r="B53" s="61"/>
      <c r="C53" s="61"/>
      <c r="D53" s="61"/>
      <c r="E53" s="61"/>
      <c r="F53" s="61"/>
      <c r="G53" s="61"/>
      <c r="H53" s="61"/>
      <c r="I53" s="61"/>
      <c r="J53" s="61"/>
    </row>
    <row r="54" spans="1:10" ht="10.199999999999999" customHeight="1">
      <c r="A54" s="61"/>
      <c r="B54" s="61"/>
      <c r="C54" s="61"/>
      <c r="D54" s="61"/>
      <c r="E54" s="61"/>
      <c r="F54" s="61"/>
      <c r="G54" s="61"/>
      <c r="H54" s="61"/>
      <c r="I54" s="61"/>
      <c r="J54" s="61"/>
    </row>
    <row r="55" spans="1:10" ht="10.199999999999999" customHeight="1">
      <c r="A55" s="61"/>
      <c r="B55" s="61"/>
      <c r="C55" s="61"/>
      <c r="D55" s="61"/>
      <c r="E55" s="61"/>
      <c r="F55" s="61"/>
      <c r="G55" s="61"/>
      <c r="H55" s="61"/>
      <c r="I55" s="61"/>
      <c r="J55" s="61"/>
    </row>
    <row r="56" spans="1:10" ht="3.6" customHeight="1">
      <c r="A56" s="61"/>
      <c r="B56" s="61"/>
      <c r="C56" s="61"/>
      <c r="D56" s="61"/>
      <c r="E56" s="61"/>
      <c r="F56" s="61"/>
      <c r="G56" s="61"/>
      <c r="H56" s="61"/>
      <c r="I56" s="61"/>
      <c r="J56" s="61"/>
    </row>
    <row r="57" spans="1:10" ht="10.199999999999999" hidden="1" customHeight="1">
      <c r="A57" s="61"/>
      <c r="B57" s="61"/>
      <c r="C57" s="61"/>
      <c r="D57" s="61"/>
      <c r="E57" s="61"/>
      <c r="F57" s="61"/>
      <c r="G57" s="61"/>
      <c r="H57" s="61"/>
      <c r="I57" s="61"/>
      <c r="J57" s="61"/>
    </row>
    <row r="58" spans="1:10" ht="10.199999999999999" hidden="1" customHeight="1">
      <c r="A58" s="61"/>
      <c r="B58" s="61"/>
      <c r="C58" s="61"/>
      <c r="D58" s="61"/>
      <c r="E58" s="61"/>
      <c r="F58" s="61"/>
      <c r="G58" s="61"/>
      <c r="H58" s="61"/>
      <c r="I58" s="61"/>
      <c r="J58" s="61"/>
    </row>
    <row r="59" spans="1:10" ht="39" customHeight="1">
      <c r="A59" s="61"/>
      <c r="B59" s="61"/>
      <c r="C59" s="61"/>
      <c r="D59" s="61"/>
      <c r="E59" s="61"/>
      <c r="F59" s="61"/>
      <c r="G59" s="61"/>
      <c r="H59" s="61"/>
      <c r="I59" s="61"/>
      <c r="J59" s="61"/>
    </row>
    <row r="60" spans="1:10" ht="0.6" hidden="1" customHeight="1">
      <c r="A60" s="61"/>
      <c r="B60" s="61"/>
      <c r="C60" s="61"/>
      <c r="D60" s="61"/>
      <c r="E60" s="61"/>
      <c r="F60" s="61"/>
      <c r="G60" s="61"/>
      <c r="H60" s="61"/>
      <c r="I60" s="61"/>
      <c r="J60" s="61"/>
    </row>
    <row r="61" spans="1:10" ht="10.199999999999999" hidden="1" customHeight="1">
      <c r="A61" s="61"/>
      <c r="B61" s="61"/>
      <c r="C61" s="61"/>
      <c r="D61" s="61"/>
      <c r="E61" s="61"/>
      <c r="F61" s="61"/>
      <c r="G61" s="61"/>
      <c r="H61" s="61"/>
      <c r="I61" s="61"/>
      <c r="J61" s="61"/>
    </row>
    <row r="62" spans="1:10" ht="10.199999999999999" customHeight="1">
      <c r="A62" s="61"/>
      <c r="B62" s="61"/>
      <c r="C62" s="61"/>
      <c r="D62" s="61"/>
      <c r="E62" s="61"/>
      <c r="F62" s="61"/>
      <c r="G62" s="61"/>
      <c r="H62" s="61"/>
      <c r="I62" s="61"/>
      <c r="J62" s="61"/>
    </row>
    <row r="63" spans="1:10" ht="10.199999999999999" customHeight="1">
      <c r="A63" s="61"/>
      <c r="B63" s="61"/>
      <c r="C63" s="61"/>
      <c r="D63" s="61"/>
      <c r="E63" s="61"/>
      <c r="F63" s="61"/>
      <c r="G63" s="61"/>
      <c r="H63" s="61"/>
      <c r="I63" s="61"/>
      <c r="J63" s="61"/>
    </row>
    <row r="64" spans="1:10" ht="10.199999999999999" customHeight="1">
      <c r="A64" s="61"/>
      <c r="B64" s="61"/>
      <c r="C64" s="61"/>
      <c r="D64" s="61"/>
      <c r="E64" s="61"/>
      <c r="F64" s="61"/>
      <c r="G64" s="61"/>
      <c r="H64" s="61"/>
      <c r="I64" s="61"/>
      <c r="J64" s="61"/>
    </row>
    <row r="65" spans="1:10" ht="10.199999999999999" customHeight="1">
      <c r="A65" s="61"/>
      <c r="B65" s="61"/>
      <c r="C65" s="61"/>
      <c r="D65" s="61"/>
      <c r="E65" s="61"/>
      <c r="F65" s="61"/>
      <c r="G65" s="61"/>
      <c r="H65" s="61"/>
      <c r="I65" s="61"/>
      <c r="J65" s="61"/>
    </row>
    <row r="66" spans="1:10" ht="10.199999999999999" customHeight="1">
      <c r="A66" s="61"/>
      <c r="B66" s="61"/>
      <c r="C66" s="61"/>
      <c r="D66" s="61"/>
      <c r="E66" s="61"/>
      <c r="F66" s="61"/>
      <c r="G66" s="61"/>
      <c r="H66" s="61"/>
      <c r="I66" s="61"/>
      <c r="J66" s="61"/>
    </row>
    <row r="67" spans="1:10" ht="10.199999999999999" customHeight="1">
      <c r="A67" s="61"/>
      <c r="B67" s="61"/>
      <c r="C67" s="61"/>
      <c r="D67" s="61"/>
      <c r="E67" s="61"/>
      <c r="F67" s="61"/>
      <c r="G67" s="61"/>
      <c r="H67" s="61"/>
      <c r="I67" s="61"/>
      <c r="J67" s="61"/>
    </row>
    <row r="68" spans="1:10" ht="10.199999999999999" customHeight="1">
      <c r="A68" s="61"/>
      <c r="B68" s="61"/>
      <c r="C68" s="61"/>
      <c r="D68" s="61"/>
      <c r="E68" s="61"/>
      <c r="F68" s="61"/>
      <c r="G68" s="61"/>
      <c r="H68" s="61"/>
      <c r="I68" s="61"/>
      <c r="J68" s="61"/>
    </row>
    <row r="69" spans="1:10" ht="10.199999999999999" customHeight="1">
      <c r="A69" s="61"/>
      <c r="B69" s="61"/>
      <c r="C69" s="61"/>
      <c r="D69" s="61"/>
      <c r="E69" s="61"/>
      <c r="F69" s="61"/>
      <c r="G69" s="61"/>
      <c r="H69" s="61"/>
      <c r="I69" s="61"/>
      <c r="J69" s="61"/>
    </row>
    <row r="70" spans="1:10" ht="10.199999999999999" customHeight="1">
      <c r="A70" s="61"/>
      <c r="B70" s="61"/>
      <c r="C70" s="61"/>
      <c r="D70" s="61"/>
      <c r="E70" s="61"/>
      <c r="F70" s="61"/>
      <c r="G70" s="61"/>
      <c r="H70" s="61"/>
      <c r="I70" s="61"/>
      <c r="J70" s="61"/>
    </row>
    <row r="71" spans="1:10" ht="72.599999999999994" customHeight="1">
      <c r="A71" s="61"/>
      <c r="B71" s="61"/>
      <c r="C71" s="61"/>
      <c r="D71" s="61"/>
      <c r="E71" s="61"/>
      <c r="F71" s="61"/>
      <c r="G71" s="61"/>
      <c r="H71" s="61"/>
      <c r="I71" s="61"/>
      <c r="J71" s="61"/>
    </row>
    <row r="72" spans="1:10" ht="10.199999999999999" customHeight="1">
      <c r="A72" s="61"/>
      <c r="B72" s="61"/>
      <c r="C72" s="61"/>
      <c r="D72" s="61"/>
      <c r="E72" s="61"/>
      <c r="F72" s="61"/>
      <c r="G72" s="61"/>
      <c r="H72" s="61"/>
      <c r="I72" s="61"/>
      <c r="J72" s="61"/>
    </row>
    <row r="73" spans="1:10" ht="10.199999999999999" customHeight="1">
      <c r="A73" s="61"/>
      <c r="B73" s="61"/>
      <c r="C73" s="61"/>
      <c r="D73" s="61"/>
      <c r="E73" s="61"/>
      <c r="F73" s="61"/>
      <c r="G73" s="61"/>
      <c r="H73" s="61"/>
      <c r="I73" s="61"/>
      <c r="J73" s="61"/>
    </row>
    <row r="74" spans="1:10" ht="10.199999999999999" customHeight="1">
      <c r="A74" s="61"/>
      <c r="B74" s="61"/>
      <c r="C74" s="61"/>
      <c r="D74" s="61"/>
      <c r="E74" s="61"/>
      <c r="F74" s="61"/>
      <c r="G74" s="61"/>
      <c r="H74" s="61"/>
      <c r="I74" s="61"/>
      <c r="J74" s="61"/>
    </row>
    <row r="75" spans="1:10" ht="10.199999999999999" customHeight="1">
      <c r="A75" s="61"/>
      <c r="B75" s="61"/>
      <c r="C75" s="61"/>
      <c r="D75" s="61"/>
      <c r="E75" s="61"/>
      <c r="F75" s="61"/>
      <c r="G75" s="61"/>
      <c r="H75" s="61"/>
      <c r="I75" s="61"/>
      <c r="J75" s="61"/>
    </row>
    <row r="76" spans="1:10" ht="9.6" customHeight="1">
      <c r="A76" s="61"/>
      <c r="B76" s="61"/>
      <c r="C76" s="61"/>
      <c r="D76" s="61"/>
      <c r="E76" s="61"/>
      <c r="F76" s="61"/>
      <c r="G76" s="61"/>
      <c r="H76" s="61"/>
      <c r="I76" s="61"/>
      <c r="J76" s="61"/>
    </row>
    <row r="77" spans="1:10" ht="7.8" hidden="1" customHeight="1">
      <c r="A77" s="61"/>
      <c r="B77" s="61"/>
      <c r="C77" s="61"/>
      <c r="D77" s="61"/>
      <c r="E77" s="61"/>
      <c r="F77" s="61"/>
      <c r="G77" s="61"/>
      <c r="H77" s="61"/>
      <c r="I77" s="61"/>
      <c r="J77" s="61"/>
    </row>
    <row r="78" spans="1:10" ht="10.199999999999999" hidden="1" customHeight="1">
      <c r="A78" s="61"/>
      <c r="B78" s="61"/>
      <c r="C78" s="61"/>
      <c r="D78" s="61"/>
      <c r="E78" s="61"/>
      <c r="F78" s="61"/>
      <c r="G78" s="61"/>
      <c r="H78" s="61"/>
      <c r="I78" s="61"/>
      <c r="J78" s="61"/>
    </row>
    <row r="79" spans="1:10" ht="6" hidden="1" customHeight="1">
      <c r="A79" s="61"/>
      <c r="B79" s="61"/>
      <c r="C79" s="61"/>
      <c r="D79" s="61"/>
      <c r="E79" s="61"/>
      <c r="F79" s="61"/>
      <c r="G79" s="61"/>
      <c r="H79" s="61"/>
      <c r="I79" s="61"/>
      <c r="J79" s="61"/>
    </row>
    <row r="80" spans="1:10" ht="10.199999999999999" hidden="1" customHeight="1">
      <c r="A80" s="61"/>
      <c r="B80" s="61"/>
      <c r="C80" s="61"/>
      <c r="D80" s="61"/>
      <c r="E80" s="61"/>
      <c r="F80" s="61"/>
      <c r="G80" s="61"/>
      <c r="H80" s="61"/>
      <c r="I80" s="61"/>
      <c r="J80" s="61"/>
    </row>
    <row r="81" spans="1:10" ht="10.199999999999999" hidden="1" customHeight="1">
      <c r="A81" s="61"/>
      <c r="B81" s="61"/>
      <c r="C81" s="61"/>
      <c r="D81" s="61"/>
      <c r="E81" s="61"/>
      <c r="F81" s="61"/>
      <c r="G81" s="61"/>
      <c r="H81" s="61"/>
      <c r="I81" s="61"/>
      <c r="J81" s="61"/>
    </row>
    <row r="82" spans="1:10" ht="10.199999999999999" customHeight="1">
      <c r="A82" s="61"/>
      <c r="B82" s="61"/>
      <c r="C82" s="61"/>
      <c r="D82" s="61"/>
      <c r="E82" s="61"/>
      <c r="F82" s="61"/>
      <c r="G82" s="61"/>
      <c r="H82" s="61"/>
      <c r="I82" s="61"/>
      <c r="J82" s="61"/>
    </row>
    <row r="83" spans="1:10" ht="10.199999999999999" customHeight="1">
      <c r="A83" s="61"/>
      <c r="B83" s="61"/>
      <c r="C83" s="61"/>
      <c r="D83" s="61"/>
      <c r="E83" s="61"/>
      <c r="F83" s="61"/>
      <c r="G83" s="61"/>
      <c r="H83" s="61"/>
      <c r="I83" s="61"/>
      <c r="J83" s="61"/>
    </row>
    <row r="84" spans="1:10" ht="10.199999999999999" customHeight="1">
      <c r="A84" s="61"/>
      <c r="B84" s="61"/>
      <c r="C84" s="61"/>
      <c r="D84" s="61"/>
      <c r="E84" s="61"/>
      <c r="F84" s="61"/>
      <c r="G84" s="61"/>
      <c r="H84" s="61"/>
      <c r="I84" s="61"/>
      <c r="J84" s="61"/>
    </row>
    <row r="85" spans="1:10" ht="10.199999999999999" customHeight="1">
      <c r="A85" s="61"/>
      <c r="B85" s="61"/>
      <c r="C85" s="61"/>
      <c r="D85" s="61"/>
      <c r="E85" s="61"/>
      <c r="F85" s="61"/>
      <c r="G85" s="61"/>
      <c r="H85" s="61"/>
      <c r="I85" s="61"/>
      <c r="J85" s="61"/>
    </row>
    <row r="86" spans="1:10" ht="10.199999999999999" customHeight="1">
      <c r="A86" s="61"/>
      <c r="B86" s="61"/>
      <c r="C86" s="61"/>
      <c r="D86" s="61"/>
      <c r="E86" s="61"/>
      <c r="F86" s="61"/>
      <c r="G86" s="61"/>
      <c r="H86" s="61"/>
      <c r="I86" s="61"/>
      <c r="J86" s="61"/>
    </row>
    <row r="87" spans="1:10" ht="10.199999999999999" customHeight="1">
      <c r="A87" s="61"/>
      <c r="B87" s="61"/>
      <c r="C87" s="61"/>
      <c r="D87" s="61"/>
      <c r="E87" s="61"/>
      <c r="F87" s="61"/>
      <c r="G87" s="61"/>
      <c r="H87" s="61"/>
      <c r="I87" s="61"/>
      <c r="J87" s="61"/>
    </row>
    <row r="88" spans="1:10" ht="10.199999999999999" customHeight="1">
      <c r="A88" s="61"/>
      <c r="B88" s="61"/>
      <c r="C88" s="61"/>
      <c r="D88" s="61"/>
      <c r="E88" s="61"/>
      <c r="F88" s="61"/>
      <c r="G88" s="61"/>
      <c r="H88" s="61"/>
      <c r="I88" s="61"/>
      <c r="J88" s="61"/>
    </row>
    <row r="89" spans="1:10" ht="10.199999999999999" customHeight="1">
      <c r="A89" s="61"/>
      <c r="B89" s="61"/>
      <c r="C89" s="61"/>
      <c r="D89" s="61"/>
      <c r="E89" s="61"/>
      <c r="F89" s="61"/>
      <c r="G89" s="61"/>
      <c r="H89" s="61"/>
      <c r="I89" s="61"/>
      <c r="J89" s="61"/>
    </row>
    <row r="90" spans="1:10" ht="10.199999999999999" customHeight="1">
      <c r="A90" s="61"/>
      <c r="B90" s="61"/>
      <c r="C90" s="61"/>
      <c r="D90" s="61"/>
      <c r="E90" s="61"/>
      <c r="F90" s="61"/>
      <c r="G90" s="61"/>
      <c r="H90" s="61"/>
      <c r="I90" s="61"/>
      <c r="J90" s="61"/>
    </row>
    <row r="91" spans="1:10" ht="75" customHeight="1">
      <c r="A91" s="61"/>
      <c r="B91" s="61"/>
      <c r="C91" s="61"/>
      <c r="D91" s="61"/>
      <c r="E91" s="61"/>
      <c r="F91" s="61"/>
      <c r="G91" s="61"/>
      <c r="H91" s="61"/>
      <c r="I91" s="61"/>
      <c r="J91" s="61"/>
    </row>
    <row r="92" spans="1:10" ht="10.199999999999999" customHeight="1">
      <c r="A92" s="61"/>
      <c r="B92" s="61"/>
      <c r="C92" s="61"/>
      <c r="D92" s="61"/>
      <c r="E92" s="61"/>
      <c r="F92" s="61"/>
      <c r="G92" s="61"/>
      <c r="H92" s="61"/>
      <c r="I92" s="61"/>
      <c r="J92" s="61"/>
    </row>
    <row r="93" spans="1:10" ht="10.199999999999999" customHeight="1">
      <c r="A93" s="61"/>
      <c r="B93" s="61"/>
      <c r="C93" s="61"/>
      <c r="D93" s="61"/>
      <c r="E93" s="61"/>
      <c r="F93" s="61"/>
      <c r="G93" s="61"/>
      <c r="H93" s="61"/>
      <c r="I93" s="61"/>
      <c r="J93" s="61"/>
    </row>
    <row r="94" spans="1:10" ht="10.199999999999999" customHeight="1">
      <c r="A94" s="61"/>
      <c r="B94" s="61"/>
      <c r="C94" s="61"/>
      <c r="D94" s="61"/>
      <c r="E94" s="61"/>
      <c r="F94" s="61"/>
      <c r="G94" s="61"/>
      <c r="H94" s="61"/>
      <c r="I94" s="61"/>
      <c r="J94" s="61"/>
    </row>
    <row r="95" spans="1:10" ht="10.199999999999999" customHeight="1">
      <c r="A95" s="61"/>
      <c r="B95" s="61"/>
      <c r="C95" s="61"/>
      <c r="D95" s="61"/>
      <c r="E95" s="61"/>
      <c r="F95" s="61"/>
      <c r="G95" s="61"/>
      <c r="H95" s="61"/>
      <c r="I95" s="61"/>
      <c r="J95" s="61"/>
    </row>
    <row r="96" spans="1:10" ht="10.199999999999999" customHeight="1">
      <c r="A96" s="61"/>
      <c r="B96" s="61"/>
      <c r="C96" s="61"/>
      <c r="D96" s="61"/>
      <c r="E96" s="61"/>
      <c r="F96" s="61"/>
      <c r="G96" s="61"/>
      <c r="H96" s="61"/>
      <c r="I96" s="61"/>
      <c r="J96" s="61"/>
    </row>
    <row r="97" spans="1:10" ht="10.199999999999999" customHeight="1">
      <c r="A97" s="61"/>
      <c r="B97" s="61"/>
      <c r="C97" s="61"/>
      <c r="D97" s="61"/>
      <c r="E97" s="61"/>
      <c r="F97" s="61"/>
      <c r="G97" s="61"/>
      <c r="H97" s="61"/>
      <c r="I97" s="61"/>
      <c r="J97" s="61"/>
    </row>
    <row r="98" spans="1:10" ht="10.199999999999999" hidden="1" customHeight="1">
      <c r="A98" s="61"/>
      <c r="B98" s="61"/>
      <c r="C98" s="61"/>
      <c r="D98" s="61"/>
      <c r="E98" s="61"/>
      <c r="F98" s="61"/>
      <c r="G98" s="61"/>
      <c r="H98" s="61"/>
      <c r="I98" s="61"/>
      <c r="J98" s="61"/>
    </row>
    <row r="99" spans="1:10" ht="21.6" hidden="1" customHeight="1">
      <c r="A99" s="61"/>
      <c r="B99" s="61"/>
      <c r="C99" s="61"/>
      <c r="D99" s="61"/>
      <c r="E99" s="61"/>
      <c r="F99" s="61"/>
      <c r="G99" s="61"/>
      <c r="H99" s="61"/>
      <c r="I99" s="61"/>
      <c r="J99" s="61"/>
    </row>
    <row r="100" spans="1:10" ht="10.199999999999999" hidden="1" customHeight="1">
      <c r="A100" s="61"/>
      <c r="B100" s="61"/>
      <c r="C100" s="61"/>
      <c r="D100" s="61"/>
      <c r="E100" s="61"/>
      <c r="F100" s="61"/>
      <c r="G100" s="61"/>
      <c r="H100" s="61"/>
      <c r="I100" s="61"/>
      <c r="J100" s="61"/>
    </row>
    <row r="101" spans="1:10" ht="10.199999999999999" hidden="1" customHeight="1">
      <c r="A101" s="61"/>
      <c r="B101" s="61"/>
      <c r="C101" s="61"/>
      <c r="D101" s="61"/>
      <c r="E101" s="61"/>
      <c r="F101" s="61"/>
      <c r="G101" s="61"/>
      <c r="H101" s="61"/>
      <c r="I101" s="61"/>
      <c r="J101" s="61"/>
    </row>
    <row r="102" spans="1:10" ht="10.199999999999999" customHeight="1">
      <c r="A102" s="61"/>
      <c r="B102" s="61"/>
      <c r="C102" s="61"/>
      <c r="D102" s="61"/>
      <c r="E102" s="61"/>
      <c r="F102" s="61"/>
      <c r="G102" s="61"/>
      <c r="H102" s="61"/>
      <c r="I102" s="61"/>
      <c r="J102" s="61"/>
    </row>
    <row r="103" spans="1:10" ht="10.199999999999999" customHeight="1">
      <c r="A103" s="61"/>
      <c r="B103" s="61"/>
      <c r="C103" s="61"/>
      <c r="D103" s="61"/>
      <c r="E103" s="61"/>
      <c r="F103" s="61"/>
      <c r="G103" s="61"/>
      <c r="H103" s="61"/>
      <c r="I103" s="61"/>
      <c r="J103" s="61"/>
    </row>
    <row r="104" spans="1:10" ht="10.199999999999999" customHeight="1">
      <c r="A104" s="61"/>
      <c r="B104" s="61"/>
      <c r="C104" s="61"/>
      <c r="D104" s="61"/>
      <c r="E104" s="61"/>
      <c r="F104" s="61"/>
      <c r="G104" s="61"/>
      <c r="H104" s="61"/>
      <c r="I104" s="61"/>
      <c r="J104" s="61"/>
    </row>
    <row r="105" spans="1:10" ht="3.6" customHeight="1">
      <c r="A105" s="61"/>
      <c r="B105" s="61"/>
      <c r="C105" s="61"/>
      <c r="D105" s="61"/>
      <c r="E105" s="61"/>
      <c r="F105" s="61"/>
      <c r="G105" s="61"/>
      <c r="H105" s="61"/>
      <c r="I105" s="61"/>
      <c r="J105" s="61"/>
    </row>
    <row r="106" spans="1:10" ht="10.199999999999999" hidden="1" customHeight="1">
      <c r="A106" s="61"/>
      <c r="B106" s="61"/>
      <c r="C106" s="61"/>
      <c r="D106" s="61"/>
      <c r="E106" s="61"/>
      <c r="F106" s="61"/>
      <c r="G106" s="61"/>
      <c r="H106" s="61"/>
      <c r="I106" s="61"/>
      <c r="J106" s="61"/>
    </row>
    <row r="107" spans="1:10" ht="0.6" hidden="1" customHeight="1">
      <c r="A107" s="61"/>
      <c r="B107" s="61"/>
      <c r="C107" s="61"/>
      <c r="D107" s="61"/>
      <c r="E107" s="61"/>
      <c r="F107" s="61"/>
      <c r="G107" s="61"/>
      <c r="H107" s="61"/>
      <c r="I107" s="61"/>
      <c r="J107" s="61"/>
    </row>
    <row r="108" spans="1:10" ht="10.199999999999999" hidden="1" customHeight="1">
      <c r="A108" s="61"/>
      <c r="B108" s="61"/>
      <c r="C108" s="61"/>
      <c r="D108" s="61"/>
      <c r="E108" s="61"/>
      <c r="F108" s="61"/>
      <c r="G108" s="61"/>
      <c r="H108" s="61"/>
      <c r="I108" s="61"/>
      <c r="J108" s="61"/>
    </row>
    <row r="109" spans="1:10" ht="10.199999999999999" hidden="1" customHeight="1">
      <c r="A109" s="61"/>
      <c r="B109" s="61"/>
      <c r="C109" s="61"/>
      <c r="D109" s="61"/>
      <c r="E109" s="61"/>
      <c r="F109" s="61"/>
      <c r="G109" s="61"/>
      <c r="H109" s="61"/>
      <c r="I109" s="61"/>
      <c r="J109" s="61"/>
    </row>
    <row r="110" spans="1:10" ht="10.199999999999999" hidden="1" customHeight="1">
      <c r="A110" s="61"/>
      <c r="B110" s="61"/>
      <c r="C110" s="61"/>
      <c r="D110" s="61"/>
      <c r="E110" s="61"/>
      <c r="F110" s="61"/>
      <c r="G110" s="61"/>
      <c r="H110" s="61"/>
      <c r="I110" s="61"/>
      <c r="J110" s="61"/>
    </row>
    <row r="111" spans="1:10" ht="10.199999999999999" hidden="1" customHeight="1">
      <c r="A111" s="61"/>
      <c r="B111" s="61"/>
      <c r="C111" s="61"/>
      <c r="D111" s="61"/>
      <c r="E111" s="61"/>
      <c r="F111" s="61"/>
      <c r="G111" s="61"/>
      <c r="H111" s="61"/>
      <c r="I111" s="61"/>
      <c r="J111" s="61"/>
    </row>
    <row r="112" spans="1:10" ht="10.199999999999999" customHeight="1">
      <c r="A112" s="61"/>
      <c r="B112" s="61"/>
      <c r="C112" s="61"/>
      <c r="D112" s="61"/>
      <c r="E112" s="61"/>
      <c r="F112" s="61"/>
      <c r="G112" s="61"/>
      <c r="H112" s="61"/>
      <c r="I112" s="61"/>
      <c r="J112" s="61"/>
    </row>
    <row r="113" spans="1:10" ht="10.199999999999999" customHeight="1">
      <c r="A113" s="61"/>
      <c r="B113" s="61"/>
      <c r="C113" s="61"/>
      <c r="D113" s="61"/>
      <c r="E113" s="61"/>
      <c r="F113" s="61"/>
      <c r="G113" s="61"/>
      <c r="H113" s="61"/>
      <c r="I113" s="61"/>
      <c r="J113" s="61"/>
    </row>
    <row r="114" spans="1:10" ht="10.199999999999999" customHeight="1">
      <c r="A114" s="61"/>
      <c r="B114" s="61"/>
      <c r="C114" s="61"/>
      <c r="D114" s="61"/>
      <c r="E114" s="61"/>
      <c r="F114" s="61"/>
      <c r="G114" s="61"/>
      <c r="H114" s="61"/>
      <c r="I114" s="61"/>
      <c r="J114" s="61"/>
    </row>
    <row r="115" spans="1:10" ht="10.199999999999999" customHeight="1">
      <c r="A115" s="61"/>
      <c r="B115" s="61"/>
      <c r="C115" s="61"/>
      <c r="D115" s="61"/>
      <c r="E115" s="61"/>
      <c r="F115" s="61"/>
      <c r="G115" s="61"/>
      <c r="H115" s="61"/>
      <c r="I115" s="61"/>
      <c r="J115" s="61"/>
    </row>
    <row r="116" spans="1:10" ht="10.199999999999999" customHeight="1">
      <c r="A116" s="61"/>
      <c r="B116" s="61"/>
      <c r="C116" s="61"/>
      <c r="D116" s="61"/>
      <c r="E116" s="61"/>
      <c r="F116" s="61"/>
      <c r="G116" s="61"/>
      <c r="H116" s="61"/>
      <c r="I116" s="61"/>
      <c r="J116" s="61"/>
    </row>
    <row r="117" spans="1:10" ht="10.199999999999999" customHeight="1">
      <c r="A117" s="61"/>
      <c r="B117" s="61"/>
      <c r="C117" s="61"/>
      <c r="D117" s="61"/>
      <c r="E117" s="61"/>
      <c r="F117" s="61"/>
      <c r="G117" s="61"/>
      <c r="H117" s="61"/>
      <c r="I117" s="61"/>
      <c r="J117" s="61"/>
    </row>
    <row r="118" spans="1:10" ht="10.199999999999999" customHeight="1">
      <c r="A118" s="61"/>
      <c r="B118" s="61"/>
      <c r="C118" s="61"/>
      <c r="D118" s="61"/>
      <c r="E118" s="61"/>
      <c r="F118" s="61"/>
      <c r="G118" s="61"/>
      <c r="H118" s="61"/>
      <c r="I118" s="61"/>
      <c r="J118" s="61"/>
    </row>
    <row r="119" spans="1:10" ht="10.199999999999999" customHeight="1">
      <c r="A119" s="61"/>
      <c r="B119" s="61"/>
      <c r="C119" s="61"/>
      <c r="D119" s="61"/>
      <c r="E119" s="61"/>
      <c r="F119" s="61"/>
      <c r="G119" s="61"/>
      <c r="H119" s="61"/>
      <c r="I119" s="61"/>
      <c r="J119" s="61"/>
    </row>
    <row r="120" spans="1:10" ht="10.199999999999999" customHeight="1">
      <c r="A120" s="61"/>
      <c r="B120" s="61"/>
      <c r="C120" s="61"/>
      <c r="D120" s="61"/>
      <c r="E120" s="61"/>
      <c r="F120" s="61"/>
      <c r="G120" s="61"/>
      <c r="H120" s="61"/>
      <c r="I120" s="61"/>
      <c r="J120" s="61"/>
    </row>
    <row r="121" spans="1:10" ht="40.799999999999997" customHeight="1">
      <c r="A121" s="61"/>
      <c r="B121" s="61"/>
      <c r="C121" s="61"/>
      <c r="D121" s="61"/>
      <c r="E121" s="61"/>
      <c r="F121" s="61"/>
      <c r="G121" s="61"/>
      <c r="H121" s="61"/>
      <c r="I121" s="61"/>
      <c r="J121" s="61"/>
    </row>
    <row r="122" spans="1:10" ht="10.199999999999999" customHeight="1">
      <c r="A122" s="61"/>
      <c r="B122" s="61"/>
      <c r="C122" s="61"/>
      <c r="D122" s="61"/>
      <c r="E122" s="61"/>
      <c r="F122" s="61"/>
      <c r="G122" s="61"/>
      <c r="H122" s="61"/>
      <c r="I122" s="61"/>
      <c r="J122" s="61"/>
    </row>
    <row r="123" spans="1:10" ht="10.199999999999999" customHeight="1">
      <c r="A123" s="61"/>
      <c r="B123" s="61"/>
      <c r="C123" s="61"/>
      <c r="D123" s="61"/>
      <c r="E123" s="61"/>
      <c r="F123" s="61"/>
      <c r="G123" s="61"/>
      <c r="H123" s="61"/>
      <c r="I123" s="61"/>
      <c r="J123" s="61"/>
    </row>
    <row r="124" spans="1:10" ht="10.199999999999999" customHeight="1">
      <c r="A124" s="61"/>
      <c r="B124" s="61"/>
      <c r="C124" s="61"/>
      <c r="D124" s="61"/>
      <c r="E124" s="61"/>
      <c r="F124" s="61"/>
      <c r="G124" s="61"/>
      <c r="H124" s="61"/>
      <c r="I124" s="61"/>
      <c r="J124" s="61"/>
    </row>
    <row r="125" spans="1:10" ht="10.199999999999999" customHeight="1">
      <c r="A125" s="61"/>
      <c r="B125" s="61"/>
      <c r="C125" s="61"/>
      <c r="D125" s="61"/>
      <c r="E125" s="61"/>
      <c r="F125" s="61"/>
      <c r="G125" s="61"/>
      <c r="H125" s="61"/>
      <c r="I125" s="61"/>
      <c r="J125" s="61"/>
    </row>
    <row r="126" spans="1:10" ht="10.199999999999999" customHeight="1">
      <c r="A126" s="61"/>
      <c r="B126" s="61"/>
      <c r="C126" s="61"/>
      <c r="D126" s="61"/>
      <c r="E126" s="61"/>
      <c r="F126" s="61"/>
      <c r="G126" s="61"/>
      <c r="H126" s="61"/>
      <c r="I126" s="61"/>
      <c r="J126" s="61"/>
    </row>
    <row r="127" spans="1:10" ht="48.6" customHeight="1">
      <c r="A127" s="61"/>
      <c r="B127" s="61"/>
      <c r="C127" s="61"/>
      <c r="D127" s="61"/>
      <c r="E127" s="61"/>
      <c r="F127" s="61"/>
      <c r="G127" s="61"/>
      <c r="H127" s="61"/>
      <c r="I127" s="61"/>
      <c r="J127" s="61"/>
    </row>
    <row r="128" spans="1:10" ht="3.6" hidden="1" customHeight="1">
      <c r="A128" s="61"/>
      <c r="B128" s="61"/>
      <c r="C128" s="61"/>
      <c r="D128" s="61"/>
      <c r="E128" s="61"/>
      <c r="F128" s="61"/>
      <c r="G128" s="61"/>
      <c r="H128" s="61"/>
      <c r="I128" s="61"/>
      <c r="J128" s="61"/>
    </row>
    <row r="129" spans="1:10" ht="1.8" hidden="1" customHeight="1">
      <c r="A129" s="61"/>
      <c r="B129" s="61"/>
      <c r="C129" s="61"/>
      <c r="D129" s="61"/>
      <c r="E129" s="61"/>
      <c r="F129" s="61"/>
      <c r="G129" s="61"/>
      <c r="H129" s="61"/>
      <c r="I129" s="61"/>
      <c r="J129" s="61"/>
    </row>
    <row r="130" spans="1:10" ht="10.199999999999999" hidden="1" customHeight="1">
      <c r="A130" s="61"/>
      <c r="B130" s="61"/>
      <c r="C130" s="61"/>
      <c r="D130" s="61"/>
      <c r="E130" s="61"/>
      <c r="F130" s="61"/>
      <c r="G130" s="61"/>
      <c r="H130" s="61"/>
      <c r="I130" s="61"/>
      <c r="J130" s="61"/>
    </row>
    <row r="131" spans="1:10" ht="27.6" hidden="1" customHeight="1">
      <c r="A131" s="61"/>
      <c r="B131" s="61"/>
      <c r="C131" s="61"/>
      <c r="D131" s="61"/>
      <c r="E131" s="61"/>
      <c r="F131" s="61"/>
      <c r="G131" s="61"/>
      <c r="H131" s="61"/>
      <c r="I131" s="61"/>
      <c r="J131" s="61"/>
    </row>
    <row r="132" spans="1:10" ht="10.199999999999999" customHeight="1">
      <c r="A132" s="61"/>
      <c r="B132" s="61"/>
      <c r="C132" s="61"/>
      <c r="D132" s="61"/>
      <c r="E132" s="61"/>
      <c r="F132" s="61"/>
      <c r="G132" s="61"/>
      <c r="H132" s="61"/>
      <c r="I132" s="61"/>
      <c r="J132" s="61"/>
    </row>
    <row r="133" spans="1:10" ht="10.199999999999999" customHeight="1">
      <c r="A133" s="61"/>
      <c r="B133" s="61"/>
      <c r="C133" s="61"/>
      <c r="D133" s="61"/>
      <c r="E133" s="61"/>
      <c r="F133" s="61"/>
      <c r="G133" s="61"/>
      <c r="H133" s="61"/>
      <c r="I133" s="61"/>
      <c r="J133" s="61"/>
    </row>
    <row r="134" spans="1:10" ht="10.199999999999999" customHeight="1">
      <c r="A134" s="61"/>
      <c r="B134" s="61"/>
      <c r="C134" s="61"/>
      <c r="D134" s="61"/>
      <c r="E134" s="61"/>
      <c r="F134" s="61"/>
      <c r="G134" s="61"/>
      <c r="H134" s="61"/>
      <c r="I134" s="61"/>
      <c r="J134" s="61"/>
    </row>
    <row r="135" spans="1:10" ht="10.199999999999999" customHeight="1">
      <c r="A135" s="61"/>
      <c r="B135" s="61"/>
      <c r="C135" s="61"/>
      <c r="D135" s="61"/>
      <c r="E135" s="61"/>
      <c r="F135" s="61"/>
      <c r="G135" s="61"/>
      <c r="H135" s="61"/>
      <c r="I135" s="61"/>
      <c r="J135" s="61"/>
    </row>
    <row r="136" spans="1:10" ht="10.199999999999999" customHeight="1">
      <c r="A136" s="61"/>
      <c r="B136" s="61"/>
      <c r="C136" s="61"/>
      <c r="D136" s="61"/>
      <c r="E136" s="61"/>
      <c r="F136" s="61"/>
      <c r="G136" s="61"/>
      <c r="H136" s="61"/>
      <c r="I136" s="61"/>
      <c r="J136" s="61"/>
    </row>
    <row r="137" spans="1:10" ht="10.199999999999999" customHeight="1">
      <c r="A137" s="61"/>
      <c r="B137" s="61"/>
      <c r="C137" s="61"/>
      <c r="D137" s="61"/>
      <c r="E137" s="61"/>
      <c r="F137" s="61"/>
      <c r="G137" s="61"/>
      <c r="H137" s="61"/>
      <c r="I137" s="61"/>
      <c r="J137" s="61"/>
    </row>
    <row r="138" spans="1:10" ht="10.199999999999999" customHeight="1">
      <c r="A138" s="61"/>
      <c r="B138" s="61"/>
      <c r="C138" s="61"/>
      <c r="D138" s="61"/>
      <c r="E138" s="61"/>
      <c r="F138" s="61"/>
      <c r="G138" s="61"/>
      <c r="H138" s="61"/>
      <c r="I138" s="61"/>
      <c r="J138" s="61"/>
    </row>
    <row r="139" spans="1:10" ht="10.199999999999999" customHeight="1">
      <c r="A139" s="61"/>
      <c r="B139" s="61"/>
      <c r="C139" s="61"/>
      <c r="D139" s="61"/>
      <c r="E139" s="61"/>
      <c r="F139" s="61"/>
      <c r="G139" s="61"/>
      <c r="H139" s="61"/>
      <c r="I139" s="61"/>
      <c r="J139" s="61"/>
    </row>
    <row r="140" spans="1:10" ht="10.199999999999999" customHeight="1">
      <c r="A140" s="61"/>
      <c r="B140" s="61"/>
      <c r="C140" s="61"/>
      <c r="D140" s="61"/>
      <c r="E140" s="61"/>
      <c r="F140" s="61"/>
      <c r="G140" s="61"/>
      <c r="H140" s="61"/>
      <c r="I140" s="61"/>
      <c r="J140" s="61"/>
    </row>
    <row r="141" spans="1:10" ht="85.2" customHeight="1">
      <c r="A141" s="61"/>
      <c r="B141" s="61"/>
      <c r="C141" s="61"/>
      <c r="D141" s="61"/>
      <c r="E141" s="61"/>
      <c r="F141" s="61"/>
      <c r="G141" s="61"/>
      <c r="H141" s="61"/>
      <c r="I141" s="61"/>
      <c r="J141" s="61"/>
    </row>
    <row r="142" spans="1:10" ht="10.199999999999999" customHeight="1">
      <c r="A142" s="61"/>
      <c r="B142" s="61"/>
      <c r="C142" s="61"/>
      <c r="D142" s="61"/>
      <c r="E142" s="61"/>
      <c r="F142" s="61"/>
      <c r="G142" s="61"/>
      <c r="H142" s="61"/>
      <c r="I142" s="61"/>
      <c r="J142" s="61"/>
    </row>
    <row r="143" spans="1:10" ht="10.199999999999999" customHeight="1">
      <c r="A143" s="61"/>
      <c r="B143" s="61"/>
      <c r="C143" s="61"/>
      <c r="D143" s="61"/>
      <c r="E143" s="61"/>
      <c r="F143" s="61"/>
      <c r="G143" s="61"/>
      <c r="H143" s="61"/>
      <c r="I143" s="61"/>
      <c r="J143" s="61"/>
    </row>
    <row r="144" spans="1:10" ht="10.199999999999999" customHeight="1">
      <c r="A144" s="61"/>
      <c r="B144" s="61"/>
      <c r="C144" s="61"/>
      <c r="D144" s="61"/>
      <c r="E144" s="61"/>
      <c r="F144" s="61"/>
      <c r="G144" s="61"/>
      <c r="H144" s="61"/>
      <c r="I144" s="61"/>
      <c r="J144" s="61"/>
    </row>
    <row r="145" spans="1:10" ht="10.199999999999999" customHeight="1">
      <c r="A145" s="61"/>
      <c r="B145" s="61"/>
      <c r="C145" s="61"/>
      <c r="D145" s="61"/>
      <c r="E145" s="61"/>
      <c r="F145" s="61"/>
      <c r="G145" s="61"/>
      <c r="H145" s="61"/>
      <c r="I145" s="61"/>
      <c r="J145" s="61"/>
    </row>
    <row r="146" spans="1:10" ht="10.199999999999999" customHeight="1">
      <c r="A146" s="61"/>
      <c r="B146" s="61"/>
      <c r="C146" s="61"/>
      <c r="D146" s="61"/>
      <c r="E146" s="61"/>
      <c r="F146" s="61"/>
      <c r="G146" s="61"/>
      <c r="H146" s="61"/>
      <c r="I146" s="61"/>
      <c r="J146" s="61"/>
    </row>
    <row r="147" spans="1:10" ht="10.199999999999999" customHeight="1">
      <c r="A147" s="61"/>
      <c r="B147" s="61"/>
      <c r="C147" s="61"/>
      <c r="D147" s="61"/>
      <c r="E147" s="61"/>
      <c r="F147" s="61"/>
      <c r="G147" s="61"/>
      <c r="H147" s="61"/>
      <c r="I147" s="61"/>
      <c r="J147" s="61"/>
    </row>
    <row r="148" spans="1:10" ht="10.199999999999999" customHeight="1">
      <c r="A148" s="61"/>
      <c r="B148" s="61"/>
      <c r="C148" s="61"/>
      <c r="D148" s="61"/>
      <c r="E148" s="61"/>
      <c r="F148" s="61"/>
      <c r="G148" s="61"/>
      <c r="H148" s="61"/>
      <c r="I148" s="61"/>
      <c r="J148" s="61"/>
    </row>
    <row r="149" spans="1:10" ht="10.199999999999999" customHeight="1">
      <c r="A149" s="61"/>
      <c r="B149" s="61"/>
      <c r="C149" s="61"/>
      <c r="D149" s="61"/>
      <c r="E149" s="61"/>
      <c r="F149" s="61"/>
      <c r="G149" s="61"/>
      <c r="H149" s="61"/>
      <c r="I149" s="61"/>
      <c r="J149" s="61"/>
    </row>
    <row r="150" spans="1:10" ht="10.199999999999999" customHeight="1">
      <c r="A150" s="61"/>
      <c r="B150" s="61"/>
      <c r="C150" s="61"/>
      <c r="D150" s="61"/>
      <c r="E150" s="61"/>
      <c r="F150" s="61"/>
      <c r="G150" s="61"/>
      <c r="H150" s="61"/>
      <c r="I150" s="61"/>
      <c r="J150" s="61"/>
    </row>
    <row r="151" spans="1:10" ht="70.2" customHeight="1">
      <c r="A151" s="61"/>
      <c r="B151" s="61"/>
      <c r="C151" s="61"/>
      <c r="D151" s="61"/>
      <c r="E151" s="61"/>
      <c r="F151" s="61"/>
      <c r="G151" s="61"/>
      <c r="H151" s="61"/>
      <c r="I151" s="61"/>
      <c r="J151" s="61"/>
    </row>
    <row r="152" spans="1:10" ht="10.199999999999999" customHeight="1">
      <c r="A152" s="61"/>
      <c r="B152" s="61"/>
      <c r="C152" s="61"/>
      <c r="D152" s="61"/>
      <c r="E152" s="61"/>
      <c r="F152" s="61"/>
      <c r="G152" s="61"/>
      <c r="H152" s="61"/>
      <c r="I152" s="61"/>
      <c r="J152" s="61"/>
    </row>
    <row r="153" spans="1:10" ht="10.199999999999999" customHeight="1">
      <c r="A153" s="61"/>
      <c r="B153" s="61"/>
      <c r="C153" s="61"/>
      <c r="D153" s="61"/>
      <c r="E153" s="61"/>
      <c r="F153" s="61"/>
      <c r="G153" s="61"/>
      <c r="H153" s="61"/>
      <c r="I153" s="61"/>
      <c r="J153" s="61"/>
    </row>
    <row r="154" spans="1:10" ht="10.199999999999999" customHeight="1">
      <c r="A154" s="61"/>
      <c r="B154" s="61"/>
      <c r="C154" s="61"/>
      <c r="D154" s="61"/>
      <c r="E154" s="61"/>
      <c r="F154" s="61"/>
      <c r="G154" s="61"/>
      <c r="H154" s="61"/>
      <c r="I154" s="61"/>
      <c r="J154" s="61"/>
    </row>
    <row r="155" spans="1:10" ht="10.199999999999999" customHeight="1">
      <c r="A155" s="61"/>
      <c r="B155" s="61"/>
      <c r="C155" s="61"/>
      <c r="D155" s="61"/>
      <c r="E155" s="61"/>
      <c r="F155" s="61"/>
      <c r="G155" s="61"/>
      <c r="H155" s="61"/>
      <c r="I155" s="61"/>
      <c r="J155" s="61"/>
    </row>
    <row r="156" spans="1:10" ht="10.199999999999999" customHeight="1">
      <c r="A156" s="61"/>
      <c r="B156" s="61"/>
      <c r="C156" s="61"/>
      <c r="D156" s="61"/>
      <c r="E156" s="61"/>
      <c r="F156" s="61"/>
      <c r="G156" s="61"/>
      <c r="H156" s="61"/>
      <c r="I156" s="61"/>
      <c r="J156" s="61"/>
    </row>
    <row r="157" spans="1:10" ht="10.199999999999999" customHeight="1">
      <c r="A157" s="61"/>
      <c r="B157" s="61"/>
      <c r="C157" s="61"/>
      <c r="D157" s="61"/>
      <c r="E157" s="61"/>
      <c r="F157" s="61"/>
      <c r="G157" s="61"/>
      <c r="H157" s="61"/>
      <c r="I157" s="61"/>
      <c r="J157" s="61"/>
    </row>
    <row r="158" spans="1:10" ht="10.199999999999999" customHeight="1">
      <c r="A158" s="61"/>
      <c r="B158" s="61"/>
      <c r="C158" s="61"/>
      <c r="D158" s="61"/>
      <c r="E158" s="61"/>
      <c r="F158" s="61"/>
      <c r="G158" s="61"/>
      <c r="H158" s="61"/>
      <c r="I158" s="61"/>
      <c r="J158" s="61"/>
    </row>
    <row r="159" spans="1:10" ht="43.8" customHeight="1">
      <c r="A159" s="61"/>
      <c r="B159" s="61"/>
      <c r="C159" s="61"/>
      <c r="D159" s="61"/>
      <c r="E159" s="61"/>
      <c r="F159" s="61"/>
      <c r="G159" s="61"/>
      <c r="H159" s="61"/>
      <c r="I159" s="61"/>
      <c r="J159" s="61"/>
    </row>
    <row r="160" spans="1:10" ht="10.199999999999999" hidden="1" customHeight="1">
      <c r="A160" s="61"/>
      <c r="B160" s="61"/>
      <c r="C160" s="61"/>
      <c r="D160" s="61"/>
      <c r="E160" s="61"/>
      <c r="F160" s="61"/>
      <c r="G160" s="61"/>
      <c r="H160" s="61"/>
      <c r="I160" s="61"/>
      <c r="J160" s="61"/>
    </row>
    <row r="161" spans="1:10" ht="15" hidden="1" customHeight="1">
      <c r="A161" s="61"/>
      <c r="B161" s="61"/>
      <c r="C161" s="61"/>
      <c r="D161" s="61"/>
      <c r="E161" s="61"/>
      <c r="F161" s="61"/>
      <c r="G161" s="61"/>
      <c r="H161" s="61"/>
      <c r="I161" s="61"/>
      <c r="J161" s="61"/>
    </row>
    <row r="162" spans="1:10" ht="10.199999999999999" customHeight="1">
      <c r="A162" s="61"/>
      <c r="B162" s="61"/>
      <c r="C162" s="61"/>
      <c r="D162" s="61"/>
      <c r="E162" s="61"/>
      <c r="F162" s="61"/>
      <c r="G162" s="61"/>
      <c r="H162" s="61"/>
      <c r="I162" s="61"/>
      <c r="J162" s="61"/>
    </row>
    <row r="163" spans="1:10" ht="10.199999999999999" customHeight="1">
      <c r="A163" s="61"/>
      <c r="B163" s="61"/>
      <c r="C163" s="61"/>
      <c r="D163" s="61"/>
      <c r="E163" s="61"/>
      <c r="F163" s="61"/>
      <c r="G163" s="61"/>
      <c r="H163" s="61"/>
      <c r="I163" s="61"/>
      <c r="J163" s="61"/>
    </row>
    <row r="164" spans="1:10" ht="10.199999999999999" customHeight="1">
      <c r="A164" s="61"/>
      <c r="B164" s="61"/>
      <c r="C164" s="61"/>
      <c r="D164" s="61"/>
      <c r="E164" s="61"/>
      <c r="F164" s="61"/>
      <c r="G164" s="61"/>
      <c r="H164" s="61"/>
      <c r="I164" s="61"/>
      <c r="J164" s="61"/>
    </row>
    <row r="165" spans="1:10" ht="10.199999999999999" customHeight="1">
      <c r="A165" s="61"/>
      <c r="B165" s="61"/>
      <c r="C165" s="61"/>
      <c r="D165" s="61"/>
      <c r="E165" s="61"/>
      <c r="F165" s="61"/>
      <c r="G165" s="61"/>
      <c r="H165" s="61"/>
      <c r="I165" s="61"/>
      <c r="J165" s="61"/>
    </row>
    <row r="166" spans="1:10" ht="10.199999999999999" customHeight="1">
      <c r="A166" s="61"/>
      <c r="B166" s="61"/>
      <c r="C166" s="61"/>
      <c r="D166" s="61"/>
      <c r="E166" s="61"/>
      <c r="F166" s="61"/>
      <c r="G166" s="61"/>
      <c r="H166" s="61"/>
      <c r="I166" s="61"/>
      <c r="J166" s="61"/>
    </row>
    <row r="167" spans="1:10" ht="10.199999999999999" customHeight="1">
      <c r="A167" s="61"/>
      <c r="B167" s="61"/>
      <c r="C167" s="61"/>
      <c r="D167" s="61"/>
      <c r="E167" s="61"/>
      <c r="F167" s="61"/>
      <c r="G167" s="61"/>
      <c r="H167" s="61"/>
      <c r="I167" s="61"/>
      <c r="J167" s="61"/>
    </row>
    <row r="168" spans="1:10" ht="9" hidden="1" customHeight="1">
      <c r="A168" s="61"/>
      <c r="B168" s="61"/>
      <c r="C168" s="61"/>
      <c r="D168" s="61"/>
      <c r="E168" s="61"/>
      <c r="F168" s="61"/>
      <c r="G168" s="61"/>
      <c r="H168" s="61"/>
      <c r="I168" s="61"/>
      <c r="J168" s="61"/>
    </row>
    <row r="169" spans="1:10" ht="10.199999999999999" hidden="1" customHeight="1">
      <c r="A169" s="61"/>
      <c r="B169" s="61"/>
      <c r="C169" s="61"/>
      <c r="D169" s="61"/>
      <c r="E169" s="61"/>
      <c r="F169" s="61"/>
      <c r="G169" s="61"/>
      <c r="H169" s="61"/>
      <c r="I169" s="61"/>
      <c r="J169" s="61"/>
    </row>
    <row r="170" spans="1:10" ht="10.199999999999999" hidden="1" customHeight="1">
      <c r="A170" s="61"/>
      <c r="B170" s="61"/>
      <c r="C170" s="61"/>
      <c r="D170" s="61"/>
      <c r="E170" s="61"/>
      <c r="F170" s="61"/>
      <c r="G170" s="61"/>
      <c r="H170" s="61"/>
      <c r="I170" s="61"/>
      <c r="J170" s="61"/>
    </row>
    <row r="171" spans="1:10" ht="14.4" hidden="1" customHeight="1">
      <c r="A171" s="61"/>
      <c r="B171" s="61"/>
      <c r="C171" s="61"/>
      <c r="D171" s="61"/>
      <c r="E171" s="61"/>
      <c r="F171" s="61"/>
      <c r="G171" s="61"/>
      <c r="H171" s="61"/>
      <c r="I171" s="61"/>
      <c r="J171" s="61"/>
    </row>
    <row r="172" spans="1:10" ht="10.199999999999999" customHeight="1">
      <c r="A172" s="61"/>
      <c r="B172" s="61"/>
      <c r="C172" s="61"/>
      <c r="D172" s="61"/>
      <c r="E172" s="61"/>
      <c r="F172" s="61"/>
      <c r="G172" s="61"/>
      <c r="H172" s="61"/>
      <c r="I172" s="61"/>
      <c r="J172" s="61"/>
    </row>
    <row r="173" spans="1:10" ht="10.199999999999999" customHeight="1">
      <c r="A173" s="61"/>
      <c r="B173" s="61"/>
      <c r="C173" s="61"/>
      <c r="D173" s="61"/>
      <c r="E173" s="61"/>
      <c r="F173" s="61"/>
      <c r="G173" s="61"/>
      <c r="H173" s="61"/>
      <c r="I173" s="61"/>
      <c r="J173" s="61"/>
    </row>
    <row r="174" spans="1:10" ht="10.199999999999999" customHeight="1">
      <c r="A174" s="61"/>
      <c r="B174" s="61"/>
      <c r="C174" s="61"/>
      <c r="D174" s="61"/>
      <c r="E174" s="61"/>
      <c r="F174" s="61"/>
      <c r="G174" s="61"/>
      <c r="H174" s="61"/>
      <c r="I174" s="61"/>
      <c r="J174" s="61"/>
    </row>
    <row r="175" spans="1:10" ht="10.199999999999999" customHeight="1">
      <c r="A175" s="61"/>
      <c r="B175" s="61"/>
      <c r="C175" s="61"/>
      <c r="D175" s="61"/>
      <c r="E175" s="61"/>
      <c r="F175" s="61"/>
      <c r="G175" s="61"/>
      <c r="H175" s="61"/>
      <c r="I175" s="61"/>
      <c r="J175" s="61"/>
    </row>
    <row r="176" spans="1:10" ht="10.199999999999999" customHeight="1">
      <c r="A176" s="61"/>
      <c r="B176" s="61"/>
      <c r="C176" s="61"/>
      <c r="D176" s="61"/>
      <c r="E176" s="61"/>
      <c r="F176" s="61"/>
      <c r="G176" s="61"/>
      <c r="H176" s="61"/>
      <c r="I176" s="61"/>
      <c r="J176" s="61"/>
    </row>
    <row r="177" spans="1:10" ht="10.199999999999999" customHeight="1">
      <c r="A177" s="61"/>
      <c r="B177" s="61"/>
      <c r="C177" s="61"/>
      <c r="D177" s="61"/>
      <c r="E177" s="61"/>
      <c r="F177" s="61"/>
      <c r="G177" s="61"/>
      <c r="H177" s="61"/>
      <c r="I177" s="61"/>
      <c r="J177" s="61"/>
    </row>
    <row r="178" spans="1:10" ht="10.199999999999999" customHeight="1">
      <c r="A178" s="61"/>
      <c r="B178" s="61"/>
      <c r="C178" s="61"/>
      <c r="D178" s="61"/>
      <c r="E178" s="61"/>
      <c r="F178" s="61"/>
      <c r="G178" s="61"/>
      <c r="H178" s="61"/>
      <c r="I178" s="61"/>
      <c r="J178" s="61"/>
    </row>
    <row r="179" spans="1:10" ht="10.199999999999999" customHeight="1">
      <c r="A179" s="61"/>
      <c r="B179" s="61"/>
      <c r="C179" s="61"/>
      <c r="D179" s="61"/>
      <c r="E179" s="61"/>
      <c r="F179" s="61"/>
      <c r="G179" s="61"/>
      <c r="H179" s="61"/>
      <c r="I179" s="61"/>
      <c r="J179" s="61"/>
    </row>
    <row r="180" spans="1:10" ht="10.199999999999999" customHeight="1">
      <c r="A180" s="61"/>
      <c r="B180" s="61"/>
      <c r="C180" s="61"/>
      <c r="D180" s="61"/>
      <c r="E180" s="61"/>
      <c r="F180" s="61"/>
      <c r="G180" s="61"/>
      <c r="H180" s="61"/>
      <c r="I180" s="61"/>
      <c r="J180" s="61"/>
    </row>
    <row r="181" spans="1:10" ht="73.2" customHeight="1">
      <c r="A181" s="61"/>
      <c r="B181" s="61"/>
      <c r="C181" s="61"/>
      <c r="D181" s="61"/>
      <c r="E181" s="61"/>
      <c r="F181" s="61"/>
      <c r="G181" s="61"/>
      <c r="H181" s="61"/>
      <c r="I181" s="61"/>
      <c r="J181" s="61"/>
    </row>
    <row r="182" spans="1:10" ht="13.2" customHeight="1">
      <c r="A182" s="61"/>
      <c r="B182" s="61"/>
      <c r="C182" s="61"/>
      <c r="D182" s="61"/>
      <c r="E182" s="61"/>
      <c r="F182" s="61"/>
      <c r="G182" s="61"/>
      <c r="H182" s="61"/>
      <c r="I182" s="61"/>
      <c r="J182" s="61"/>
    </row>
    <row r="183" spans="1:10" ht="10.199999999999999" hidden="1" customHeight="1">
      <c r="A183" s="61"/>
      <c r="B183" s="61"/>
      <c r="C183" s="61"/>
      <c r="D183" s="61"/>
      <c r="E183" s="61"/>
      <c r="F183" s="61"/>
      <c r="G183" s="61"/>
      <c r="H183" s="61"/>
      <c r="I183" s="61"/>
      <c r="J183" s="61"/>
    </row>
    <row r="184" spans="1:10" ht="10.199999999999999" hidden="1" customHeight="1">
      <c r="A184" s="61"/>
      <c r="B184" s="61"/>
      <c r="C184" s="61"/>
      <c r="D184" s="61"/>
      <c r="E184" s="61"/>
      <c r="F184" s="61"/>
      <c r="G184" s="61"/>
      <c r="H184" s="61"/>
      <c r="I184" s="61"/>
      <c r="J184" s="61"/>
    </row>
    <row r="185" spans="1:10" ht="10.199999999999999" hidden="1" customHeight="1">
      <c r="A185" s="61"/>
      <c r="B185" s="61"/>
      <c r="C185" s="61"/>
      <c r="D185" s="61"/>
      <c r="E185" s="61"/>
      <c r="F185" s="61"/>
      <c r="G185" s="61"/>
      <c r="H185" s="61"/>
      <c r="I185" s="61"/>
      <c r="J185" s="61"/>
    </row>
    <row r="186" spans="1:10" ht="10.199999999999999" hidden="1" customHeight="1">
      <c r="A186" s="61"/>
      <c r="B186" s="61"/>
      <c r="C186" s="61"/>
      <c r="D186" s="61"/>
      <c r="E186" s="61"/>
      <c r="F186" s="61"/>
      <c r="G186" s="61"/>
      <c r="H186" s="61"/>
      <c r="I186" s="61"/>
      <c r="J186" s="61"/>
    </row>
    <row r="187" spans="1:10" ht="10.199999999999999" hidden="1" customHeight="1">
      <c r="A187" s="61"/>
      <c r="B187" s="61"/>
      <c r="C187" s="61"/>
      <c r="D187" s="61"/>
      <c r="E187" s="61"/>
      <c r="F187" s="61"/>
      <c r="G187" s="61"/>
      <c r="H187" s="61"/>
      <c r="I187" s="61"/>
      <c r="J187" s="61"/>
    </row>
    <row r="188" spans="1:10" ht="10.199999999999999" hidden="1" customHeight="1">
      <c r="A188" s="61"/>
      <c r="B188" s="61"/>
      <c r="C188" s="61"/>
      <c r="D188" s="61"/>
      <c r="E188" s="61"/>
      <c r="F188" s="61"/>
      <c r="G188" s="61"/>
      <c r="H188" s="61"/>
      <c r="I188" s="61"/>
      <c r="J188" s="61"/>
    </row>
    <row r="189" spans="1:10" ht="10.199999999999999" hidden="1" customHeight="1">
      <c r="A189" s="61"/>
      <c r="B189" s="61"/>
      <c r="C189" s="61"/>
      <c r="D189" s="61"/>
      <c r="E189" s="61"/>
      <c r="F189" s="61"/>
      <c r="G189" s="61"/>
      <c r="H189" s="61"/>
      <c r="I189" s="61"/>
      <c r="J189" s="61"/>
    </row>
    <row r="190" spans="1:10" ht="10.199999999999999" hidden="1" customHeight="1">
      <c r="A190" s="61"/>
      <c r="B190" s="61"/>
      <c r="C190" s="61"/>
      <c r="D190" s="61"/>
      <c r="E190" s="61"/>
      <c r="F190" s="61"/>
      <c r="G190" s="61"/>
      <c r="H190" s="61"/>
      <c r="I190" s="61"/>
      <c r="J190" s="61"/>
    </row>
    <row r="191" spans="1:10" ht="10.199999999999999" hidden="1" customHeight="1">
      <c r="A191" s="61"/>
      <c r="B191" s="61"/>
      <c r="C191" s="61"/>
      <c r="D191" s="61"/>
      <c r="E191" s="61"/>
      <c r="F191" s="61"/>
      <c r="G191" s="61"/>
      <c r="H191" s="61"/>
      <c r="I191" s="61"/>
      <c r="J191" s="61"/>
    </row>
    <row r="192" spans="1:10" ht="10.199999999999999" customHeight="1">
      <c r="A192" s="61"/>
      <c r="B192" s="61"/>
      <c r="C192" s="61"/>
      <c r="D192" s="61"/>
      <c r="E192" s="61"/>
      <c r="F192" s="61"/>
      <c r="G192" s="61"/>
      <c r="H192" s="61"/>
      <c r="I192" s="61"/>
      <c r="J192" s="61"/>
    </row>
    <row r="193" spans="1:10" ht="10.199999999999999" customHeight="1">
      <c r="A193" s="61"/>
      <c r="B193" s="61"/>
      <c r="C193" s="61"/>
      <c r="D193" s="61"/>
      <c r="E193" s="61"/>
      <c r="F193" s="61"/>
      <c r="G193" s="61"/>
      <c r="H193" s="61"/>
      <c r="I193" s="61"/>
      <c r="J193" s="61"/>
    </row>
    <row r="194" spans="1:10" ht="10.199999999999999" customHeight="1">
      <c r="A194" s="61"/>
      <c r="B194" s="61"/>
      <c r="C194" s="61"/>
      <c r="D194" s="61"/>
      <c r="E194" s="61"/>
      <c r="F194" s="61"/>
      <c r="G194" s="61"/>
      <c r="H194" s="61"/>
      <c r="I194" s="61"/>
      <c r="J194" s="61"/>
    </row>
    <row r="195" spans="1:10" ht="10.199999999999999" customHeight="1">
      <c r="A195" s="61"/>
      <c r="B195" s="61"/>
      <c r="C195" s="61"/>
      <c r="D195" s="61"/>
      <c r="E195" s="61"/>
      <c r="F195" s="61"/>
      <c r="G195" s="61"/>
      <c r="H195" s="61"/>
      <c r="I195" s="61"/>
      <c r="J195" s="61"/>
    </row>
    <row r="196" spans="1:10" ht="9.6" customHeight="1">
      <c r="A196" s="61"/>
      <c r="B196" s="61"/>
      <c r="C196" s="61"/>
      <c r="D196" s="61"/>
      <c r="E196" s="61"/>
      <c r="F196" s="61"/>
      <c r="G196" s="61"/>
      <c r="H196" s="61"/>
      <c r="I196" s="61"/>
      <c r="J196" s="61"/>
    </row>
    <row r="197" spans="1:10" ht="0.6" hidden="1" customHeight="1">
      <c r="A197" s="61"/>
      <c r="B197" s="61"/>
      <c r="C197" s="61"/>
      <c r="D197" s="61"/>
      <c r="E197" s="61"/>
      <c r="F197" s="61"/>
      <c r="G197" s="61"/>
      <c r="H197" s="61"/>
      <c r="I197" s="61"/>
      <c r="J197" s="61"/>
    </row>
    <row r="198" spans="1:10" ht="9" hidden="1" customHeight="1">
      <c r="A198" s="61"/>
      <c r="B198" s="61"/>
      <c r="C198" s="61"/>
      <c r="D198" s="61"/>
      <c r="E198" s="61"/>
      <c r="F198" s="61"/>
      <c r="G198" s="61"/>
      <c r="H198" s="61"/>
      <c r="I198" s="61"/>
      <c r="J198" s="61"/>
    </row>
    <row r="199" spans="1:10" ht="10.199999999999999" hidden="1" customHeight="1">
      <c r="A199" s="61"/>
      <c r="B199" s="61"/>
      <c r="C199" s="61"/>
      <c r="D199" s="61"/>
      <c r="E199" s="61"/>
      <c r="F199" s="61"/>
      <c r="G199" s="61"/>
      <c r="H199" s="61"/>
      <c r="I199" s="61"/>
      <c r="J199" s="61"/>
    </row>
    <row r="200" spans="1:10" ht="10.199999999999999" customHeight="1">
      <c r="A200" s="61"/>
      <c r="B200" s="61"/>
      <c r="C200" s="61"/>
      <c r="D200" s="61"/>
      <c r="E200" s="61"/>
      <c r="F200" s="61"/>
      <c r="G200" s="61"/>
      <c r="H200" s="61"/>
      <c r="I200" s="61"/>
      <c r="J200" s="61"/>
    </row>
    <row r="201" spans="1:10" ht="1.8" customHeight="1">
      <c r="A201" s="61"/>
      <c r="B201" s="61"/>
      <c r="C201" s="61"/>
      <c r="D201" s="61"/>
      <c r="E201" s="61"/>
      <c r="F201" s="61"/>
      <c r="G201" s="61"/>
      <c r="H201" s="61"/>
      <c r="I201" s="61"/>
      <c r="J201" s="61"/>
    </row>
    <row r="202" spans="1:10" ht="13.2" customHeight="1">
      <c r="A202" s="61"/>
      <c r="B202" s="61"/>
      <c r="C202" s="61"/>
      <c r="D202" s="61"/>
      <c r="E202" s="61"/>
      <c r="F202" s="61"/>
      <c r="G202" s="61"/>
      <c r="H202" s="61"/>
      <c r="I202" s="61"/>
      <c r="J202" s="61"/>
    </row>
    <row r="203" spans="1:10" ht="13.2" customHeight="1">
      <c r="A203" s="61"/>
      <c r="B203" s="61"/>
      <c r="C203" s="61"/>
      <c r="D203" s="61"/>
      <c r="E203" s="61"/>
      <c r="F203" s="61"/>
      <c r="G203" s="61"/>
      <c r="H203" s="61"/>
      <c r="I203" s="61"/>
      <c r="J203" s="61"/>
    </row>
  </sheetData>
  <mergeCells count="98">
    <mergeCell ref="A18:A19"/>
    <mergeCell ref="K22:K23"/>
    <mergeCell ref="A22:A23"/>
    <mergeCell ref="C22:C23"/>
    <mergeCell ref="D22:D23"/>
    <mergeCell ref="E22:E23"/>
    <mergeCell ref="F22:F23"/>
    <mergeCell ref="G22:G23"/>
    <mergeCell ref="G20:G21"/>
    <mergeCell ref="H20:H21"/>
    <mergeCell ref="I20:I21"/>
    <mergeCell ref="J20:J21"/>
    <mergeCell ref="H22:H23"/>
    <mergeCell ref="I22:I23"/>
    <mergeCell ref="J22:J23"/>
    <mergeCell ref="K20:K21"/>
    <mergeCell ref="A20:A21"/>
    <mergeCell ref="C20:C21"/>
    <mergeCell ref="D20:D21"/>
    <mergeCell ref="E20:E21"/>
    <mergeCell ref="F20:F21"/>
    <mergeCell ref="C18:C19"/>
    <mergeCell ref="D18:D19"/>
    <mergeCell ref="E18:E19"/>
    <mergeCell ref="F18:F19"/>
    <mergeCell ref="K16:K17"/>
    <mergeCell ref="G18:G19"/>
    <mergeCell ref="K14:K15"/>
    <mergeCell ref="H18:H19"/>
    <mergeCell ref="I18:I19"/>
    <mergeCell ref="J18:J19"/>
    <mergeCell ref="K18:K19"/>
    <mergeCell ref="A16:A17"/>
    <mergeCell ref="C16:C17"/>
    <mergeCell ref="D16:D17"/>
    <mergeCell ref="E16:E17"/>
    <mergeCell ref="F16:F17"/>
    <mergeCell ref="H12:H13"/>
    <mergeCell ref="I12:I13"/>
    <mergeCell ref="J12:J13"/>
    <mergeCell ref="G16:G17"/>
    <mergeCell ref="H16:H17"/>
    <mergeCell ref="I16:I17"/>
    <mergeCell ref="J16:J17"/>
    <mergeCell ref="H14:H15"/>
    <mergeCell ref="I14:I15"/>
    <mergeCell ref="J14:J15"/>
    <mergeCell ref="A10:A11"/>
    <mergeCell ref="C10:C11"/>
    <mergeCell ref="D10:D11"/>
    <mergeCell ref="E10:E11"/>
    <mergeCell ref="F10:F11"/>
    <mergeCell ref="G10:G11"/>
    <mergeCell ref="K12:K13"/>
    <mergeCell ref="A14:A15"/>
    <mergeCell ref="C14:C15"/>
    <mergeCell ref="D14:D15"/>
    <mergeCell ref="E14:E15"/>
    <mergeCell ref="F14:F15"/>
    <mergeCell ref="G14:G15"/>
    <mergeCell ref="H10:H11"/>
    <mergeCell ref="I10:I11"/>
    <mergeCell ref="J10:J11"/>
    <mergeCell ref="K10:K11"/>
    <mergeCell ref="A12:A13"/>
    <mergeCell ref="C12:C13"/>
    <mergeCell ref="D12:D13"/>
    <mergeCell ref="E12:E13"/>
    <mergeCell ref="F12:F13"/>
    <mergeCell ref="G12:G13"/>
    <mergeCell ref="M5:M6"/>
    <mergeCell ref="A8:A9"/>
    <mergeCell ref="C8:C9"/>
    <mergeCell ref="D8:D9"/>
    <mergeCell ref="E8:E9"/>
    <mergeCell ref="F8:F9"/>
    <mergeCell ref="G8:G9"/>
    <mergeCell ref="H8:H9"/>
    <mergeCell ref="F5:F6"/>
    <mergeCell ref="G5:G6"/>
    <mergeCell ref="H5:H6"/>
    <mergeCell ref="I5:I6"/>
    <mergeCell ref="J5:J6"/>
    <mergeCell ref="I8:I9"/>
    <mergeCell ref="J8:J9"/>
    <mergeCell ref="K8:K9"/>
    <mergeCell ref="J2:K2"/>
    <mergeCell ref="J3:K3"/>
    <mergeCell ref="L5:L6"/>
    <mergeCell ref="A1:C3"/>
    <mergeCell ref="D1:H3"/>
    <mergeCell ref="I1:K1"/>
    <mergeCell ref="A5:A6"/>
    <mergeCell ref="C5:C6"/>
    <mergeCell ref="D5:D6"/>
    <mergeCell ref="E5:E6"/>
    <mergeCell ref="K5:K6"/>
    <mergeCell ref="B5:B6"/>
  </mergeCells>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tabColor rgb="FFFFFF00"/>
  </sheetPr>
  <dimension ref="A1:M7"/>
  <sheetViews>
    <sheetView workbookViewId="0">
      <selection sqref="A1:C3"/>
    </sheetView>
  </sheetViews>
  <sheetFormatPr baseColWidth="10" defaultColWidth="11.44140625" defaultRowHeight="14.4"/>
  <cols>
    <col min="1" max="2" width="17.44140625" style="39" customWidth="1"/>
    <col min="3" max="3" width="17.88671875" style="39" customWidth="1"/>
    <col min="4" max="4" width="19.44140625" style="39" customWidth="1"/>
    <col min="5" max="5" width="54.44140625" style="39" customWidth="1"/>
    <col min="6" max="6" width="16" style="39" customWidth="1"/>
    <col min="7" max="7" width="11.5546875" style="39" customWidth="1"/>
    <col min="8" max="8" width="21.88671875" style="39" customWidth="1"/>
    <col min="9" max="9" width="19.109375" style="39" customWidth="1"/>
    <col min="10" max="10" width="16" style="39" customWidth="1"/>
    <col min="11" max="11" width="23.88671875" style="39" customWidth="1"/>
    <col min="12" max="12" width="16.44140625" style="39" customWidth="1"/>
    <col min="13" max="13" width="23.44140625" style="39" customWidth="1"/>
    <col min="14" max="16384" width="11.44140625" style="39"/>
  </cols>
  <sheetData>
    <row r="1" spans="1:13" s="5" customFormat="1" ht="12" customHeight="1">
      <c r="A1" s="1123"/>
      <c r="B1" s="1123"/>
      <c r="C1" s="1123"/>
      <c r="D1" s="1375" t="s">
        <v>1350</v>
      </c>
      <c r="E1" s="1375"/>
      <c r="F1" s="1375"/>
      <c r="G1" s="1375"/>
      <c r="H1" s="1375"/>
      <c r="I1" s="1124" t="s">
        <v>1351</v>
      </c>
      <c r="J1" s="1124"/>
      <c r="K1" s="1124"/>
      <c r="L1" s="26" t="s">
        <v>1352</v>
      </c>
      <c r="M1" s="26" t="s">
        <v>1353</v>
      </c>
    </row>
    <row r="2" spans="1:13" s="5" customFormat="1" ht="24" customHeight="1">
      <c r="A2" s="1123"/>
      <c r="B2" s="1123"/>
      <c r="C2" s="1123"/>
      <c r="D2" s="1375"/>
      <c r="E2" s="1375"/>
      <c r="F2" s="1375"/>
      <c r="G2" s="1375"/>
      <c r="H2" s="1375"/>
      <c r="I2" s="27" t="s">
        <v>1354</v>
      </c>
      <c r="J2" s="1032" t="s">
        <v>2512</v>
      </c>
      <c r="K2" s="1032"/>
      <c r="L2" s="17" t="s">
        <v>2513</v>
      </c>
      <c r="M2" s="18"/>
    </row>
    <row r="3" spans="1:13" s="5" customFormat="1" ht="32.4" customHeight="1">
      <c r="A3" s="1123"/>
      <c r="B3" s="1123"/>
      <c r="C3" s="1123"/>
      <c r="D3" s="1375"/>
      <c r="E3" s="1375"/>
      <c r="F3" s="1375"/>
      <c r="G3" s="1375"/>
      <c r="H3" s="1375"/>
      <c r="I3" s="27" t="s">
        <v>1357</v>
      </c>
      <c r="J3" s="1032" t="s">
        <v>1358</v>
      </c>
      <c r="K3" s="1032"/>
      <c r="L3" s="17" t="s">
        <v>1019</v>
      </c>
      <c r="M3" s="18"/>
    </row>
    <row r="4" spans="1:13" s="5" customFormat="1" ht="28.8">
      <c r="A4" s="47" t="s">
        <v>780</v>
      </c>
      <c r="B4" s="47" t="s">
        <v>2635</v>
      </c>
      <c r="C4" s="47" t="s">
        <v>7</v>
      </c>
      <c r="D4" s="47" t="s">
        <v>9</v>
      </c>
      <c r="E4" s="47" t="s">
        <v>783</v>
      </c>
      <c r="F4" s="47" t="s">
        <v>784</v>
      </c>
      <c r="G4" s="47" t="s">
        <v>785</v>
      </c>
      <c r="H4" s="47" t="s">
        <v>786</v>
      </c>
      <c r="I4" s="47" t="s">
        <v>787</v>
      </c>
      <c r="J4" s="47" t="s">
        <v>869</v>
      </c>
      <c r="K4" s="47" t="s">
        <v>788</v>
      </c>
      <c r="L4" s="47" t="s">
        <v>789</v>
      </c>
      <c r="M4" s="47" t="s">
        <v>790</v>
      </c>
    </row>
    <row r="5" spans="1:13" ht="234.6" customHeight="1">
      <c r="A5" s="19" t="s">
        <v>2636</v>
      </c>
      <c r="B5" s="40">
        <v>34741</v>
      </c>
      <c r="C5" s="12" t="s">
        <v>1241</v>
      </c>
      <c r="D5" s="13" t="s">
        <v>2637</v>
      </c>
      <c r="E5" s="15" t="s">
        <v>2638</v>
      </c>
      <c r="F5" s="13" t="s">
        <v>2639</v>
      </c>
      <c r="G5" s="11" t="s">
        <v>2518</v>
      </c>
      <c r="H5" s="12" t="s">
        <v>2640</v>
      </c>
      <c r="I5" s="11"/>
      <c r="J5" s="14"/>
      <c r="K5" s="12" t="s">
        <v>2641</v>
      </c>
      <c r="L5" s="873" t="s">
        <v>1001</v>
      </c>
      <c r="M5" s="874"/>
    </row>
    <row r="6" spans="1:13" ht="25.8">
      <c r="A6" s="848"/>
      <c r="B6" s="848"/>
      <c r="C6" s="848"/>
      <c r="D6" s="848"/>
      <c r="E6" s="848"/>
      <c r="F6" s="848"/>
      <c r="G6" s="848"/>
      <c r="H6" s="848"/>
      <c r="I6" s="848"/>
      <c r="J6" s="3"/>
      <c r="K6" s="848"/>
      <c r="L6" s="848"/>
      <c r="M6" s="848"/>
    </row>
    <row r="7" spans="1:13">
      <c r="A7" s="854"/>
      <c r="B7" s="854"/>
      <c r="C7" s="854"/>
      <c r="D7" s="854"/>
      <c r="E7" s="854"/>
      <c r="F7" s="854"/>
      <c r="G7" s="854"/>
      <c r="H7" s="854"/>
      <c r="I7" s="854"/>
      <c r="J7" s="854"/>
      <c r="K7" s="854"/>
      <c r="L7" s="854"/>
      <c r="M7" s="854"/>
    </row>
  </sheetData>
  <mergeCells count="5">
    <mergeCell ref="D1:H3"/>
    <mergeCell ref="I1:K1"/>
    <mergeCell ref="J2:K2"/>
    <mergeCell ref="J3:K3"/>
    <mergeCell ref="A1:C3"/>
  </mergeCells>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tabColor rgb="FFFFFF00"/>
  </sheetPr>
  <dimension ref="A1:M8"/>
  <sheetViews>
    <sheetView workbookViewId="0">
      <selection sqref="A1:C3"/>
    </sheetView>
  </sheetViews>
  <sheetFormatPr baseColWidth="10" defaultColWidth="11.44140625" defaultRowHeight="14.4"/>
  <cols>
    <col min="1" max="1" width="9.44140625" style="39" customWidth="1"/>
    <col min="2" max="2" width="10.5546875" style="39" customWidth="1"/>
    <col min="3" max="3" width="11" style="39" customWidth="1"/>
    <col min="4" max="4" width="14.88671875" style="39" customWidth="1"/>
    <col min="5" max="5" width="48" style="39" customWidth="1"/>
    <col min="6" max="6" width="16.88671875" style="39" customWidth="1"/>
    <col min="7" max="7" width="11.44140625" style="39"/>
    <col min="8" max="8" width="18.88671875" style="39" customWidth="1"/>
    <col min="9" max="9" width="15.5546875" style="39" customWidth="1"/>
    <col min="10" max="10" width="16.88671875" style="39" customWidth="1"/>
    <col min="11" max="11" width="17.44140625" style="39" customWidth="1"/>
    <col min="12" max="12" width="19.44140625" style="39" customWidth="1"/>
    <col min="13" max="13" width="21.109375" style="39" customWidth="1"/>
    <col min="14" max="14" width="16.44140625" style="39" customWidth="1"/>
    <col min="15" max="15" width="13.44140625" style="39" customWidth="1"/>
    <col min="16" max="16" width="15.109375" style="39" customWidth="1"/>
    <col min="17" max="16384" width="11.44140625" style="39"/>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2642</v>
      </c>
      <c r="J3" s="1032" t="s">
        <v>1358</v>
      </c>
      <c r="K3" s="1032"/>
      <c r="L3" s="17" t="s">
        <v>1019</v>
      </c>
      <c r="M3" s="18"/>
    </row>
    <row r="4" spans="1:13" s="5" customFormat="1" ht="43.2">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84" customHeight="1">
      <c r="A5" s="1262" t="s">
        <v>2643</v>
      </c>
      <c r="B5" s="1343">
        <v>25556</v>
      </c>
      <c r="C5" s="1262" t="s">
        <v>765</v>
      </c>
      <c r="D5" s="1190" t="s">
        <v>2644</v>
      </c>
      <c r="E5" s="86" t="s">
        <v>2645</v>
      </c>
      <c r="F5" s="1259" t="s">
        <v>2646</v>
      </c>
      <c r="G5" s="1200" t="s">
        <v>2518</v>
      </c>
      <c r="H5" s="1378" t="s">
        <v>2647</v>
      </c>
      <c r="I5" s="1200"/>
      <c r="J5" s="1265"/>
      <c r="K5" s="1378" t="s">
        <v>2648</v>
      </c>
      <c r="L5" s="1194" t="s">
        <v>1001</v>
      </c>
      <c r="M5" s="1376"/>
    </row>
    <row r="6" spans="1:13" ht="119.4" customHeight="1">
      <c r="A6" s="1262"/>
      <c r="B6" s="1264"/>
      <c r="C6" s="1262"/>
      <c r="D6" s="1190"/>
      <c r="E6" s="110" t="s">
        <v>2649</v>
      </c>
      <c r="F6" s="1259"/>
      <c r="G6" s="1264"/>
      <c r="H6" s="1378"/>
      <c r="I6" s="1264"/>
      <c r="J6" s="1265"/>
      <c r="K6" s="1378"/>
      <c r="L6" s="1377"/>
      <c r="M6" s="1377"/>
    </row>
    <row r="7" spans="1:13" ht="154.80000000000001" customHeight="1">
      <c r="A7" s="1262"/>
      <c r="B7" s="1201"/>
      <c r="C7" s="1262"/>
      <c r="D7" s="1190"/>
      <c r="E7" s="86" t="s">
        <v>2650</v>
      </c>
      <c r="F7" s="1259"/>
      <c r="G7" s="1201"/>
      <c r="H7" s="43" t="s">
        <v>2651</v>
      </c>
      <c r="I7" s="1201"/>
      <c r="J7" s="1265"/>
      <c r="K7" s="43" t="s">
        <v>1757</v>
      </c>
      <c r="L7" s="1195"/>
      <c r="M7" s="1195"/>
    </row>
    <row r="8" spans="1:13" ht="25.8">
      <c r="A8" s="848"/>
      <c r="B8" s="848"/>
      <c r="C8" s="848"/>
      <c r="D8" s="848"/>
      <c r="E8" s="848"/>
      <c r="F8" s="848"/>
      <c r="G8" s="848"/>
      <c r="H8" s="848"/>
      <c r="I8" s="848"/>
      <c r="J8" s="3"/>
      <c r="K8" s="848"/>
      <c r="L8" s="848"/>
      <c r="M8" s="848"/>
    </row>
  </sheetData>
  <mergeCells count="17">
    <mergeCell ref="M5:M7"/>
    <mergeCell ref="H5:H6"/>
    <mergeCell ref="I5:I7"/>
    <mergeCell ref="J5:J7"/>
    <mergeCell ref="K5:K6"/>
    <mergeCell ref="L5:L7"/>
    <mergeCell ref="D1:H3"/>
    <mergeCell ref="I1:K1"/>
    <mergeCell ref="J2:K2"/>
    <mergeCell ref="J3:K3"/>
    <mergeCell ref="A1:C3"/>
    <mergeCell ref="A5:A7"/>
    <mergeCell ref="C5:C7"/>
    <mergeCell ref="D5:D7"/>
    <mergeCell ref="F5:F7"/>
    <mergeCell ref="G5:G7"/>
    <mergeCell ref="B5:B7"/>
  </mergeCells>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tabColor rgb="FFFFFF00"/>
  </sheetPr>
  <dimension ref="A1:M8"/>
  <sheetViews>
    <sheetView workbookViewId="0">
      <selection sqref="A1:C3"/>
    </sheetView>
  </sheetViews>
  <sheetFormatPr baseColWidth="10" defaultColWidth="11.44140625" defaultRowHeight="14.4"/>
  <cols>
    <col min="1" max="1" width="13.109375" style="39" customWidth="1"/>
    <col min="2" max="2" width="14.44140625" style="39" customWidth="1"/>
    <col min="3" max="3" width="13.109375" style="39" customWidth="1"/>
    <col min="4" max="4" width="13.44140625" style="39" customWidth="1"/>
    <col min="5" max="5" width="25.44140625" style="39" customWidth="1"/>
    <col min="6" max="6" width="11.44140625" style="39" customWidth="1"/>
    <col min="7" max="7" width="11.5546875" style="39" customWidth="1"/>
    <col min="8" max="8" width="21.88671875" style="39" customWidth="1"/>
    <col min="9" max="9" width="19.5546875" style="39" customWidth="1"/>
    <col min="10" max="10" width="19" style="39" customWidth="1"/>
    <col min="11" max="11" width="19.5546875" style="39" customWidth="1"/>
    <col min="12" max="12" width="17.5546875" style="39" customWidth="1"/>
    <col min="13" max="13" width="22.44140625" style="39" customWidth="1"/>
    <col min="14" max="16384" width="11.44140625" style="39"/>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1357</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278.85000000000002" customHeight="1">
      <c r="A5" s="1287" t="s">
        <v>2652</v>
      </c>
      <c r="B5" s="1301">
        <v>38378</v>
      </c>
      <c r="C5" s="1288" t="s">
        <v>2653</v>
      </c>
      <c r="D5" s="1190" t="s">
        <v>2654</v>
      </c>
      <c r="E5" s="1302" t="s">
        <v>2219</v>
      </c>
      <c r="F5" s="1190" t="s">
        <v>2655</v>
      </c>
      <c r="G5" s="1180" t="s">
        <v>2518</v>
      </c>
      <c r="H5" s="1288" t="s">
        <v>2656</v>
      </c>
      <c r="I5" s="1304" t="s">
        <v>32</v>
      </c>
      <c r="J5" s="1305"/>
      <c r="K5" s="1190" t="s">
        <v>2657</v>
      </c>
      <c r="L5" s="1262" t="s">
        <v>1001</v>
      </c>
      <c r="M5" s="1089"/>
    </row>
    <row r="6" spans="1:13" ht="9.6" customHeight="1">
      <c r="A6" s="1287"/>
      <c r="B6" s="1256"/>
      <c r="C6" s="1288"/>
      <c r="D6" s="1190"/>
      <c r="E6" s="1303"/>
      <c r="F6" s="1190"/>
      <c r="G6" s="1182"/>
      <c r="H6" s="1288"/>
      <c r="I6" s="1304"/>
      <c r="J6" s="1305"/>
      <c r="K6" s="1190"/>
      <c r="L6" s="1262"/>
      <c r="M6" s="1090"/>
    </row>
    <row r="7" spans="1:13" ht="25.8">
      <c r="A7" s="848"/>
      <c r="B7" s="848"/>
      <c r="C7" s="848"/>
      <c r="D7" s="848"/>
      <c r="E7" s="848"/>
      <c r="F7" s="848"/>
      <c r="G7" s="848"/>
      <c r="H7" s="848"/>
      <c r="I7" s="848"/>
      <c r="J7" s="3" t="str">
        <f>IFERROR(AVERAGE(J5:J6),"0")</f>
        <v>0</v>
      </c>
      <c r="K7" s="848"/>
      <c r="L7" s="848"/>
      <c r="M7" s="848"/>
    </row>
    <row r="8" spans="1:13">
      <c r="A8" s="854"/>
      <c r="B8" s="854"/>
      <c r="C8" s="854"/>
      <c r="D8" s="854"/>
      <c r="E8" s="854"/>
      <c r="F8" s="854"/>
      <c r="G8" s="854"/>
      <c r="H8" s="854"/>
      <c r="I8" s="854"/>
      <c r="J8" s="854"/>
      <c r="K8" s="854"/>
      <c r="L8" s="854"/>
      <c r="M8" s="854"/>
    </row>
  </sheetData>
  <mergeCells count="18">
    <mergeCell ref="M5:M6"/>
    <mergeCell ref="H5:H6"/>
    <mergeCell ref="I5:I6"/>
    <mergeCell ref="J5:J6"/>
    <mergeCell ref="K5:K6"/>
    <mergeCell ref="L5:L6"/>
    <mergeCell ref="I1:K1"/>
    <mergeCell ref="J2:K2"/>
    <mergeCell ref="J3:K3"/>
    <mergeCell ref="E5:E6"/>
    <mergeCell ref="G5:G6"/>
    <mergeCell ref="A1:C3"/>
    <mergeCell ref="A5:A6"/>
    <mergeCell ref="C5:C6"/>
    <mergeCell ref="D5:D6"/>
    <mergeCell ref="F5:F6"/>
    <mergeCell ref="D1:H3"/>
    <mergeCell ref="B5:B6"/>
  </mergeCells>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tabColor rgb="FFFFFF00"/>
  </sheetPr>
  <dimension ref="A1:M7"/>
  <sheetViews>
    <sheetView workbookViewId="0">
      <selection sqref="A1:C3"/>
    </sheetView>
  </sheetViews>
  <sheetFormatPr baseColWidth="10" defaultColWidth="45.44140625" defaultRowHeight="14.4"/>
  <cols>
    <col min="1" max="1" width="12.44140625" style="39" customWidth="1"/>
    <col min="2" max="2" width="11.5546875" style="39" customWidth="1"/>
    <col min="3" max="3" width="17.44140625" style="39" customWidth="1"/>
    <col min="4" max="4" width="25.88671875" style="39" customWidth="1"/>
    <col min="5" max="5" width="58.44140625" style="39" customWidth="1"/>
    <col min="6" max="6" width="10.88671875" style="39" customWidth="1"/>
    <col min="7" max="7" width="10.5546875" style="39" customWidth="1"/>
    <col min="8" max="8" width="23.5546875" style="39" customWidth="1"/>
    <col min="9" max="9" width="10.44140625" style="39" customWidth="1"/>
    <col min="10" max="11" width="21.88671875" style="39" customWidth="1"/>
    <col min="12" max="12" width="17.88671875" style="39" customWidth="1"/>
    <col min="13" max="13" width="22.5546875" style="39" customWidth="1"/>
    <col min="14" max="16384" width="45.44140625" style="39"/>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2658</v>
      </c>
      <c r="J3" s="1032" t="s">
        <v>1358</v>
      </c>
      <c r="K3" s="1032"/>
      <c r="L3" s="17" t="s">
        <v>1019</v>
      </c>
      <c r="M3" s="18"/>
    </row>
    <row r="4" spans="1:13" s="5" customFormat="1" ht="39.450000000000003" customHeight="1">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63" customHeight="1">
      <c r="A5" s="1262" t="s">
        <v>2659</v>
      </c>
      <c r="B5" s="1343">
        <v>37805</v>
      </c>
      <c r="C5" s="1190" t="s">
        <v>2660</v>
      </c>
      <c r="D5" s="1190" t="s">
        <v>2661</v>
      </c>
      <c r="E5" s="1266" t="s">
        <v>2662</v>
      </c>
      <c r="F5" s="1259" t="s">
        <v>2663</v>
      </c>
      <c r="G5" s="1262" t="s">
        <v>2518</v>
      </c>
      <c r="H5" s="1190" t="s">
        <v>2664</v>
      </c>
      <c r="I5" s="1259"/>
      <c r="J5" s="1265"/>
      <c r="K5" s="1190" t="s">
        <v>2665</v>
      </c>
      <c r="L5" s="1200" t="s">
        <v>1019</v>
      </c>
      <c r="M5" s="1263"/>
    </row>
    <row r="6" spans="1:13" ht="182.4" customHeight="1">
      <c r="A6" s="1262"/>
      <c r="B6" s="1201"/>
      <c r="C6" s="1190"/>
      <c r="D6" s="1190"/>
      <c r="E6" s="1268"/>
      <c r="F6" s="1259"/>
      <c r="G6" s="1262"/>
      <c r="H6" s="1190"/>
      <c r="I6" s="1259"/>
      <c r="J6" s="1265"/>
      <c r="K6" s="1190"/>
      <c r="L6" s="1201"/>
      <c r="M6" s="1263"/>
    </row>
    <row r="7" spans="1:13" ht="25.8">
      <c r="A7" s="848"/>
      <c r="B7" s="848"/>
      <c r="C7" s="848"/>
      <c r="D7" s="848"/>
      <c r="E7" s="848"/>
      <c r="F7" s="848"/>
      <c r="G7" s="848"/>
      <c r="H7" s="848"/>
      <c r="I7" s="848"/>
      <c r="J7" s="3"/>
      <c r="K7" s="848"/>
      <c r="L7" s="848"/>
      <c r="M7" s="848"/>
    </row>
  </sheetData>
  <mergeCells count="18">
    <mergeCell ref="I1:K1"/>
    <mergeCell ref="J2:K2"/>
    <mergeCell ref="J3:K3"/>
    <mergeCell ref="G5:G6"/>
    <mergeCell ref="M5:M6"/>
    <mergeCell ref="H5:H6"/>
    <mergeCell ref="I5:I6"/>
    <mergeCell ref="J5:J6"/>
    <mergeCell ref="K5:K6"/>
    <mergeCell ref="L5:L6"/>
    <mergeCell ref="A1:C3"/>
    <mergeCell ref="A5:A6"/>
    <mergeCell ref="C5:C6"/>
    <mergeCell ref="D5:D6"/>
    <mergeCell ref="F5:F6"/>
    <mergeCell ref="E5:E6"/>
    <mergeCell ref="D1:H3"/>
    <mergeCell ref="B5:B6"/>
  </mergeCells>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tabColor rgb="FFFFFF00"/>
  </sheetPr>
  <dimension ref="A1:M8"/>
  <sheetViews>
    <sheetView workbookViewId="0">
      <selection sqref="A1:C3"/>
    </sheetView>
  </sheetViews>
  <sheetFormatPr baseColWidth="10" defaultColWidth="11.44140625" defaultRowHeight="14.4"/>
  <cols>
    <col min="1" max="1" width="10.88671875" style="39" customWidth="1"/>
    <col min="2" max="2" width="10.5546875" style="39" customWidth="1"/>
    <col min="3" max="3" width="11.44140625" style="39" customWidth="1"/>
    <col min="4" max="4" width="13.44140625" style="39" customWidth="1"/>
    <col min="5" max="5" width="57.44140625" style="39" customWidth="1"/>
    <col min="6" max="6" width="15" style="39" customWidth="1"/>
    <col min="7" max="7" width="7.5546875" style="39" customWidth="1"/>
    <col min="8" max="8" width="21.88671875" style="39" customWidth="1"/>
    <col min="9" max="9" width="10.44140625" style="39" customWidth="1"/>
    <col min="10" max="10" width="15.5546875" style="39" customWidth="1"/>
    <col min="11" max="12" width="15.44140625" style="39" customWidth="1"/>
    <col min="13" max="13" width="15.88671875" style="39" customWidth="1"/>
    <col min="14" max="16384" width="11.44140625" style="39"/>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2666</v>
      </c>
      <c r="J3" s="1032" t="s">
        <v>1358</v>
      </c>
      <c r="K3" s="1032"/>
      <c r="L3" s="17" t="s">
        <v>1019</v>
      </c>
      <c r="M3" s="18"/>
    </row>
    <row r="4" spans="1:13" s="5" customFormat="1" ht="43.2">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12.8" customHeight="1">
      <c r="A5" s="1287" t="s">
        <v>2667</v>
      </c>
      <c r="B5" s="1301">
        <v>38538</v>
      </c>
      <c r="C5" s="1288" t="s">
        <v>29</v>
      </c>
      <c r="D5" s="1190" t="s">
        <v>2668</v>
      </c>
      <c r="E5" s="1302" t="s">
        <v>2669</v>
      </c>
      <c r="F5" s="1190" t="s">
        <v>2670</v>
      </c>
      <c r="G5" s="1180" t="s">
        <v>2518</v>
      </c>
      <c r="H5" s="1288" t="s">
        <v>2671</v>
      </c>
      <c r="I5" s="1304"/>
      <c r="J5" s="1305"/>
      <c r="K5" s="1190" t="s">
        <v>2672</v>
      </c>
      <c r="L5" s="1262" t="s">
        <v>1001</v>
      </c>
      <c r="M5" s="1263"/>
    </row>
    <row r="6" spans="1:13" ht="16.350000000000001" customHeight="1">
      <c r="A6" s="1287"/>
      <c r="B6" s="1256"/>
      <c r="C6" s="1288"/>
      <c r="D6" s="1190"/>
      <c r="E6" s="1303"/>
      <c r="F6" s="1190"/>
      <c r="G6" s="1182"/>
      <c r="H6" s="1288"/>
      <c r="I6" s="1304"/>
      <c r="J6" s="1305"/>
      <c r="K6" s="1190"/>
      <c r="L6" s="1262"/>
      <c r="M6" s="1263"/>
    </row>
    <row r="7" spans="1:13" ht="25.8">
      <c r="A7" s="848"/>
      <c r="B7" s="848"/>
      <c r="C7" s="848"/>
      <c r="D7" s="848"/>
      <c r="E7" s="848"/>
      <c r="F7" s="848"/>
      <c r="G7" s="848"/>
      <c r="H7" s="848"/>
      <c r="I7" s="848"/>
      <c r="J7" s="3"/>
      <c r="K7" s="848"/>
      <c r="L7" s="848"/>
      <c r="M7" s="848"/>
    </row>
    <row r="8" spans="1:13">
      <c r="A8" s="854"/>
      <c r="B8" s="854"/>
      <c r="C8" s="854"/>
      <c r="D8" s="854"/>
      <c r="E8" s="854"/>
      <c r="F8" s="854"/>
      <c r="G8" s="854"/>
      <c r="H8" s="854"/>
      <c r="I8" s="854"/>
      <c r="J8" s="854"/>
      <c r="K8" s="854"/>
      <c r="L8" s="854"/>
      <c r="M8" s="854"/>
    </row>
  </sheetData>
  <mergeCells count="18">
    <mergeCell ref="I1:K1"/>
    <mergeCell ref="J2:K2"/>
    <mergeCell ref="J3:K3"/>
    <mergeCell ref="G5:G6"/>
    <mergeCell ref="M5:M6"/>
    <mergeCell ref="H5:H6"/>
    <mergeCell ref="I5:I6"/>
    <mergeCell ref="J5:J6"/>
    <mergeCell ref="K5:K6"/>
    <mergeCell ref="L5:L6"/>
    <mergeCell ref="A1:C3"/>
    <mergeCell ref="A5:A6"/>
    <mergeCell ref="C5:C6"/>
    <mergeCell ref="D5:D6"/>
    <mergeCell ref="F5:F6"/>
    <mergeCell ref="E5:E6"/>
    <mergeCell ref="D1:H3"/>
    <mergeCell ref="B5:B6"/>
  </mergeCells>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tabColor rgb="FF00B050"/>
  </sheetPr>
  <dimension ref="A1:O11"/>
  <sheetViews>
    <sheetView workbookViewId="0">
      <selection sqref="A1:C3"/>
    </sheetView>
  </sheetViews>
  <sheetFormatPr baseColWidth="10" defaultColWidth="11.44140625" defaultRowHeight="13.2"/>
  <cols>
    <col min="1" max="1" width="18.109375" customWidth="1"/>
    <col min="2" max="2" width="17.109375" customWidth="1"/>
    <col min="3" max="3" width="16.109375" customWidth="1"/>
    <col min="4" max="4" width="22.109375" customWidth="1"/>
    <col min="5" max="5" width="14.5546875" customWidth="1"/>
    <col min="6" max="6" width="53.88671875" customWidth="1"/>
    <col min="7" max="7" width="20.44140625" customWidth="1"/>
    <col min="8" max="8" width="16.109375" customWidth="1"/>
    <col min="9" max="9" width="22.109375" customWidth="1"/>
    <col min="10" max="10" width="14.44140625" customWidth="1"/>
    <col min="11" max="11" width="18.5546875" customWidth="1"/>
    <col min="12" max="12" width="19.109375" customWidth="1"/>
    <col min="13" max="13" width="16.5546875" customWidth="1"/>
    <col min="14" max="14" width="16.88671875" customWidth="1"/>
  </cols>
  <sheetData>
    <row r="1" spans="1:15" ht="25.0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12" customHeight="1">
      <c r="A4" s="291"/>
      <c r="B4" s="291"/>
      <c r="C4" s="291"/>
      <c r="D4" s="286"/>
      <c r="E4" s="286"/>
      <c r="F4" s="288"/>
      <c r="G4" s="288"/>
      <c r="H4" s="288"/>
      <c r="I4" s="288"/>
      <c r="J4" s="288"/>
      <c r="K4" s="288"/>
      <c r="L4" s="288"/>
      <c r="M4" s="288"/>
      <c r="N4" s="289"/>
    </row>
    <row r="5" spans="1:15" ht="58.95" customHeight="1">
      <c r="A5" s="292" t="s">
        <v>780</v>
      </c>
      <c r="B5" s="292" t="s">
        <v>868</v>
      </c>
      <c r="C5" s="292" t="s">
        <v>7</v>
      </c>
      <c r="D5" s="292" t="s">
        <v>9</v>
      </c>
      <c r="E5" s="292" t="s">
        <v>782</v>
      </c>
      <c r="F5" s="313" t="s">
        <v>783</v>
      </c>
      <c r="G5" s="147" t="s">
        <v>784</v>
      </c>
      <c r="H5" s="147" t="s">
        <v>785</v>
      </c>
      <c r="I5" s="147" t="s">
        <v>786</v>
      </c>
      <c r="J5" s="147" t="s">
        <v>787</v>
      </c>
      <c r="K5" s="147" t="s">
        <v>869</v>
      </c>
      <c r="L5" s="147" t="s">
        <v>788</v>
      </c>
      <c r="M5" s="147" t="s">
        <v>789</v>
      </c>
      <c r="N5" s="147" t="s">
        <v>790</v>
      </c>
    </row>
    <row r="6" spans="1:15" ht="73.8" customHeight="1">
      <c r="A6" s="210" t="s">
        <v>335</v>
      </c>
      <c r="B6" s="228">
        <v>43581</v>
      </c>
      <c r="C6" s="211" t="s">
        <v>29</v>
      </c>
      <c r="D6" s="546" t="s">
        <v>2673</v>
      </c>
      <c r="E6" s="231" t="s">
        <v>32</v>
      </c>
      <c r="F6" s="184" t="s">
        <v>2674</v>
      </c>
      <c r="G6" s="180" t="s">
        <v>2675</v>
      </c>
      <c r="H6" s="13" t="s">
        <v>873</v>
      </c>
      <c r="I6" s="183" t="s">
        <v>2676</v>
      </c>
      <c r="J6" s="185" t="s">
        <v>914</v>
      </c>
      <c r="K6" s="213">
        <v>1</v>
      </c>
      <c r="L6" s="180" t="s">
        <v>2677</v>
      </c>
      <c r="M6" s="839" t="s">
        <v>927</v>
      </c>
      <c r="N6" s="839"/>
      <c r="O6" s="175" t="s">
        <v>337</v>
      </c>
    </row>
    <row r="7" spans="1:15" ht="18.75" customHeight="1">
      <c r="A7" s="314"/>
      <c r="B7" s="296"/>
      <c r="C7" s="316"/>
      <c r="D7" s="317"/>
      <c r="E7" s="317"/>
      <c r="F7" s="423"/>
      <c r="G7" s="298"/>
      <c r="H7" s="234"/>
      <c r="I7" s="297"/>
      <c r="J7" s="300"/>
      <c r="K7" s="329">
        <v>1</v>
      </c>
      <c r="L7" s="298"/>
      <c r="M7" s="841"/>
      <c r="N7" s="841"/>
      <c r="O7" s="175"/>
    </row>
    <row r="8" spans="1:15" ht="21.15" customHeight="1">
      <c r="A8" s="101"/>
      <c r="B8" s="101"/>
      <c r="C8" s="1113" t="s">
        <v>861</v>
      </c>
      <c r="D8" s="1114"/>
      <c r="E8" s="1115"/>
      <c r="F8" s="677" t="s">
        <v>862</v>
      </c>
      <c r="G8" s="1113" t="s">
        <v>863</v>
      </c>
      <c r="H8" s="1115"/>
      <c r="I8" s="757"/>
      <c r="J8" s="752"/>
      <c r="K8" s="752"/>
      <c r="L8" s="752"/>
      <c r="M8" s="752"/>
      <c r="N8" s="752"/>
    </row>
    <row r="9" spans="1:15" ht="22.05" customHeight="1">
      <c r="A9" s="101"/>
      <c r="B9" s="101"/>
      <c r="C9" s="1116" t="s">
        <v>864</v>
      </c>
      <c r="D9" s="1117"/>
      <c r="E9" s="1118"/>
      <c r="F9" s="78" t="s">
        <v>865</v>
      </c>
      <c r="G9" s="1119" t="s">
        <v>866</v>
      </c>
      <c r="H9" s="1120"/>
      <c r="I9" s="757"/>
      <c r="J9" s="752"/>
      <c r="K9" s="752"/>
      <c r="L9" s="752"/>
      <c r="M9" s="752"/>
      <c r="N9" s="752"/>
    </row>
    <row r="10" spans="1:15" ht="106.05" customHeight="1">
      <c r="A10" s="101"/>
      <c r="B10" s="101"/>
      <c r="C10" s="1110" t="s">
        <v>867</v>
      </c>
      <c r="D10" s="1111"/>
      <c r="E10" s="1112"/>
      <c r="F10" s="85" t="s">
        <v>867</v>
      </c>
      <c r="G10" s="1110" t="s">
        <v>867</v>
      </c>
      <c r="H10" s="1112"/>
      <c r="I10" s="757"/>
      <c r="J10" s="752"/>
      <c r="K10" s="752"/>
    </row>
    <row r="11" spans="1:15" ht="20.55" customHeight="1">
      <c r="A11" s="148"/>
      <c r="B11" s="148"/>
      <c r="C11" s="148"/>
      <c r="D11" s="148"/>
      <c r="E11" s="148"/>
      <c r="F11" s="1"/>
      <c r="G11" s="148"/>
      <c r="H11" s="148"/>
      <c r="I11" s="148"/>
      <c r="J11" s="148"/>
      <c r="L11" s="148"/>
      <c r="M11" s="148"/>
      <c r="N11" s="14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7A00-000000000000}">
      <formula1>"0%,10%,20%,30%,40%,50%,60%,70%,80%,90%,100%"</formula1>
    </dataValidation>
    <dataValidation type="list" allowBlank="1" showErrorMessage="1" sqref="J8:J9" xr:uid="{00000000-0002-0000-7A00-000001000000}">
      <formula1>"SI,NO,NA"</formula1>
    </dataValidation>
  </dataValidations>
  <hyperlinks>
    <hyperlink ref="O6" r:id="rId1" xr:uid="{00000000-0004-0000-7A00-000000000000}"/>
  </hyperlinks>
  <pageMargins left="0.7" right="0.7" top="0.75" bottom="0.75" header="0.3" footer="0.3"/>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tabColor rgb="FF00B050"/>
  </sheetPr>
  <dimension ref="A1:N11"/>
  <sheetViews>
    <sheetView workbookViewId="0">
      <selection sqref="A1:C3"/>
    </sheetView>
  </sheetViews>
  <sheetFormatPr baseColWidth="10" defaultColWidth="11.44140625" defaultRowHeight="13.8"/>
  <cols>
    <col min="1" max="1" width="17.44140625" style="37" customWidth="1"/>
    <col min="2" max="2" width="17.109375" style="37" customWidth="1"/>
    <col min="3" max="3" width="17" style="37" customWidth="1"/>
    <col min="4" max="4" width="21.5546875" style="37" customWidth="1"/>
    <col min="5" max="5" width="18.44140625" style="37" customWidth="1"/>
    <col min="6" max="6" width="82.109375" style="37" customWidth="1"/>
    <col min="7" max="7" width="16.44140625" style="37" customWidth="1"/>
    <col min="8" max="8" width="15.88671875" style="37" customWidth="1"/>
    <col min="9" max="9" width="17.88671875" style="37" customWidth="1"/>
    <col min="10" max="10" width="13.109375" style="37" customWidth="1"/>
    <col min="11" max="11" width="17.5546875" style="37" customWidth="1"/>
    <col min="12" max="12" width="19.109375" style="37" customWidth="1"/>
    <col min="13" max="13" width="17.109375" style="37" customWidth="1"/>
    <col min="14" max="14" width="19" style="37" customWidth="1"/>
    <col min="15" max="16384" width="11.44140625" style="37"/>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8.149999999999999" customHeight="1">
      <c r="A2" s="1006"/>
      <c r="B2" s="1007"/>
      <c r="C2" s="1008"/>
      <c r="D2" s="970"/>
      <c r="E2" s="971"/>
      <c r="F2" s="971"/>
      <c r="G2" s="971"/>
      <c r="H2" s="971"/>
      <c r="I2" s="971"/>
      <c r="J2" s="971"/>
      <c r="K2" s="971"/>
      <c r="L2" s="972"/>
      <c r="M2" s="743" t="s">
        <v>3</v>
      </c>
      <c r="N2" s="748">
        <v>2</v>
      </c>
    </row>
    <row r="3" spans="1:14" s="5" customFormat="1" ht="17.850000000000001" customHeight="1">
      <c r="A3" s="1009"/>
      <c r="B3" s="1010"/>
      <c r="C3" s="1011"/>
      <c r="D3" s="1017"/>
      <c r="E3" s="1018"/>
      <c r="F3" s="1018"/>
      <c r="G3" s="1018"/>
      <c r="H3" s="1018"/>
      <c r="I3" s="1018"/>
      <c r="J3" s="1018"/>
      <c r="K3" s="1018"/>
      <c r="L3" s="1019"/>
      <c r="M3" s="744" t="s">
        <v>4</v>
      </c>
      <c r="N3" s="893">
        <v>46272</v>
      </c>
    </row>
    <row r="4" spans="1:14" s="5" customFormat="1" ht="6.75" customHeight="1">
      <c r="A4" s="262"/>
      <c r="B4" s="262"/>
      <c r="C4" s="262"/>
      <c r="D4" s="258"/>
      <c r="E4" s="259"/>
      <c r="F4" s="259"/>
      <c r="G4" s="259"/>
      <c r="H4" s="259"/>
      <c r="I4" s="259"/>
      <c r="J4" s="259"/>
      <c r="K4" s="259"/>
      <c r="L4" s="259"/>
      <c r="M4" s="259"/>
      <c r="N4" s="260"/>
    </row>
    <row r="5" spans="1:14" s="5" customFormat="1" ht="50.85" customHeight="1">
      <c r="A5" s="303" t="s">
        <v>780</v>
      </c>
      <c r="B5" s="303" t="s">
        <v>868</v>
      </c>
      <c r="C5" s="303" t="s">
        <v>7</v>
      </c>
      <c r="D5" s="303" t="s">
        <v>9</v>
      </c>
      <c r="E5" s="304" t="s">
        <v>782</v>
      </c>
      <c r="F5" s="94" t="s">
        <v>783</v>
      </c>
      <c r="G5" s="94" t="s">
        <v>784</v>
      </c>
      <c r="H5" s="94" t="s">
        <v>785</v>
      </c>
      <c r="I5" s="94" t="s">
        <v>786</v>
      </c>
      <c r="J5" s="94" t="s">
        <v>787</v>
      </c>
      <c r="K5" s="94" t="s">
        <v>869</v>
      </c>
      <c r="L5" s="94" t="s">
        <v>788</v>
      </c>
      <c r="M5" s="94" t="s">
        <v>789</v>
      </c>
      <c r="N5" s="94" t="s">
        <v>790</v>
      </c>
    </row>
    <row r="6" spans="1:14" ht="311.55" customHeight="1">
      <c r="A6" s="276" t="s">
        <v>2678</v>
      </c>
      <c r="B6" s="613">
        <v>41143</v>
      </c>
      <c r="C6" s="569" t="s">
        <v>2679</v>
      </c>
      <c r="D6" s="275" t="s">
        <v>2680</v>
      </c>
      <c r="E6" s="275" t="s">
        <v>32</v>
      </c>
      <c r="F6" s="271" t="s">
        <v>2681</v>
      </c>
      <c r="G6" s="306" t="s">
        <v>2682</v>
      </c>
      <c r="H6" s="306" t="s">
        <v>873</v>
      </c>
      <c r="I6" s="275" t="s">
        <v>2683</v>
      </c>
      <c r="J6" s="275" t="s">
        <v>914</v>
      </c>
      <c r="K6" s="274">
        <v>1</v>
      </c>
      <c r="L6" s="275" t="s">
        <v>2684</v>
      </c>
      <c r="M6" s="275" t="s">
        <v>801</v>
      </c>
      <c r="N6" s="383"/>
    </row>
    <row r="7" spans="1:14" ht="17.25" customHeight="1">
      <c r="A7" s="32"/>
      <c r="B7" s="459"/>
      <c r="C7" s="56"/>
      <c r="D7" s="33"/>
      <c r="E7" s="33"/>
      <c r="F7" s="358"/>
      <c r="G7" s="57"/>
      <c r="H7" s="57"/>
      <c r="I7" s="33"/>
      <c r="J7" s="33"/>
      <c r="K7" s="366">
        <v>1</v>
      </c>
      <c r="L7" s="33"/>
      <c r="M7" s="33"/>
      <c r="N7" s="33"/>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D1:L3"/>
    <mergeCell ref="A1:C3"/>
    <mergeCell ref="C8:E8"/>
    <mergeCell ref="G8:H8"/>
    <mergeCell ref="C9:E9"/>
    <mergeCell ref="G9:H9"/>
  </mergeCells>
  <dataValidations count="2">
    <dataValidation type="list" allowBlank="1" showErrorMessage="1" sqref="K8:K9" xr:uid="{00000000-0002-0000-7B00-000000000000}">
      <formula1>"0%,10%,20%,30%,40%,50%,60%,70%,80%,90%,100%"</formula1>
    </dataValidation>
    <dataValidation type="list" allowBlank="1" showErrorMessage="1" sqref="J8:J9" xr:uid="{00000000-0002-0000-7B00-000001000000}">
      <formula1>"SI,NO,NA"</formula1>
    </dataValidation>
  </dataValidations>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tabColor rgb="FF00B050"/>
  </sheetPr>
  <dimension ref="A1:N11"/>
  <sheetViews>
    <sheetView workbookViewId="0">
      <selection sqref="A1:C3"/>
    </sheetView>
  </sheetViews>
  <sheetFormatPr baseColWidth="10" defaultColWidth="11.44140625" defaultRowHeight="13.8"/>
  <cols>
    <col min="1" max="1" width="18.109375" style="37" customWidth="1"/>
    <col min="2" max="2" width="16.109375" style="37" customWidth="1"/>
    <col min="3" max="3" width="15.44140625" style="37" customWidth="1"/>
    <col min="4" max="4" width="23" style="37" customWidth="1"/>
    <col min="5" max="5" width="14.5546875" style="37" customWidth="1"/>
    <col min="6" max="6" width="68.109375" style="37" customWidth="1"/>
    <col min="7" max="7" width="15.88671875" style="37" customWidth="1"/>
    <col min="8" max="8" width="13.88671875" style="37" customWidth="1"/>
    <col min="9" max="9" width="20.44140625" style="37" customWidth="1"/>
    <col min="10" max="10" width="15.109375" style="37" customWidth="1"/>
    <col min="11" max="11" width="17.5546875" style="37" customWidth="1"/>
    <col min="12" max="12" width="18.88671875" style="37" customWidth="1"/>
    <col min="13" max="13" width="17.109375" style="37" customWidth="1"/>
    <col min="14" max="14" width="19.44140625" style="37" customWidth="1"/>
    <col min="15"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17.850000000000001" customHeight="1">
      <c r="A3" s="1009"/>
      <c r="B3" s="1010"/>
      <c r="C3" s="1011"/>
      <c r="D3" s="1017"/>
      <c r="E3" s="1018"/>
      <c r="F3" s="1018"/>
      <c r="G3" s="1018"/>
      <c r="H3" s="1018"/>
      <c r="I3" s="1018"/>
      <c r="J3" s="1018"/>
      <c r="K3" s="1018"/>
      <c r="L3" s="1019"/>
      <c r="M3" s="744" t="s">
        <v>4</v>
      </c>
      <c r="N3" s="893">
        <v>46272</v>
      </c>
    </row>
    <row r="4" spans="1:14" s="5" customFormat="1" ht="8.25" customHeight="1">
      <c r="A4" s="262"/>
      <c r="B4" s="262"/>
      <c r="C4" s="262"/>
      <c r="D4" s="259"/>
      <c r="E4" s="259"/>
      <c r="F4" s="259"/>
      <c r="G4" s="259"/>
      <c r="H4" s="259"/>
      <c r="I4" s="259"/>
      <c r="J4" s="259"/>
      <c r="K4" s="259"/>
      <c r="L4" s="259"/>
      <c r="M4" s="259"/>
      <c r="N4" s="260"/>
    </row>
    <row r="5" spans="1:14" s="5" customFormat="1" ht="37.35" customHeight="1">
      <c r="A5" s="409" t="s">
        <v>780</v>
      </c>
      <c r="B5" s="409" t="s">
        <v>868</v>
      </c>
      <c r="C5" s="409" t="s">
        <v>7</v>
      </c>
      <c r="D5" s="94" t="s">
        <v>9</v>
      </c>
      <c r="E5" s="94" t="s">
        <v>782</v>
      </c>
      <c r="F5" s="94" t="s">
        <v>783</v>
      </c>
      <c r="G5" s="94" t="s">
        <v>784</v>
      </c>
      <c r="H5" s="94" t="s">
        <v>785</v>
      </c>
      <c r="I5" s="94" t="s">
        <v>786</v>
      </c>
      <c r="J5" s="94" t="s">
        <v>787</v>
      </c>
      <c r="K5" s="94" t="s">
        <v>869</v>
      </c>
      <c r="L5" s="94" t="s">
        <v>788</v>
      </c>
      <c r="M5" s="94" t="s">
        <v>789</v>
      </c>
      <c r="N5" s="94" t="s">
        <v>790</v>
      </c>
    </row>
    <row r="6" spans="1:14" ht="176.55" customHeight="1">
      <c r="A6" s="276" t="s">
        <v>2685</v>
      </c>
      <c r="B6" s="280">
        <v>39974</v>
      </c>
      <c r="C6" s="275" t="s">
        <v>29</v>
      </c>
      <c r="D6" s="275" t="s">
        <v>2686</v>
      </c>
      <c r="E6" s="275" t="s">
        <v>32</v>
      </c>
      <c r="F6" s="271" t="s">
        <v>2687</v>
      </c>
      <c r="G6" s="306" t="s">
        <v>2688</v>
      </c>
      <c r="H6" s="306" t="s">
        <v>797</v>
      </c>
      <c r="I6" s="275" t="s">
        <v>2689</v>
      </c>
      <c r="J6" s="275" t="s">
        <v>914</v>
      </c>
      <c r="K6" s="274">
        <v>1</v>
      </c>
      <c r="L6" s="275" t="s">
        <v>2690</v>
      </c>
      <c r="M6" s="275" t="s">
        <v>2429</v>
      </c>
      <c r="N6" s="383"/>
    </row>
    <row r="7" spans="1:14" ht="18.149999999999999" customHeight="1">
      <c r="A7" s="32"/>
      <c r="B7" s="32"/>
      <c r="C7" s="56"/>
      <c r="D7" s="33"/>
      <c r="E7" s="33"/>
      <c r="F7" s="358"/>
      <c r="G7" s="57"/>
      <c r="H7" s="57"/>
      <c r="I7" s="33"/>
      <c r="J7" s="33"/>
      <c r="K7" s="285">
        <v>1</v>
      </c>
      <c r="L7" s="33"/>
      <c r="M7" s="33"/>
      <c r="N7" s="337"/>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25.8">
      <c r="A11" s="38"/>
      <c r="B11" s="38"/>
      <c r="C11" s="38"/>
      <c r="D11" s="38"/>
      <c r="E11" s="38"/>
      <c r="F11" s="38"/>
      <c r="G11" s="38"/>
      <c r="H11" s="38"/>
      <c r="I11" s="38"/>
      <c r="J11" s="38"/>
      <c r="K11" s="312"/>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7C00-000000000000}">
      <formula1>"0%,10%,20%,30%,40%,50%,60%,70%,80%,90%,100%"</formula1>
    </dataValidation>
    <dataValidation type="list" allowBlank="1" showErrorMessage="1" sqref="J8:J9" xr:uid="{00000000-0002-0000-7C00-000001000000}">
      <formula1>"SI,NO,NA"</formula1>
    </dataValidation>
  </dataValidations>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tabColor rgb="FF00B050"/>
  </sheetPr>
  <dimension ref="A1:O11"/>
  <sheetViews>
    <sheetView workbookViewId="0">
      <selection sqref="A1:C3"/>
    </sheetView>
  </sheetViews>
  <sheetFormatPr baseColWidth="10" defaultColWidth="11.44140625" defaultRowHeight="14.4"/>
  <cols>
    <col min="1" max="1" width="17.109375" style="87" customWidth="1"/>
    <col min="2" max="2" width="14.88671875" style="87" customWidth="1"/>
    <col min="3" max="3" width="14.5546875" style="87" customWidth="1"/>
    <col min="4" max="4" width="17.5546875" style="87" customWidth="1"/>
    <col min="5" max="5" width="16.44140625" style="87" customWidth="1"/>
    <col min="6" max="6" width="52.88671875" style="87" customWidth="1"/>
    <col min="7" max="7" width="15.5546875" style="87" customWidth="1"/>
    <col min="8" max="8" width="14.44140625" style="87" customWidth="1"/>
    <col min="9" max="9" width="20.109375" style="87" customWidth="1"/>
    <col min="10" max="10" width="14.5546875" style="87" customWidth="1"/>
    <col min="11" max="11" width="18.109375" style="87" customWidth="1"/>
    <col min="12" max="12" width="18.5546875" style="87" customWidth="1"/>
    <col min="13" max="13" width="16.88671875" style="87" customWidth="1"/>
    <col min="14" max="14" width="16.5546875" style="87" customWidth="1"/>
    <col min="15" max="15" width="13.5546875" style="87" customWidth="1"/>
    <col min="16" max="16" width="13.88671875" style="87" customWidth="1"/>
    <col min="17" max="17" width="14.5546875" style="87" customWidth="1"/>
    <col min="18" max="16384" width="11.44140625" style="87"/>
  </cols>
  <sheetData>
    <row r="1" spans="1:15" s="5" customFormat="1" ht="26.4"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s="5" customFormat="1" ht="21.6" customHeight="1">
      <c r="A2" s="1006"/>
      <c r="B2" s="1007"/>
      <c r="C2" s="1008"/>
      <c r="D2" s="970"/>
      <c r="E2" s="971"/>
      <c r="F2" s="971"/>
      <c r="G2" s="971"/>
      <c r="H2" s="971"/>
      <c r="I2" s="971"/>
      <c r="J2" s="971"/>
      <c r="K2" s="971"/>
      <c r="L2" s="972"/>
      <c r="M2" s="743" t="s">
        <v>3</v>
      </c>
      <c r="N2" s="748">
        <v>2</v>
      </c>
    </row>
    <row r="3" spans="1:15" s="5" customFormat="1" ht="20.55" customHeight="1">
      <c r="A3" s="1009"/>
      <c r="B3" s="1010"/>
      <c r="C3" s="1011"/>
      <c r="D3" s="1017"/>
      <c r="E3" s="1018"/>
      <c r="F3" s="1018"/>
      <c r="G3" s="1018"/>
      <c r="H3" s="1018"/>
      <c r="I3" s="1018"/>
      <c r="J3" s="1018"/>
      <c r="K3" s="1018"/>
      <c r="L3" s="1019"/>
      <c r="M3" s="744" t="s">
        <v>4</v>
      </c>
      <c r="N3" s="893">
        <v>46272</v>
      </c>
    </row>
    <row r="4" spans="1:15" s="5" customFormat="1" ht="5.85" customHeight="1">
      <c r="A4" s="253"/>
      <c r="B4" s="253"/>
      <c r="C4" s="253"/>
      <c r="D4" s="239"/>
      <c r="E4" s="239"/>
      <c r="F4" s="239"/>
      <c r="G4" s="239"/>
      <c r="H4" s="239"/>
      <c r="I4" s="239"/>
      <c r="J4" s="239"/>
      <c r="K4" s="239"/>
      <c r="L4" s="239"/>
      <c r="M4" s="239"/>
      <c r="N4" s="239"/>
    </row>
    <row r="5" spans="1:15" s="5" customFormat="1" ht="34.950000000000003" customHeight="1">
      <c r="A5" s="264" t="s">
        <v>780</v>
      </c>
      <c r="B5" s="264" t="s">
        <v>868</v>
      </c>
      <c r="C5" s="264" t="s">
        <v>7</v>
      </c>
      <c r="D5" s="264" t="s">
        <v>9</v>
      </c>
      <c r="E5" s="264" t="s">
        <v>782</v>
      </c>
      <c r="F5" s="264" t="s">
        <v>783</v>
      </c>
      <c r="G5" s="264" t="s">
        <v>784</v>
      </c>
      <c r="H5" s="264" t="s">
        <v>785</v>
      </c>
      <c r="I5" s="264" t="s">
        <v>786</v>
      </c>
      <c r="J5" s="264" t="s">
        <v>787</v>
      </c>
      <c r="K5" s="264" t="s">
        <v>869</v>
      </c>
      <c r="L5" s="264" t="s">
        <v>788</v>
      </c>
      <c r="M5" s="264" t="s">
        <v>789</v>
      </c>
      <c r="N5" s="264" t="s">
        <v>790</v>
      </c>
    </row>
    <row r="6" spans="1:15" ht="327.45" customHeight="1">
      <c r="A6" s="610" t="s">
        <v>2691</v>
      </c>
      <c r="B6" s="614">
        <v>42626</v>
      </c>
      <c r="C6" s="325" t="s">
        <v>29</v>
      </c>
      <c r="D6" s="325" t="s">
        <v>2692</v>
      </c>
      <c r="E6" s="325" t="s">
        <v>32</v>
      </c>
      <c r="F6" s="503" t="s">
        <v>2693</v>
      </c>
      <c r="G6" s="325" t="s">
        <v>2456</v>
      </c>
      <c r="H6" s="325" t="s">
        <v>873</v>
      </c>
      <c r="I6" s="325" t="s">
        <v>2457</v>
      </c>
      <c r="J6" s="504" t="s">
        <v>914</v>
      </c>
      <c r="K6" s="505">
        <v>1</v>
      </c>
      <c r="L6" s="325" t="s">
        <v>2694</v>
      </c>
      <c r="M6" s="325" t="s">
        <v>801</v>
      </c>
      <c r="N6" s="612"/>
      <c r="O6" s="5"/>
    </row>
    <row r="7" spans="1:15" ht="16.350000000000001" customHeight="1">
      <c r="A7" s="852"/>
      <c r="B7" s="852"/>
      <c r="C7" s="234"/>
      <c r="D7" s="234"/>
      <c r="E7" s="234"/>
      <c r="F7" s="396"/>
      <c r="G7" s="234"/>
      <c r="H7" s="852"/>
      <c r="I7" s="234"/>
      <c r="J7" s="861"/>
      <c r="K7" s="285">
        <f>IFERROR(AVERAGE(K6:K6),"0")</f>
        <v>1</v>
      </c>
      <c r="L7" s="234"/>
      <c r="M7" s="861"/>
      <c r="N7" s="878"/>
      <c r="O7" s="854"/>
    </row>
    <row r="8" spans="1:15" ht="21.15" customHeight="1">
      <c r="A8" s="101"/>
      <c r="B8" s="101"/>
      <c r="C8" s="1113" t="s">
        <v>861</v>
      </c>
      <c r="D8" s="1114"/>
      <c r="E8" s="1115"/>
      <c r="F8" s="677" t="s">
        <v>862</v>
      </c>
      <c r="G8" s="1113" t="s">
        <v>863</v>
      </c>
      <c r="H8" s="1115"/>
      <c r="I8" s="757"/>
      <c r="J8" s="752"/>
      <c r="K8" s="752"/>
      <c r="L8" s="752"/>
      <c r="M8" s="752"/>
      <c r="N8" s="752"/>
    </row>
    <row r="9" spans="1:15" ht="22.05" customHeight="1">
      <c r="A9" s="101"/>
      <c r="B9" s="101"/>
      <c r="C9" s="1116" t="s">
        <v>864</v>
      </c>
      <c r="D9" s="1117"/>
      <c r="E9" s="1118"/>
      <c r="F9" s="78" t="s">
        <v>865</v>
      </c>
      <c r="G9" s="1119" t="s">
        <v>866</v>
      </c>
      <c r="H9" s="1120"/>
      <c r="I9" s="757"/>
      <c r="J9" s="752"/>
      <c r="K9" s="752"/>
      <c r="L9" s="752"/>
      <c r="M9" s="752"/>
      <c r="N9" s="752"/>
    </row>
    <row r="10" spans="1:15" ht="106.05" customHeight="1">
      <c r="A10" s="101"/>
      <c r="B10" s="101"/>
      <c r="C10" s="1110" t="s">
        <v>867</v>
      </c>
      <c r="D10" s="1111"/>
      <c r="E10" s="1112"/>
      <c r="F10" s="85" t="s">
        <v>867</v>
      </c>
      <c r="G10" s="1110" t="s">
        <v>867</v>
      </c>
      <c r="H10" s="1112"/>
      <c r="I10" s="757"/>
      <c r="J10" s="752"/>
      <c r="K10" s="752"/>
    </row>
    <row r="11" spans="1:15">
      <c r="A11" s="848"/>
      <c r="B11" s="848"/>
      <c r="C11" s="848"/>
      <c r="D11" s="848"/>
      <c r="E11" s="848"/>
      <c r="F11" s="848"/>
      <c r="G11" s="848"/>
      <c r="H11" s="848"/>
      <c r="I11" s="848"/>
      <c r="J11" s="848"/>
      <c r="K11" s="848"/>
      <c r="L11" s="848"/>
      <c r="M11" s="848"/>
      <c r="N11" s="848"/>
      <c r="O11" s="854"/>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7D00-000000000000}">
      <formula1>"0%,10%,20%,30%,40%,50%,60%,70%,80%,90%,100%"</formula1>
    </dataValidation>
    <dataValidation type="list" allowBlank="1" showErrorMessage="1" sqref="J8:J9" xr:uid="{00000000-0002-0000-7D00-000001000000}">
      <formula1>"SI,NO,NA"</formula1>
    </dataValidation>
  </dataValidations>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tabColor rgb="FF00B050"/>
  </sheetPr>
  <dimension ref="A1:N11"/>
  <sheetViews>
    <sheetView workbookViewId="0">
      <selection sqref="A1:C3"/>
    </sheetView>
  </sheetViews>
  <sheetFormatPr baseColWidth="10" defaultColWidth="11.44140625" defaultRowHeight="13.8"/>
  <cols>
    <col min="1" max="1" width="19.5546875" style="37" customWidth="1"/>
    <col min="2" max="2" width="17.44140625" style="37" customWidth="1"/>
    <col min="3" max="3" width="15.44140625" style="37" customWidth="1"/>
    <col min="4" max="4" width="23.109375" style="37" customWidth="1"/>
    <col min="5" max="5" width="16.44140625" style="37" customWidth="1"/>
    <col min="6" max="6" width="59" style="37" customWidth="1"/>
    <col min="7" max="7" width="19" style="37" customWidth="1"/>
    <col min="8" max="8" width="15.44140625" style="37" customWidth="1"/>
    <col min="9" max="9" width="18.109375" style="37" customWidth="1"/>
    <col min="10" max="10" width="14.44140625" style="37" customWidth="1"/>
    <col min="11" max="11" width="16.88671875" style="37" customWidth="1"/>
    <col min="12" max="12" width="19.5546875" style="37" customWidth="1"/>
    <col min="13" max="13" width="17.5546875" style="37" customWidth="1"/>
    <col min="14" max="14" width="16.5546875" style="37" customWidth="1"/>
    <col min="15"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8"/>
      <c r="E4" s="258"/>
      <c r="F4" s="258"/>
      <c r="G4" s="258"/>
      <c r="H4" s="258"/>
      <c r="I4" s="258"/>
      <c r="J4" s="258"/>
      <c r="K4" s="258"/>
      <c r="L4" s="258"/>
      <c r="M4" s="258"/>
      <c r="N4" s="258"/>
    </row>
    <row r="5" spans="1:14" s="5" customFormat="1" ht="38.4" customHeight="1">
      <c r="A5" s="303" t="s">
        <v>780</v>
      </c>
      <c r="B5" s="303" t="s">
        <v>868</v>
      </c>
      <c r="C5" s="303" t="s">
        <v>7</v>
      </c>
      <c r="D5" s="303" t="s">
        <v>9</v>
      </c>
      <c r="E5" s="303" t="s">
        <v>782</v>
      </c>
      <c r="F5" s="303" t="s">
        <v>783</v>
      </c>
      <c r="G5" s="264" t="s">
        <v>784</v>
      </c>
      <c r="H5" s="264" t="s">
        <v>785</v>
      </c>
      <c r="I5" s="264" t="s">
        <v>786</v>
      </c>
      <c r="J5" s="264" t="s">
        <v>787</v>
      </c>
      <c r="K5" s="264" t="s">
        <v>869</v>
      </c>
      <c r="L5" s="264" t="s">
        <v>788</v>
      </c>
      <c r="M5" s="264" t="s">
        <v>789</v>
      </c>
      <c r="N5" s="264" t="s">
        <v>790</v>
      </c>
    </row>
    <row r="6" spans="1:14" ht="180" customHeight="1">
      <c r="A6" s="276" t="s">
        <v>347</v>
      </c>
      <c r="B6" s="280">
        <v>39478</v>
      </c>
      <c r="C6" s="275" t="s">
        <v>29</v>
      </c>
      <c r="D6" s="275" t="s">
        <v>2695</v>
      </c>
      <c r="E6" s="275" t="s">
        <v>32</v>
      </c>
      <c r="F6" s="270" t="s">
        <v>2696</v>
      </c>
      <c r="G6" s="306" t="s">
        <v>2697</v>
      </c>
      <c r="H6" s="306" t="s">
        <v>873</v>
      </c>
      <c r="I6" s="275" t="s">
        <v>2676</v>
      </c>
      <c r="J6" s="275" t="s">
        <v>914</v>
      </c>
      <c r="K6" s="274">
        <v>1</v>
      </c>
      <c r="L6" s="275" t="s">
        <v>2698</v>
      </c>
      <c r="M6" s="275" t="s">
        <v>801</v>
      </c>
      <c r="N6" s="383"/>
    </row>
    <row r="7" spans="1:14" ht="16.05" customHeight="1">
      <c r="A7" s="32"/>
      <c r="B7" s="32"/>
      <c r="C7" s="33"/>
      <c r="D7" s="33"/>
      <c r="E7" s="33"/>
      <c r="F7" s="268"/>
      <c r="G7" s="57"/>
      <c r="H7" s="57"/>
      <c r="I7" s="33"/>
      <c r="J7" s="33"/>
      <c r="K7" s="285">
        <v>1</v>
      </c>
      <c r="L7" s="268"/>
      <c r="M7" s="33"/>
      <c r="N7" s="33"/>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7E00-000000000000}">
      <formula1>"0%,10%,20%,30%,40%,50%,60%,70%,80%,90%,100%"</formula1>
    </dataValidation>
    <dataValidation type="list" allowBlank="1" showErrorMessage="1" sqref="J8:J9" xr:uid="{00000000-0002-0000-7E00-000001000000}">
      <formula1>"SI,NO,NA"</formula1>
    </dataValidation>
  </dataValidations>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tabColor rgb="FF00B050"/>
  </sheetPr>
  <dimension ref="A1:N11"/>
  <sheetViews>
    <sheetView workbookViewId="0">
      <selection sqref="A1:C3"/>
    </sheetView>
  </sheetViews>
  <sheetFormatPr baseColWidth="10" defaultColWidth="11.44140625" defaultRowHeight="13.8"/>
  <cols>
    <col min="1" max="1" width="18.5546875" style="37" customWidth="1"/>
    <col min="2" max="2" width="15" style="37" customWidth="1"/>
    <col min="3" max="3" width="14.44140625" style="37" customWidth="1"/>
    <col min="4" max="4" width="23.109375" style="37" customWidth="1"/>
    <col min="5" max="5" width="16.88671875" style="37" customWidth="1"/>
    <col min="6" max="6" width="75" style="37" customWidth="1"/>
    <col min="7" max="7" width="15.44140625" style="37" customWidth="1"/>
    <col min="8" max="8" width="17.109375" style="37" customWidth="1"/>
    <col min="9" max="9" width="18.88671875" style="37" customWidth="1"/>
    <col min="10" max="10" width="15.109375" style="37" customWidth="1"/>
    <col min="11" max="11" width="19" style="37" customWidth="1"/>
    <col min="12" max="12" width="21.44140625" style="37" customWidth="1"/>
    <col min="13" max="13" width="17.5546875" style="37" customWidth="1"/>
    <col min="14" max="14" width="16.5546875" style="37" customWidth="1"/>
    <col min="15" max="16384" width="11.44140625" style="37"/>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6.75" customHeight="1">
      <c r="A4" s="262"/>
      <c r="B4" s="262"/>
      <c r="C4" s="262"/>
      <c r="D4" s="258"/>
      <c r="E4" s="258"/>
      <c r="F4" s="258"/>
      <c r="G4" s="258"/>
      <c r="H4" s="258"/>
      <c r="I4" s="258"/>
      <c r="J4" s="258"/>
      <c r="K4" s="258"/>
      <c r="L4" s="258"/>
      <c r="M4" s="258"/>
      <c r="N4" s="258"/>
    </row>
    <row r="5" spans="1:14" s="5" customFormat="1" ht="41.25" customHeight="1">
      <c r="A5" s="264" t="s">
        <v>780</v>
      </c>
      <c r="B5" s="264" t="s">
        <v>868</v>
      </c>
      <c r="C5" s="264" t="s">
        <v>7</v>
      </c>
      <c r="D5" s="264" t="s">
        <v>9</v>
      </c>
      <c r="E5" s="303" t="s">
        <v>782</v>
      </c>
      <c r="F5" s="264" t="s">
        <v>783</v>
      </c>
      <c r="G5" s="264" t="s">
        <v>784</v>
      </c>
      <c r="H5" s="264" t="s">
        <v>785</v>
      </c>
      <c r="I5" s="264" t="s">
        <v>786</v>
      </c>
      <c r="J5" s="264" t="s">
        <v>787</v>
      </c>
      <c r="K5" s="264" t="s">
        <v>869</v>
      </c>
      <c r="L5" s="264" t="s">
        <v>788</v>
      </c>
      <c r="M5" s="264" t="s">
        <v>789</v>
      </c>
      <c r="N5" s="264" t="s">
        <v>790</v>
      </c>
    </row>
    <row r="6" spans="1:14" ht="147.75" customHeight="1">
      <c r="A6" s="276" t="s">
        <v>350</v>
      </c>
      <c r="B6" s="280">
        <v>39478</v>
      </c>
      <c r="C6" s="275" t="s">
        <v>29</v>
      </c>
      <c r="D6" s="275" t="s">
        <v>2699</v>
      </c>
      <c r="E6" s="275" t="s">
        <v>32</v>
      </c>
      <c r="F6" s="270" t="s">
        <v>2700</v>
      </c>
      <c r="G6" s="306" t="s">
        <v>2701</v>
      </c>
      <c r="H6" s="306" t="s">
        <v>873</v>
      </c>
      <c r="I6" s="275" t="s">
        <v>2702</v>
      </c>
      <c r="J6" s="275" t="s">
        <v>914</v>
      </c>
      <c r="K6" s="274">
        <v>1</v>
      </c>
      <c r="L6" s="275" t="s">
        <v>2703</v>
      </c>
      <c r="M6" s="275" t="s">
        <v>801</v>
      </c>
      <c r="N6" s="308"/>
    </row>
    <row r="7" spans="1:14" ht="23.55" customHeight="1">
      <c r="A7" s="32"/>
      <c r="B7" s="32"/>
      <c r="C7" s="33"/>
      <c r="D7" s="33"/>
      <c r="E7" s="33"/>
      <c r="F7" s="268"/>
      <c r="G7" s="57"/>
      <c r="H7" s="57"/>
      <c r="I7" s="33"/>
      <c r="J7" s="33"/>
      <c r="K7" s="285">
        <v>1</v>
      </c>
      <c r="L7" s="268"/>
      <c r="M7" s="302"/>
      <c r="N7" s="302"/>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52"/>
      <c r="L11" s="38"/>
      <c r="M11" s="38"/>
      <c r="N11" s="38"/>
    </row>
  </sheetData>
  <mergeCells count="8">
    <mergeCell ref="C10:E10"/>
    <mergeCell ref="G10:H10"/>
    <mergeCell ref="D1:L3"/>
    <mergeCell ref="A1:C3"/>
    <mergeCell ref="C8:E8"/>
    <mergeCell ref="G8:H8"/>
    <mergeCell ref="C9:E9"/>
    <mergeCell ref="G9:H9"/>
  </mergeCells>
  <dataValidations count="2">
    <dataValidation type="list" allowBlank="1" showErrorMessage="1" sqref="K8:K9" xr:uid="{00000000-0002-0000-7F00-000000000000}">
      <formula1>"0%,10%,20%,30%,40%,50%,60%,70%,80%,90%,100%"</formula1>
    </dataValidation>
    <dataValidation type="list" allowBlank="1" showErrorMessage="1" sqref="J8:J9" xr:uid="{00000000-0002-0000-7F00-000001000000}">
      <formula1>"SI,NO,NA"</formula1>
    </dataValidation>
  </dataValidation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tabColor rgb="FF00B050"/>
  </sheetPr>
  <dimension ref="A1:N11"/>
  <sheetViews>
    <sheetView workbookViewId="0">
      <selection sqref="A1:C3"/>
    </sheetView>
  </sheetViews>
  <sheetFormatPr baseColWidth="10" defaultColWidth="11.44140625" defaultRowHeight="13.8"/>
  <cols>
    <col min="1" max="1" width="19.109375" style="37" customWidth="1"/>
    <col min="2" max="2" width="17" style="37" customWidth="1"/>
    <col min="3" max="3" width="15.44140625" style="37" customWidth="1"/>
    <col min="4" max="4" width="19.88671875" style="37" customWidth="1"/>
    <col min="5" max="5" width="16" style="37" customWidth="1"/>
    <col min="6" max="6" width="55.44140625" style="37" customWidth="1"/>
    <col min="7" max="7" width="17.5546875" style="37" customWidth="1"/>
    <col min="8" max="8" width="16.88671875" style="37" customWidth="1"/>
    <col min="9" max="9" width="20.44140625" style="37" customWidth="1"/>
    <col min="10" max="10" width="16" style="37" customWidth="1"/>
    <col min="11" max="11" width="19" style="37" customWidth="1"/>
    <col min="12" max="12" width="19.88671875" style="37" customWidth="1"/>
    <col min="13" max="13" width="17.5546875" style="37" customWidth="1"/>
    <col min="14" max="14" width="19" style="37" customWidth="1"/>
    <col min="15" max="16384" width="11.44140625" style="37"/>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8.149999999999999" customHeight="1">
      <c r="A2" s="1006"/>
      <c r="B2" s="1007"/>
      <c r="C2" s="1008"/>
      <c r="D2" s="970"/>
      <c r="E2" s="971"/>
      <c r="F2" s="971"/>
      <c r="G2" s="971"/>
      <c r="H2" s="971"/>
      <c r="I2" s="971"/>
      <c r="J2" s="971"/>
      <c r="K2" s="971"/>
      <c r="L2" s="972"/>
      <c r="M2" s="743" t="s">
        <v>3</v>
      </c>
      <c r="N2" s="748">
        <v>2</v>
      </c>
    </row>
    <row r="3" spans="1:14" s="5" customFormat="1" ht="22.95" customHeight="1">
      <c r="A3" s="1009"/>
      <c r="B3" s="1010"/>
      <c r="C3" s="1011"/>
      <c r="D3" s="1017"/>
      <c r="E3" s="1018"/>
      <c r="F3" s="1018"/>
      <c r="G3" s="1018"/>
      <c r="H3" s="1018"/>
      <c r="I3" s="1018"/>
      <c r="J3" s="1018"/>
      <c r="K3" s="1018"/>
      <c r="L3" s="1019"/>
      <c r="M3" s="744" t="s">
        <v>4</v>
      </c>
      <c r="N3" s="893">
        <v>46272</v>
      </c>
    </row>
    <row r="4" spans="1:14" s="5" customFormat="1" ht="6.75" customHeight="1">
      <c r="A4" s="262"/>
      <c r="B4" s="262"/>
      <c r="C4" s="262"/>
      <c r="D4" s="258"/>
      <c r="E4" s="258"/>
      <c r="F4" s="258"/>
      <c r="G4" s="258"/>
      <c r="H4" s="259"/>
      <c r="I4" s="259"/>
      <c r="J4" s="259"/>
      <c r="K4" s="259"/>
      <c r="L4" s="259"/>
      <c r="M4" s="259"/>
      <c r="N4" s="260"/>
    </row>
    <row r="5" spans="1:14" s="5" customFormat="1" ht="37.049999999999997" customHeight="1">
      <c r="A5" s="264" t="s">
        <v>780</v>
      </c>
      <c r="B5" s="264" t="s">
        <v>868</v>
      </c>
      <c r="C5" s="264" t="s">
        <v>7</v>
      </c>
      <c r="D5" s="264" t="s">
        <v>9</v>
      </c>
      <c r="E5" s="264" t="s">
        <v>782</v>
      </c>
      <c r="F5" s="264" t="s">
        <v>783</v>
      </c>
      <c r="G5" s="303" t="s">
        <v>784</v>
      </c>
      <c r="H5" s="304" t="s">
        <v>785</v>
      </c>
      <c r="I5" s="94" t="s">
        <v>786</v>
      </c>
      <c r="J5" s="94" t="s">
        <v>787</v>
      </c>
      <c r="K5" s="94" t="s">
        <v>869</v>
      </c>
      <c r="L5" s="94" t="s">
        <v>788</v>
      </c>
      <c r="M5" s="94" t="s">
        <v>789</v>
      </c>
      <c r="N5" s="94" t="s">
        <v>790</v>
      </c>
    </row>
    <row r="6" spans="1:14" ht="217.35" customHeight="1">
      <c r="A6" s="276" t="s">
        <v>2704</v>
      </c>
      <c r="B6" s="280">
        <v>44859</v>
      </c>
      <c r="C6" s="275" t="s">
        <v>29</v>
      </c>
      <c r="D6" s="275" t="s">
        <v>2705</v>
      </c>
      <c r="E6" s="275" t="s">
        <v>32</v>
      </c>
      <c r="F6" s="615" t="s">
        <v>2706</v>
      </c>
      <c r="G6" s="306" t="s">
        <v>1342</v>
      </c>
      <c r="H6" s="306" t="s">
        <v>873</v>
      </c>
      <c r="I6" s="275" t="s">
        <v>2707</v>
      </c>
      <c r="J6" s="275" t="s">
        <v>914</v>
      </c>
      <c r="K6" s="558">
        <v>1</v>
      </c>
      <c r="L6" s="275" t="s">
        <v>2708</v>
      </c>
      <c r="M6" s="275" t="s">
        <v>1019</v>
      </c>
      <c r="N6" s="308"/>
    </row>
    <row r="7" spans="1:14" ht="21.15" customHeight="1">
      <c r="A7" s="32"/>
      <c r="B7" s="267"/>
      <c r="C7" s="33"/>
      <c r="D7" s="33"/>
      <c r="E7" s="33"/>
      <c r="F7" s="460"/>
      <c r="G7" s="57"/>
      <c r="H7" s="57"/>
      <c r="I7" s="33"/>
      <c r="J7" s="33"/>
      <c r="K7" s="366">
        <v>1</v>
      </c>
      <c r="L7" s="33"/>
      <c r="M7" s="33"/>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1"/>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000-000000000000}">
      <formula1>"0%,10%,20%,30%,40%,50%,60%,70%,80%,90%,100%"</formula1>
    </dataValidation>
    <dataValidation type="list" allowBlank="1" showErrorMessage="1" sqref="J8:J9" xr:uid="{00000000-0002-0000-8000-000001000000}">
      <formula1>"SI,NO,NA"</formula1>
    </dataValidation>
  </dataValidation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tabColor rgb="FF00B050"/>
  </sheetPr>
  <dimension ref="A1:N11"/>
  <sheetViews>
    <sheetView workbookViewId="0">
      <selection sqref="A1:C3"/>
    </sheetView>
  </sheetViews>
  <sheetFormatPr baseColWidth="10" defaultColWidth="11.44140625" defaultRowHeight="13.8"/>
  <cols>
    <col min="1" max="1" width="16.88671875" style="37" customWidth="1"/>
    <col min="2" max="2" width="15.88671875" style="37" customWidth="1"/>
    <col min="3" max="3" width="16.88671875" style="37" customWidth="1"/>
    <col min="4" max="4" width="22.88671875" style="37" customWidth="1"/>
    <col min="5" max="5" width="15.44140625" style="37" customWidth="1"/>
    <col min="6" max="6" width="45" style="58" customWidth="1"/>
    <col min="7" max="7" width="17.109375" style="37" customWidth="1"/>
    <col min="8" max="8" width="16.5546875" style="37" customWidth="1"/>
    <col min="9" max="9" width="21.5546875" style="37" customWidth="1"/>
    <col min="10" max="10" width="16.109375" style="37" customWidth="1"/>
    <col min="11" max="11" width="17" style="37" customWidth="1"/>
    <col min="12" max="12" width="21.44140625" style="37" customWidth="1"/>
    <col min="13" max="13" width="18.109375" style="37" customWidth="1"/>
    <col min="14" max="14" width="17.109375" style="37" customWidth="1"/>
    <col min="15" max="16384" width="11.44140625" style="37"/>
  </cols>
  <sheetData>
    <row r="1" spans="1:14" s="5" customFormat="1" ht="16.8"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7.850000000000001" customHeight="1">
      <c r="A2" s="1006"/>
      <c r="B2" s="1007"/>
      <c r="C2" s="1008"/>
      <c r="D2" s="970"/>
      <c r="E2" s="971"/>
      <c r="F2" s="971"/>
      <c r="G2" s="971"/>
      <c r="H2" s="971"/>
      <c r="I2" s="971"/>
      <c r="J2" s="971"/>
      <c r="K2" s="971"/>
      <c r="L2" s="972"/>
      <c r="M2" s="743" t="s">
        <v>3</v>
      </c>
      <c r="N2" s="748">
        <v>2</v>
      </c>
    </row>
    <row r="3" spans="1:14" s="5" customFormat="1" ht="21.6" customHeight="1">
      <c r="A3" s="1009"/>
      <c r="B3" s="1010"/>
      <c r="C3" s="1011"/>
      <c r="D3" s="1017"/>
      <c r="E3" s="1018"/>
      <c r="F3" s="1018"/>
      <c r="G3" s="1018"/>
      <c r="H3" s="1018"/>
      <c r="I3" s="1018"/>
      <c r="J3" s="1018"/>
      <c r="K3" s="1018"/>
      <c r="L3" s="1019"/>
      <c r="M3" s="744" t="s">
        <v>4</v>
      </c>
      <c r="N3" s="893">
        <v>46272</v>
      </c>
    </row>
    <row r="4" spans="1:14" s="5" customFormat="1" ht="8.5500000000000007" customHeight="1">
      <c r="A4" s="262"/>
      <c r="B4" s="262"/>
      <c r="C4" s="262"/>
      <c r="D4" s="258"/>
      <c r="E4" s="258"/>
      <c r="F4" s="259"/>
      <c r="G4" s="259"/>
      <c r="H4" s="259"/>
      <c r="I4" s="259"/>
      <c r="J4" s="259"/>
      <c r="K4" s="259"/>
      <c r="L4" s="259"/>
      <c r="M4" s="259"/>
      <c r="N4" s="260"/>
    </row>
    <row r="5" spans="1:14" s="5" customFormat="1" ht="37.35" customHeight="1">
      <c r="A5" s="303" t="s">
        <v>780</v>
      </c>
      <c r="B5" s="303" t="s">
        <v>868</v>
      </c>
      <c r="C5" s="303" t="s">
        <v>7</v>
      </c>
      <c r="D5" s="303" t="s">
        <v>9</v>
      </c>
      <c r="E5" s="303" t="s">
        <v>782</v>
      </c>
      <c r="F5" s="304" t="s">
        <v>783</v>
      </c>
      <c r="G5" s="94" t="s">
        <v>784</v>
      </c>
      <c r="H5" s="94" t="s">
        <v>785</v>
      </c>
      <c r="I5" s="94" t="s">
        <v>786</v>
      </c>
      <c r="J5" s="94" t="s">
        <v>787</v>
      </c>
      <c r="K5" s="94" t="s">
        <v>869</v>
      </c>
      <c r="L5" s="94" t="s">
        <v>788</v>
      </c>
      <c r="M5" s="94" t="s">
        <v>789</v>
      </c>
      <c r="N5" s="94" t="s">
        <v>790</v>
      </c>
    </row>
    <row r="6" spans="1:14" ht="226.65" customHeight="1">
      <c r="A6" s="276" t="s">
        <v>356</v>
      </c>
      <c r="B6" s="280">
        <v>43971</v>
      </c>
      <c r="C6" s="275" t="s">
        <v>29</v>
      </c>
      <c r="D6" s="275" t="s">
        <v>2709</v>
      </c>
      <c r="E6" s="275" t="s">
        <v>32</v>
      </c>
      <c r="F6" s="275" t="s">
        <v>2710</v>
      </c>
      <c r="G6" s="275" t="s">
        <v>2711</v>
      </c>
      <c r="H6" s="275" t="s">
        <v>873</v>
      </c>
      <c r="I6" s="275" t="s">
        <v>2712</v>
      </c>
      <c r="J6" s="275" t="s">
        <v>914</v>
      </c>
      <c r="K6" s="307">
        <v>1</v>
      </c>
      <c r="L6" s="275" t="s">
        <v>2713</v>
      </c>
      <c r="M6" s="275" t="s">
        <v>1019</v>
      </c>
      <c r="N6" s="383"/>
    </row>
    <row r="7" spans="1:14" ht="21.6" customHeight="1">
      <c r="A7" s="32"/>
      <c r="B7" s="32"/>
      <c r="C7" s="33"/>
      <c r="D7" s="33"/>
      <c r="E7" s="33"/>
      <c r="F7" s="33"/>
      <c r="G7" s="33"/>
      <c r="H7" s="33"/>
      <c r="I7" s="33"/>
      <c r="J7" s="33"/>
      <c r="K7" s="366">
        <v>1</v>
      </c>
      <c r="L7" s="33"/>
      <c r="M7" s="33"/>
      <c r="N7" s="33"/>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72"/>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8100-000000000000}">
      <formula1>"SI,NO,NA"</formula1>
    </dataValidation>
    <dataValidation type="list" allowBlank="1" showErrorMessage="1" sqref="K8:K9" xr:uid="{00000000-0002-0000-8100-000001000000}">
      <formula1>"0%,10%,20%,30%,40%,50%,60%,70%,80%,90%,100%"</formula1>
    </dataValidation>
  </dataValidations>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tabColor rgb="FF00B050"/>
  </sheetPr>
  <dimension ref="A1:N11"/>
  <sheetViews>
    <sheetView workbookViewId="0">
      <selection sqref="A1:C3"/>
    </sheetView>
  </sheetViews>
  <sheetFormatPr baseColWidth="10" defaultColWidth="11.44140625" defaultRowHeight="13.8"/>
  <cols>
    <col min="1" max="1" width="16.88671875" style="37" customWidth="1"/>
    <col min="2" max="2" width="15.88671875" style="37" customWidth="1"/>
    <col min="3" max="3" width="16.88671875" style="37" customWidth="1"/>
    <col min="4" max="4" width="24.88671875" style="37" customWidth="1"/>
    <col min="5" max="5" width="15.44140625" style="37" customWidth="1"/>
    <col min="6" max="6" width="70.109375" style="58" customWidth="1"/>
    <col min="7" max="7" width="17.109375" style="37" customWidth="1"/>
    <col min="8" max="8" width="16.5546875" style="37" customWidth="1"/>
    <col min="9" max="9" width="21.5546875" style="37" customWidth="1"/>
    <col min="10" max="10" width="16.109375" style="37" customWidth="1"/>
    <col min="11" max="11" width="17" style="37" customWidth="1"/>
    <col min="12" max="12" width="21.44140625" style="37" customWidth="1"/>
    <col min="13" max="13" width="18.109375" style="37" customWidth="1"/>
    <col min="14" max="14" width="17.88671875" style="37" customWidth="1"/>
    <col min="15"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7.850000000000001" customHeight="1">
      <c r="A2" s="1006"/>
      <c r="B2" s="1007"/>
      <c r="C2" s="1008"/>
      <c r="D2" s="970"/>
      <c r="E2" s="971"/>
      <c r="F2" s="971"/>
      <c r="G2" s="971"/>
      <c r="H2" s="971"/>
      <c r="I2" s="971"/>
      <c r="J2" s="971"/>
      <c r="K2" s="971"/>
      <c r="L2" s="972"/>
      <c r="M2" s="743" t="s">
        <v>3</v>
      </c>
      <c r="N2" s="748">
        <v>2</v>
      </c>
    </row>
    <row r="3" spans="1:14" s="5" customFormat="1" ht="21.6" customHeight="1">
      <c r="A3" s="1009"/>
      <c r="B3" s="1010"/>
      <c r="C3" s="1011"/>
      <c r="D3" s="1017"/>
      <c r="E3" s="1018"/>
      <c r="F3" s="1018"/>
      <c r="G3" s="1018"/>
      <c r="H3" s="1018"/>
      <c r="I3" s="1018"/>
      <c r="J3" s="1018"/>
      <c r="K3" s="1018"/>
      <c r="L3" s="1019"/>
      <c r="M3" s="744" t="s">
        <v>4</v>
      </c>
      <c r="N3" s="893">
        <v>46272</v>
      </c>
    </row>
    <row r="4" spans="1:14" s="5" customFormat="1" ht="8.5500000000000007" customHeight="1">
      <c r="A4" s="262"/>
      <c r="B4" s="262"/>
      <c r="C4" s="262"/>
      <c r="D4" s="258"/>
      <c r="E4" s="258"/>
      <c r="F4" s="259"/>
      <c r="G4" s="259"/>
      <c r="H4" s="259"/>
      <c r="I4" s="259"/>
      <c r="J4" s="259"/>
      <c r="K4" s="259"/>
      <c r="L4" s="259"/>
      <c r="M4" s="259"/>
      <c r="N4" s="260"/>
    </row>
    <row r="5" spans="1:14" s="5" customFormat="1" ht="37.35" customHeight="1">
      <c r="A5" s="303" t="s">
        <v>780</v>
      </c>
      <c r="B5" s="303" t="s">
        <v>868</v>
      </c>
      <c r="C5" s="303" t="s">
        <v>7</v>
      </c>
      <c r="D5" s="303" t="s">
        <v>9</v>
      </c>
      <c r="E5" s="303" t="s">
        <v>782</v>
      </c>
      <c r="F5" s="304" t="s">
        <v>783</v>
      </c>
      <c r="G5" s="94" t="s">
        <v>784</v>
      </c>
      <c r="H5" s="94" t="s">
        <v>785</v>
      </c>
      <c r="I5" s="94" t="s">
        <v>786</v>
      </c>
      <c r="J5" s="94" t="s">
        <v>787</v>
      </c>
      <c r="K5" s="94" t="s">
        <v>869</v>
      </c>
      <c r="L5" s="94" t="s">
        <v>788</v>
      </c>
      <c r="M5" s="94" t="s">
        <v>789</v>
      </c>
      <c r="N5" s="94" t="s">
        <v>790</v>
      </c>
    </row>
    <row r="6" spans="1:14" ht="259.64999999999998" customHeight="1">
      <c r="A6" s="276" t="s">
        <v>2714</v>
      </c>
      <c r="B6" s="280">
        <v>45654</v>
      </c>
      <c r="C6" s="275" t="s">
        <v>29</v>
      </c>
      <c r="D6" s="275" t="s">
        <v>3349</v>
      </c>
      <c r="E6" s="275" t="s">
        <v>32</v>
      </c>
      <c r="F6" s="270" t="s">
        <v>3350</v>
      </c>
      <c r="G6" s="275" t="s">
        <v>2715</v>
      </c>
      <c r="H6" s="275" t="s">
        <v>873</v>
      </c>
      <c r="I6" s="275" t="s">
        <v>3351</v>
      </c>
      <c r="J6" s="275" t="s">
        <v>32</v>
      </c>
      <c r="K6" s="307" t="s">
        <v>32</v>
      </c>
      <c r="L6" s="275" t="s">
        <v>3352</v>
      </c>
      <c r="M6" s="275" t="s">
        <v>3353</v>
      </c>
      <c r="N6" s="383"/>
    </row>
    <row r="7" spans="1:14" ht="21.6" customHeight="1">
      <c r="A7" s="32"/>
      <c r="B7" s="32"/>
      <c r="C7" s="33"/>
      <c r="D7" s="33"/>
      <c r="E7" s="33"/>
      <c r="F7" s="33"/>
      <c r="G7" s="33"/>
      <c r="H7" s="33"/>
      <c r="I7" s="33"/>
      <c r="J7" s="33"/>
      <c r="K7" s="366" t="s">
        <v>32</v>
      </c>
      <c r="L7" s="33"/>
      <c r="M7" s="33"/>
      <c r="N7" s="33"/>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72"/>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8200-000000000000}">
      <formula1>"SI,NO,NA"</formula1>
    </dataValidation>
    <dataValidation type="list" allowBlank="1" showErrorMessage="1" sqref="K8:K9" xr:uid="{00000000-0002-0000-8200-000001000000}">
      <formula1>"0%,10%,20%,30%,40%,50%,60%,70%,80%,90%,100%"</formula1>
    </dataValidation>
  </dataValidations>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tabColor rgb="FF00B050"/>
  </sheetPr>
  <dimension ref="A1:N11"/>
  <sheetViews>
    <sheetView workbookViewId="0">
      <selection sqref="A1:C3"/>
    </sheetView>
  </sheetViews>
  <sheetFormatPr baseColWidth="10" defaultColWidth="11.44140625" defaultRowHeight="13.8"/>
  <cols>
    <col min="1" max="1" width="16.88671875" style="37" customWidth="1"/>
    <col min="2" max="2" width="15.88671875" style="37" customWidth="1"/>
    <col min="3" max="3" width="16.88671875" style="37" customWidth="1"/>
    <col min="4" max="4" width="22.88671875" style="37" customWidth="1"/>
    <col min="5" max="5" width="15.44140625" style="37" customWidth="1"/>
    <col min="6" max="6" width="45" style="58" customWidth="1"/>
    <col min="7" max="7" width="17.109375" style="37" customWidth="1"/>
    <col min="8" max="8" width="16.5546875" style="37" customWidth="1"/>
    <col min="9" max="9" width="21.5546875" style="37" customWidth="1"/>
    <col min="10" max="10" width="16.109375" style="37" customWidth="1"/>
    <col min="11" max="11" width="17" style="37" customWidth="1"/>
    <col min="12" max="12" width="21.44140625" style="37" customWidth="1"/>
    <col min="13" max="13" width="18.109375" style="37" customWidth="1"/>
    <col min="14" max="14" width="19.109375" style="37" customWidth="1"/>
    <col min="15" max="16" width="11.44140625" style="37" customWidth="1"/>
    <col min="17"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7.850000000000001" customHeight="1">
      <c r="A2" s="1006"/>
      <c r="B2" s="1007"/>
      <c r="C2" s="1008"/>
      <c r="D2" s="970"/>
      <c r="E2" s="971"/>
      <c r="F2" s="971"/>
      <c r="G2" s="971"/>
      <c r="H2" s="971"/>
      <c r="I2" s="971"/>
      <c r="J2" s="971"/>
      <c r="K2" s="971"/>
      <c r="L2" s="972"/>
      <c r="M2" s="743" t="s">
        <v>3</v>
      </c>
      <c r="N2" s="748">
        <v>2</v>
      </c>
    </row>
    <row r="3" spans="1:14" s="5" customFormat="1" ht="21.6" customHeight="1">
      <c r="A3" s="1009"/>
      <c r="B3" s="1010"/>
      <c r="C3" s="1011"/>
      <c r="D3" s="1017"/>
      <c r="E3" s="1018"/>
      <c r="F3" s="1018"/>
      <c r="G3" s="1018"/>
      <c r="H3" s="1018"/>
      <c r="I3" s="1018"/>
      <c r="J3" s="1018"/>
      <c r="K3" s="1018"/>
      <c r="L3" s="1019"/>
      <c r="M3" s="744" t="s">
        <v>4</v>
      </c>
      <c r="N3" s="893">
        <v>46272</v>
      </c>
    </row>
    <row r="4" spans="1:14" s="5" customFormat="1" ht="8.5500000000000007" customHeight="1">
      <c r="A4" s="262"/>
      <c r="B4" s="262"/>
      <c r="C4" s="262"/>
      <c r="D4" s="258"/>
      <c r="E4" s="258"/>
      <c r="F4" s="259"/>
      <c r="G4" s="259"/>
      <c r="H4" s="259"/>
      <c r="I4" s="259"/>
      <c r="J4" s="259"/>
      <c r="K4" s="259"/>
      <c r="L4" s="259"/>
      <c r="M4" s="259"/>
      <c r="N4" s="260"/>
    </row>
    <row r="5" spans="1:14" s="5" customFormat="1" ht="37.35" customHeight="1">
      <c r="A5" s="303" t="s">
        <v>780</v>
      </c>
      <c r="B5" s="303" t="s">
        <v>868</v>
      </c>
      <c r="C5" s="303" t="s">
        <v>7</v>
      </c>
      <c r="D5" s="303" t="s">
        <v>9</v>
      </c>
      <c r="E5" s="303" t="s">
        <v>782</v>
      </c>
      <c r="F5" s="304" t="s">
        <v>783</v>
      </c>
      <c r="G5" s="94" t="s">
        <v>784</v>
      </c>
      <c r="H5" s="94" t="s">
        <v>785</v>
      </c>
      <c r="I5" s="94" t="s">
        <v>786</v>
      </c>
      <c r="J5" s="94" t="s">
        <v>787</v>
      </c>
      <c r="K5" s="94" t="s">
        <v>869</v>
      </c>
      <c r="L5" s="94" t="s">
        <v>788</v>
      </c>
      <c r="M5" s="94" t="s">
        <v>789</v>
      </c>
      <c r="N5" s="94" t="s">
        <v>790</v>
      </c>
    </row>
    <row r="6" spans="1:14" ht="226.65" customHeight="1">
      <c r="A6" s="276" t="s">
        <v>360</v>
      </c>
      <c r="B6" s="280">
        <v>43802</v>
      </c>
      <c r="C6" s="275" t="s">
        <v>29</v>
      </c>
      <c r="D6" s="275" t="s">
        <v>2709</v>
      </c>
      <c r="E6" s="275" t="s">
        <v>32</v>
      </c>
      <c r="F6" s="275" t="s">
        <v>2716</v>
      </c>
      <c r="G6" s="275" t="s">
        <v>2711</v>
      </c>
      <c r="H6" s="275" t="s">
        <v>873</v>
      </c>
      <c r="I6" s="275" t="s">
        <v>2717</v>
      </c>
      <c r="J6" s="275" t="s">
        <v>914</v>
      </c>
      <c r="K6" s="307">
        <v>1</v>
      </c>
      <c r="L6" s="275" t="s">
        <v>2676</v>
      </c>
      <c r="M6" s="275" t="s">
        <v>1019</v>
      </c>
      <c r="N6" s="383"/>
    </row>
    <row r="7" spans="1:14" ht="21.6" customHeight="1">
      <c r="A7" s="32"/>
      <c r="B7" s="32"/>
      <c r="C7" s="33"/>
      <c r="D7" s="33"/>
      <c r="E7" s="33"/>
      <c r="F7" s="33"/>
      <c r="G7" s="33"/>
      <c r="H7" s="33"/>
      <c r="I7" s="33"/>
      <c r="J7" s="33"/>
      <c r="K7" s="366">
        <v>1</v>
      </c>
      <c r="L7" s="33"/>
      <c r="M7" s="33"/>
      <c r="N7" s="33"/>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72"/>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300-000000000000}">
      <formula1>"0%,10%,20%,30%,40%,50%,60%,70%,80%,90%,100%"</formula1>
    </dataValidation>
    <dataValidation type="list" allowBlank="1" showErrorMessage="1" sqref="J8:J9" xr:uid="{00000000-0002-0000-8300-000001000000}">
      <formula1>"SI,NO,NA"</formula1>
    </dataValidation>
  </dataValidations>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tabColor rgb="FF00B050"/>
  </sheetPr>
  <dimension ref="A1:N14"/>
  <sheetViews>
    <sheetView workbookViewId="0">
      <selection sqref="A1:C3"/>
    </sheetView>
  </sheetViews>
  <sheetFormatPr baseColWidth="10" defaultColWidth="11.44140625" defaultRowHeight="13.8"/>
  <cols>
    <col min="1" max="1" width="19.5546875" style="37" customWidth="1"/>
    <col min="2" max="2" width="15.44140625" style="37" customWidth="1"/>
    <col min="3" max="3" width="16.88671875" style="37" customWidth="1"/>
    <col min="4" max="4" width="22.5546875" style="37" customWidth="1"/>
    <col min="5" max="5" width="18.88671875" style="37" customWidth="1"/>
    <col min="6" max="6" width="77" style="37" customWidth="1"/>
    <col min="7" max="8" width="21.109375" style="37" customWidth="1"/>
    <col min="9" max="9" width="17.44140625" style="37" customWidth="1"/>
    <col min="10" max="10" width="13.44140625" style="37" customWidth="1"/>
    <col min="11" max="11" width="17.88671875" style="37" customWidth="1"/>
    <col min="12" max="12" width="20.88671875" style="37" customWidth="1"/>
    <col min="13" max="13" width="18.44140625" style="37" customWidth="1"/>
    <col min="14" max="14" width="17.44140625" style="37" customWidth="1"/>
    <col min="15"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4"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8"/>
      <c r="E4" s="258"/>
      <c r="F4" s="259"/>
      <c r="G4" s="259"/>
      <c r="H4" s="259"/>
      <c r="I4" s="259"/>
      <c r="J4" s="259"/>
      <c r="K4" s="259"/>
      <c r="L4" s="259"/>
      <c r="M4" s="259"/>
      <c r="N4" s="260"/>
    </row>
    <row r="5" spans="1:14" s="5" customFormat="1" ht="34.799999999999997" customHeight="1">
      <c r="A5" s="264" t="s">
        <v>780</v>
      </c>
      <c r="B5" s="303" t="s">
        <v>868</v>
      </c>
      <c r="C5" s="303" t="s">
        <v>7</v>
      </c>
      <c r="D5" s="303" t="s">
        <v>9</v>
      </c>
      <c r="E5" s="303" t="s">
        <v>782</v>
      </c>
      <c r="F5" s="304" t="s">
        <v>783</v>
      </c>
      <c r="G5" s="94" t="s">
        <v>784</v>
      </c>
      <c r="H5" s="94" t="s">
        <v>785</v>
      </c>
      <c r="I5" s="94" t="s">
        <v>786</v>
      </c>
      <c r="J5" s="94" t="s">
        <v>787</v>
      </c>
      <c r="K5" s="94" t="s">
        <v>869</v>
      </c>
      <c r="L5" s="94" t="s">
        <v>788</v>
      </c>
      <c r="M5" s="94" t="s">
        <v>789</v>
      </c>
      <c r="N5" s="94" t="s">
        <v>790</v>
      </c>
    </row>
    <row r="6" spans="1:14" ht="174.15" customHeight="1">
      <c r="A6" s="365" t="s">
        <v>363</v>
      </c>
      <c r="B6" s="280">
        <v>41286</v>
      </c>
      <c r="C6" s="275" t="s">
        <v>29</v>
      </c>
      <c r="D6" s="271" t="s">
        <v>2718</v>
      </c>
      <c r="E6" s="275" t="s">
        <v>32</v>
      </c>
      <c r="F6" s="271" t="s">
        <v>2719</v>
      </c>
      <c r="G6" s="275" t="s">
        <v>2711</v>
      </c>
      <c r="H6" s="275" t="s">
        <v>873</v>
      </c>
      <c r="I6" s="275" t="s">
        <v>2712</v>
      </c>
      <c r="J6" s="275" t="s">
        <v>914</v>
      </c>
      <c r="K6" s="274">
        <v>1</v>
      </c>
      <c r="L6" s="275" t="s">
        <v>2720</v>
      </c>
      <c r="M6" s="275" t="s">
        <v>801</v>
      </c>
      <c r="N6" s="308"/>
    </row>
    <row r="7" spans="1:14" ht="18.45" customHeight="1">
      <c r="A7" s="32"/>
      <c r="B7" s="32"/>
      <c r="C7" s="56"/>
      <c r="D7" s="358"/>
      <c r="E7" s="358"/>
      <c r="F7" s="358"/>
      <c r="G7" s="57"/>
      <c r="H7" s="57"/>
      <c r="I7" s="33"/>
      <c r="J7" s="33"/>
      <c r="K7" s="285">
        <v>1</v>
      </c>
      <c r="L7" s="33"/>
      <c r="M7" s="302"/>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2"/>
      <c r="B11" s="32"/>
      <c r="C11" s="56"/>
      <c r="D11" s="33"/>
      <c r="E11" s="33"/>
      <c r="F11" s="33"/>
      <c r="G11" s="57"/>
      <c r="H11" s="57"/>
      <c r="I11" s="33"/>
      <c r="J11" s="33"/>
      <c r="K11" s="38"/>
      <c r="L11" s="33"/>
      <c r="M11" s="38"/>
      <c r="N11" s="38"/>
    </row>
    <row r="12" spans="1:14">
      <c r="A12" s="24"/>
      <c r="B12" s="24"/>
      <c r="C12" s="59"/>
      <c r="D12" s="23"/>
      <c r="E12" s="23"/>
      <c r="F12" s="23"/>
      <c r="G12" s="60"/>
      <c r="H12" s="60"/>
      <c r="I12" s="23"/>
      <c r="J12" s="23"/>
      <c r="K12" s="23"/>
      <c r="L12" s="23"/>
    </row>
    <row r="13" spans="1:14">
      <c r="A13" s="24"/>
      <c r="B13" s="24"/>
      <c r="C13" s="59"/>
      <c r="D13" s="23"/>
      <c r="E13" s="23"/>
      <c r="F13" s="23"/>
      <c r="G13" s="60"/>
      <c r="H13" s="60"/>
      <c r="I13" s="23"/>
      <c r="J13" s="23"/>
      <c r="K13" s="23"/>
      <c r="L13" s="23"/>
    </row>
    <row r="14" spans="1:14">
      <c r="A14" s="24"/>
      <c r="B14" s="24"/>
      <c r="C14" s="59"/>
      <c r="D14" s="23"/>
      <c r="E14" s="23"/>
      <c r="F14" s="23"/>
      <c r="G14" s="60"/>
      <c r="H14" s="60"/>
      <c r="I14" s="23"/>
      <c r="J14" s="23"/>
      <c r="K14" s="23"/>
      <c r="L14" s="23"/>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8400-000000000000}">
      <formula1>"SI,NO,NA"</formula1>
    </dataValidation>
    <dataValidation type="list" allowBlank="1" showErrorMessage="1" sqref="K8:K9" xr:uid="{00000000-0002-0000-8400-000001000000}">
      <formula1>"0%,10%,20%,30%,40%,50%,60%,70%,80%,90%,100%"</formula1>
    </dataValidation>
  </dataValidations>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tabColor rgb="FF00B050"/>
  </sheetPr>
  <dimension ref="A1:N14"/>
  <sheetViews>
    <sheetView workbookViewId="0">
      <selection sqref="A1:C3"/>
    </sheetView>
  </sheetViews>
  <sheetFormatPr baseColWidth="10" defaultColWidth="11.44140625" defaultRowHeight="13.8"/>
  <cols>
    <col min="1" max="1" width="19.5546875" style="37" customWidth="1"/>
    <col min="2" max="2" width="15.44140625" style="37" customWidth="1"/>
    <col min="3" max="3" width="16.88671875" style="37" customWidth="1"/>
    <col min="4" max="4" width="22.5546875" style="37" customWidth="1"/>
    <col min="5" max="5" width="18.88671875" style="37" customWidth="1"/>
    <col min="6" max="6" width="77" style="37" customWidth="1"/>
    <col min="7" max="8" width="21" style="37" customWidth="1"/>
    <col min="9" max="9" width="17.44140625" style="37" customWidth="1"/>
    <col min="10" max="10" width="13.44140625" style="37" customWidth="1"/>
    <col min="11" max="11" width="17.88671875" style="37" customWidth="1"/>
    <col min="12" max="12" width="20.88671875" style="37" customWidth="1"/>
    <col min="13" max="13" width="18.44140625" style="37" customWidth="1"/>
    <col min="14" max="14" width="17.44140625" style="37" customWidth="1"/>
    <col min="15" max="16384" width="11.44140625" style="37"/>
  </cols>
  <sheetData>
    <row r="1" spans="1:14" s="5" customFormat="1"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8"/>
      <c r="E4" s="258"/>
      <c r="F4" s="259"/>
      <c r="G4" s="259"/>
      <c r="H4" s="259"/>
      <c r="I4" s="259"/>
      <c r="J4" s="259"/>
      <c r="K4" s="259"/>
      <c r="L4" s="259"/>
      <c r="M4" s="259"/>
      <c r="N4" s="260"/>
    </row>
    <row r="5" spans="1:14" s="5" customFormat="1" ht="34.799999999999997" customHeight="1">
      <c r="A5" s="264" t="s">
        <v>780</v>
      </c>
      <c r="B5" s="303" t="s">
        <v>868</v>
      </c>
      <c r="C5" s="303" t="s">
        <v>7</v>
      </c>
      <c r="D5" s="303" t="s">
        <v>9</v>
      </c>
      <c r="E5" s="303" t="s">
        <v>782</v>
      </c>
      <c r="F5" s="304" t="s">
        <v>783</v>
      </c>
      <c r="G5" s="94" t="s">
        <v>784</v>
      </c>
      <c r="H5" s="94" t="s">
        <v>785</v>
      </c>
      <c r="I5" s="94" t="s">
        <v>786</v>
      </c>
      <c r="J5" s="94" t="s">
        <v>787</v>
      </c>
      <c r="K5" s="94" t="s">
        <v>869</v>
      </c>
      <c r="L5" s="94" t="s">
        <v>788</v>
      </c>
      <c r="M5" s="94" t="s">
        <v>789</v>
      </c>
      <c r="N5" s="94" t="s">
        <v>790</v>
      </c>
    </row>
    <row r="6" spans="1:14" ht="198.15" customHeight="1">
      <c r="A6" s="365" t="s">
        <v>366</v>
      </c>
      <c r="B6" s="280">
        <v>45830</v>
      </c>
      <c r="C6" s="275" t="s">
        <v>29</v>
      </c>
      <c r="D6" s="275" t="s">
        <v>2721</v>
      </c>
      <c r="E6" s="275" t="s">
        <v>32</v>
      </c>
      <c r="F6" s="270" t="s">
        <v>2722</v>
      </c>
      <c r="G6" s="275" t="s">
        <v>2723</v>
      </c>
      <c r="H6" s="275" t="s">
        <v>873</v>
      </c>
      <c r="I6" s="275" t="s">
        <v>2724</v>
      </c>
      <c r="J6" s="275" t="s">
        <v>914</v>
      </c>
      <c r="K6" s="274">
        <v>1</v>
      </c>
      <c r="L6" s="275" t="s">
        <v>2725</v>
      </c>
      <c r="M6" s="275" t="s">
        <v>801</v>
      </c>
      <c r="N6" s="308"/>
    </row>
    <row r="7" spans="1:14" ht="18.75" customHeight="1">
      <c r="A7" s="32"/>
      <c r="B7" s="32"/>
      <c r="C7" s="56"/>
      <c r="D7" s="358"/>
      <c r="E7" s="358"/>
      <c r="F7" s="358"/>
      <c r="G7" s="57"/>
      <c r="H7" s="57"/>
      <c r="I7" s="33"/>
      <c r="J7" s="33"/>
      <c r="K7" s="285">
        <v>1</v>
      </c>
      <c r="L7" s="33"/>
      <c r="M7" s="302"/>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2"/>
      <c r="B11" s="32"/>
      <c r="C11" s="56"/>
      <c r="D11" s="33"/>
      <c r="E11" s="33"/>
      <c r="F11" s="33"/>
      <c r="G11" s="57"/>
      <c r="H11" s="57"/>
      <c r="I11" s="33"/>
      <c r="J11" s="33"/>
      <c r="K11" s="38"/>
      <c r="L11" s="33"/>
      <c r="M11" s="38"/>
      <c r="N11" s="38"/>
    </row>
    <row r="12" spans="1:14">
      <c r="A12" s="24"/>
      <c r="B12" s="24"/>
      <c r="C12" s="59"/>
      <c r="D12" s="23"/>
      <c r="E12" s="23"/>
      <c r="F12" s="23"/>
      <c r="G12" s="60"/>
      <c r="H12" s="60"/>
      <c r="I12" s="23"/>
      <c r="J12" s="23"/>
      <c r="K12" s="23"/>
      <c r="L12" s="23"/>
    </row>
    <row r="13" spans="1:14">
      <c r="A13" s="24"/>
      <c r="B13" s="24"/>
      <c r="C13" s="59"/>
      <c r="D13" s="23"/>
      <c r="E13" s="23"/>
      <c r="F13" s="23"/>
      <c r="G13" s="60"/>
      <c r="H13" s="60"/>
      <c r="I13" s="23"/>
      <c r="J13" s="23"/>
      <c r="K13" s="23"/>
      <c r="L13" s="23"/>
    </row>
    <row r="14" spans="1:14">
      <c r="A14" s="24"/>
      <c r="B14" s="24"/>
      <c r="C14" s="59"/>
      <c r="D14" s="23"/>
      <c r="E14" s="23"/>
      <c r="F14" s="23"/>
      <c r="G14" s="60"/>
      <c r="H14" s="60"/>
      <c r="I14" s="23"/>
      <c r="J14" s="23"/>
      <c r="K14" s="23"/>
      <c r="L14" s="23"/>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8500-000000000000}">
      <formula1>"SI,NO,NA"</formula1>
    </dataValidation>
    <dataValidation type="list" allowBlank="1" showErrorMessage="1" sqref="K8:K9" xr:uid="{00000000-0002-0000-8500-000001000000}">
      <formula1>"0%,10%,20%,30%,40%,50%,60%,70%,80%,90%,100%"</formula1>
    </dataValidation>
  </dataValidations>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tabColor rgb="FF00B050"/>
  </sheetPr>
  <dimension ref="A1:N19"/>
  <sheetViews>
    <sheetView workbookViewId="0">
      <selection sqref="A1:C3"/>
    </sheetView>
  </sheetViews>
  <sheetFormatPr baseColWidth="10" defaultColWidth="11.44140625" defaultRowHeight="13.8"/>
  <cols>
    <col min="1" max="1" width="14.44140625" style="23" customWidth="1"/>
    <col min="2" max="2" width="17.44140625" style="23" customWidth="1"/>
    <col min="3" max="3" width="14.5546875" style="23" customWidth="1"/>
    <col min="4" max="4" width="23" style="23" customWidth="1"/>
    <col min="5" max="5" width="15.5546875" style="23" customWidth="1"/>
    <col min="6" max="6" width="59.5546875" style="23" customWidth="1"/>
    <col min="7" max="7" width="18.88671875" style="23" customWidth="1"/>
    <col min="8" max="8" width="16.88671875" style="23" customWidth="1"/>
    <col min="9" max="9" width="19.44140625" style="23" customWidth="1"/>
    <col min="10" max="10" width="13.44140625" style="23" customWidth="1"/>
    <col min="11" max="11" width="16.88671875" style="23" customWidth="1"/>
    <col min="12" max="12" width="22.109375" style="23" customWidth="1"/>
    <col min="13" max="13" width="17" style="23" customWidth="1"/>
    <col min="14" max="14" width="16.44140625" style="23" customWidth="1"/>
    <col min="15" max="16384" width="11.44140625" style="23"/>
  </cols>
  <sheetData>
    <row r="1" spans="1:14" s="5" customFormat="1" ht="20.5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3.75" customHeight="1">
      <c r="A4" s="262"/>
      <c r="B4" s="262"/>
      <c r="C4" s="262"/>
      <c r="D4" s="258"/>
      <c r="E4" s="258"/>
      <c r="F4" s="259"/>
      <c r="G4" s="259"/>
      <c r="H4" s="259"/>
      <c r="I4" s="259"/>
      <c r="J4" s="259"/>
      <c r="K4" s="259"/>
      <c r="L4" s="259"/>
      <c r="M4" s="259"/>
      <c r="N4" s="260"/>
    </row>
    <row r="5" spans="1:14" s="5" customFormat="1" ht="41.25" customHeight="1">
      <c r="A5" s="264" t="s">
        <v>780</v>
      </c>
      <c r="B5" s="264" t="s">
        <v>868</v>
      </c>
      <c r="C5" s="264" t="s">
        <v>7</v>
      </c>
      <c r="D5" s="264" t="s">
        <v>9</v>
      </c>
      <c r="E5" s="264" t="s">
        <v>782</v>
      </c>
      <c r="F5" s="263" t="s">
        <v>783</v>
      </c>
      <c r="G5" s="47" t="s">
        <v>784</v>
      </c>
      <c r="H5" s="47" t="s">
        <v>785</v>
      </c>
      <c r="I5" s="47" t="s">
        <v>786</v>
      </c>
      <c r="J5" s="47" t="s">
        <v>787</v>
      </c>
      <c r="K5" s="47" t="s">
        <v>869</v>
      </c>
      <c r="L5" s="47" t="s">
        <v>788</v>
      </c>
      <c r="M5" s="47" t="s">
        <v>789</v>
      </c>
      <c r="N5" s="47" t="s">
        <v>790</v>
      </c>
    </row>
    <row r="6" spans="1:14" ht="170.4" customHeight="1">
      <c r="A6" s="98" t="s">
        <v>2726</v>
      </c>
      <c r="B6" s="219">
        <v>42733</v>
      </c>
      <c r="C6" s="31" t="s">
        <v>2727</v>
      </c>
      <c r="D6" s="31" t="s">
        <v>370</v>
      </c>
      <c r="E6" s="31" t="s">
        <v>32</v>
      </c>
      <c r="F6" s="21" t="s">
        <v>2728</v>
      </c>
      <c r="G6" s="17" t="s">
        <v>2729</v>
      </c>
      <c r="H6" s="13" t="s">
        <v>873</v>
      </c>
      <c r="I6" s="17" t="s">
        <v>2730</v>
      </c>
      <c r="J6" s="17" t="s">
        <v>914</v>
      </c>
      <c r="K6" s="114">
        <v>1</v>
      </c>
      <c r="L6" s="17" t="s">
        <v>2731</v>
      </c>
      <c r="M6" s="17" t="s">
        <v>1001</v>
      </c>
      <c r="N6" s="135"/>
    </row>
    <row r="7" spans="1:14" ht="17.25" customHeight="1">
      <c r="A7" s="32"/>
      <c r="B7" s="267"/>
      <c r="C7" s="33"/>
      <c r="D7" s="33"/>
      <c r="E7" s="33"/>
      <c r="F7" s="35"/>
      <c r="G7" s="33"/>
      <c r="H7" s="234"/>
      <c r="I7" s="33"/>
      <c r="J7" s="33"/>
      <c r="K7" s="285">
        <v>1</v>
      </c>
      <c r="L7" s="33"/>
      <c r="M7" s="33"/>
      <c r="N7" s="337"/>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3"/>
      <c r="B11" s="33"/>
      <c r="C11" s="33"/>
      <c r="D11" s="33"/>
      <c r="E11" s="33"/>
      <c r="F11" s="35"/>
      <c r="G11" s="33"/>
      <c r="H11" s="33"/>
      <c r="I11" s="33"/>
      <c r="J11" s="33"/>
      <c r="K11" s="33"/>
      <c r="L11" s="33"/>
      <c r="M11" s="33"/>
      <c r="N11" s="33"/>
    </row>
    <row r="12" spans="1:14">
      <c r="F12" s="25"/>
    </row>
    <row r="13" spans="1:14">
      <c r="F13" s="25"/>
    </row>
    <row r="14" spans="1:14">
      <c r="F14" s="25"/>
    </row>
    <row r="15" spans="1:14">
      <c r="F15" s="25"/>
    </row>
    <row r="16" spans="1:14">
      <c r="F16" s="25"/>
    </row>
    <row r="17" spans="6:6">
      <c r="F17" s="25"/>
    </row>
    <row r="18" spans="6:6">
      <c r="F18" s="25"/>
    </row>
    <row r="19" spans="6:6">
      <c r="F19" s="25"/>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600-000000000000}">
      <formula1>"0%,10%,20%,30%,40%,50%,60%,70%,80%,90%,100%"</formula1>
    </dataValidation>
    <dataValidation type="list" allowBlank="1" showErrorMessage="1" sqref="J8:J9" xr:uid="{00000000-0002-0000-8600-000001000000}">
      <formula1>"SI,NO,NA"</formula1>
    </dataValidation>
  </dataValidations>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tabColor rgb="FF00B050"/>
  </sheetPr>
  <dimension ref="A1:O11"/>
  <sheetViews>
    <sheetView workbookViewId="0">
      <selection sqref="A1:C3"/>
    </sheetView>
  </sheetViews>
  <sheetFormatPr baseColWidth="10" defaultColWidth="11.44140625" defaultRowHeight="13.2"/>
  <cols>
    <col min="1" max="1" width="16.109375" customWidth="1"/>
    <col min="2" max="2" width="15.44140625" customWidth="1"/>
    <col min="3" max="3" width="16.44140625" customWidth="1"/>
    <col min="4" max="4" width="22.109375" customWidth="1"/>
    <col min="5" max="5" width="13.109375" customWidth="1"/>
    <col min="6" max="6" width="71.109375" customWidth="1"/>
    <col min="7" max="7" width="16" customWidth="1"/>
    <col min="8" max="8" width="15.44140625" customWidth="1"/>
    <col min="9" max="9" width="19.44140625" customWidth="1"/>
    <col min="10" max="10" width="13.44140625" customWidth="1"/>
    <col min="11" max="11" width="17.5546875" customWidth="1"/>
    <col min="12" max="12" width="17.44140625" customWidth="1"/>
    <col min="13" max="13" width="16.109375" customWidth="1"/>
    <col min="14" max="14" width="16.88671875" customWidth="1"/>
  </cols>
  <sheetData>
    <row r="1" spans="1:15"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18.149999999999999" customHeight="1">
      <c r="A2" s="1006"/>
      <c r="B2" s="1007"/>
      <c r="C2" s="1008"/>
      <c r="D2" s="970"/>
      <c r="E2" s="971"/>
      <c r="F2" s="971"/>
      <c r="G2" s="971"/>
      <c r="H2" s="971"/>
      <c r="I2" s="971"/>
      <c r="J2" s="971"/>
      <c r="K2" s="971"/>
      <c r="L2" s="972"/>
      <c r="M2" s="743" t="s">
        <v>3</v>
      </c>
      <c r="N2" s="748">
        <v>2</v>
      </c>
    </row>
    <row r="3" spans="1:15" ht="19.2" customHeight="1">
      <c r="A3" s="1009"/>
      <c r="B3" s="1010"/>
      <c r="C3" s="1011"/>
      <c r="D3" s="1017"/>
      <c r="E3" s="1018"/>
      <c r="F3" s="1018"/>
      <c r="G3" s="1018"/>
      <c r="H3" s="1018"/>
      <c r="I3" s="1018"/>
      <c r="J3" s="1018"/>
      <c r="K3" s="1018"/>
      <c r="L3" s="1019"/>
      <c r="M3" s="744" t="s">
        <v>4</v>
      </c>
      <c r="N3" s="893">
        <v>46272</v>
      </c>
    </row>
    <row r="4" spans="1:15" ht="5.25" customHeight="1">
      <c r="A4" s="291"/>
      <c r="B4" s="291"/>
      <c r="C4" s="291"/>
      <c r="D4" s="286"/>
      <c r="E4" s="286"/>
      <c r="F4" s="286"/>
      <c r="G4" s="288"/>
      <c r="H4" s="288"/>
      <c r="I4" s="288"/>
      <c r="J4" s="288"/>
      <c r="K4" s="288"/>
      <c r="L4" s="288"/>
      <c r="M4" s="288"/>
      <c r="N4" s="289"/>
    </row>
    <row r="5" spans="1:15" ht="52.8" customHeight="1">
      <c r="A5" s="153" t="s">
        <v>780</v>
      </c>
      <c r="B5" s="153" t="s">
        <v>868</v>
      </c>
      <c r="C5" s="153" t="s">
        <v>7</v>
      </c>
      <c r="D5" s="153" t="s">
        <v>9</v>
      </c>
      <c r="E5" s="153" t="s">
        <v>782</v>
      </c>
      <c r="F5" s="153" t="s">
        <v>783</v>
      </c>
      <c r="G5" s="147" t="s">
        <v>784</v>
      </c>
      <c r="H5" s="147" t="s">
        <v>785</v>
      </c>
      <c r="I5" s="147" t="s">
        <v>786</v>
      </c>
      <c r="J5" s="147" t="s">
        <v>787</v>
      </c>
      <c r="K5" s="147" t="s">
        <v>869</v>
      </c>
      <c r="L5" s="147" t="s">
        <v>788</v>
      </c>
      <c r="M5" s="147" t="s">
        <v>789</v>
      </c>
      <c r="N5" s="147" t="s">
        <v>790</v>
      </c>
    </row>
    <row r="6" spans="1:15" ht="147.44999999999999" customHeight="1">
      <c r="A6" s="182" t="s">
        <v>2732</v>
      </c>
      <c r="B6" s="187">
        <v>42467</v>
      </c>
      <c r="C6" s="183" t="s">
        <v>749</v>
      </c>
      <c r="D6" s="180" t="s">
        <v>2733</v>
      </c>
      <c r="E6" s="180" t="s">
        <v>32</v>
      </c>
      <c r="F6" s="155" t="s">
        <v>2734</v>
      </c>
      <c r="G6" s="180" t="s">
        <v>1251</v>
      </c>
      <c r="H6" s="13" t="s">
        <v>873</v>
      </c>
      <c r="I6" s="183" t="s">
        <v>2735</v>
      </c>
      <c r="J6" s="185" t="s">
        <v>914</v>
      </c>
      <c r="K6" s="186">
        <v>1</v>
      </c>
      <c r="L6" s="93" t="s">
        <v>1315</v>
      </c>
      <c r="M6" s="180" t="s">
        <v>2736</v>
      </c>
      <c r="N6" s="180"/>
      <c r="O6" s="175"/>
    </row>
    <row r="7" spans="1:15" ht="20.85" customHeight="1">
      <c r="A7" s="295"/>
      <c r="B7" s="296"/>
      <c r="C7" s="297"/>
      <c r="D7" s="298"/>
      <c r="E7" s="298"/>
      <c r="F7" s="455"/>
      <c r="G7" s="298"/>
      <c r="H7" s="234"/>
      <c r="I7" s="297"/>
      <c r="J7" s="300"/>
      <c r="K7" s="679">
        <v>1</v>
      </c>
      <c r="L7" s="122"/>
      <c r="M7" s="841"/>
      <c r="N7" s="841"/>
      <c r="O7" s="175"/>
    </row>
    <row r="8" spans="1:15" ht="21.15" customHeight="1">
      <c r="A8" s="101"/>
      <c r="B8" s="101"/>
      <c r="C8" s="1113" t="s">
        <v>861</v>
      </c>
      <c r="D8" s="1114"/>
      <c r="E8" s="1115"/>
      <c r="F8" s="677" t="s">
        <v>862</v>
      </c>
      <c r="G8" s="1113" t="s">
        <v>863</v>
      </c>
      <c r="H8" s="1115"/>
      <c r="I8" s="757"/>
      <c r="J8" s="752"/>
      <c r="K8" s="752"/>
      <c r="L8" s="752"/>
      <c r="M8" s="752"/>
      <c r="N8" s="752"/>
    </row>
    <row r="9" spans="1:15" ht="22.05" customHeight="1">
      <c r="A9" s="101"/>
      <c r="B9" s="101"/>
      <c r="C9" s="1116" t="s">
        <v>864</v>
      </c>
      <c r="D9" s="1117"/>
      <c r="E9" s="1118"/>
      <c r="F9" s="78" t="s">
        <v>865</v>
      </c>
      <c r="G9" s="1119" t="s">
        <v>866</v>
      </c>
      <c r="H9" s="1120"/>
      <c r="I9" s="757"/>
      <c r="J9" s="752"/>
      <c r="K9" s="752"/>
      <c r="L9" s="752"/>
      <c r="M9" s="752"/>
      <c r="N9" s="752"/>
    </row>
    <row r="10" spans="1:15" ht="106.05" customHeight="1">
      <c r="A10" s="101"/>
      <c r="B10" s="101"/>
      <c r="C10" s="1110" t="s">
        <v>867</v>
      </c>
      <c r="D10" s="1111"/>
      <c r="E10" s="1112"/>
      <c r="F10" s="85" t="s">
        <v>867</v>
      </c>
      <c r="G10" s="1110" t="s">
        <v>867</v>
      </c>
      <c r="H10" s="1112"/>
      <c r="I10" s="757"/>
      <c r="J10" s="752"/>
      <c r="K10" s="752"/>
    </row>
    <row r="11" spans="1:15" ht="20.25" customHeight="1"/>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700-000000000000}">
      <formula1>"0%,10%,20%,30%,40%,50%,60%,70%,80%,90%,100%"</formula1>
    </dataValidation>
    <dataValidation type="list" allowBlank="1" showErrorMessage="1" sqref="J8:J9" xr:uid="{00000000-0002-0000-8700-000001000000}">
      <formula1>"SI,NO,NA"</formula1>
    </dataValidation>
  </dataValidations>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tabColor rgb="FF00B050"/>
  </sheetPr>
  <dimension ref="A1:N11"/>
  <sheetViews>
    <sheetView workbookViewId="0">
      <selection sqref="A1:C3"/>
    </sheetView>
  </sheetViews>
  <sheetFormatPr baseColWidth="10" defaultColWidth="11.44140625" defaultRowHeight="13.2"/>
  <cols>
    <col min="1" max="1" width="15.5546875" customWidth="1"/>
    <col min="2" max="2" width="16.109375" customWidth="1"/>
    <col min="3" max="3" width="18.5546875" customWidth="1"/>
    <col min="4" max="4" width="15.88671875" customWidth="1"/>
    <col min="5" max="5" width="13.88671875" customWidth="1"/>
    <col min="6" max="6" width="54.88671875" customWidth="1"/>
    <col min="7" max="7" width="17.5546875" customWidth="1"/>
    <col min="8" max="8" width="15.44140625" customWidth="1"/>
    <col min="9" max="9" width="18" customWidth="1"/>
    <col min="10" max="10" width="14.88671875" customWidth="1"/>
    <col min="11" max="11" width="19" customWidth="1"/>
    <col min="12" max="12" width="20.44140625" customWidth="1"/>
    <col min="13" max="13" width="18.44140625" customWidth="1"/>
    <col min="14" max="14" width="16.88671875" customWidth="1"/>
  </cols>
  <sheetData>
    <row r="1" spans="1:14"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1.6" customHeight="1">
      <c r="A2" s="1006"/>
      <c r="B2" s="1007"/>
      <c r="C2" s="1008"/>
      <c r="D2" s="970"/>
      <c r="E2" s="971"/>
      <c r="F2" s="971"/>
      <c r="G2" s="971"/>
      <c r="H2" s="971"/>
      <c r="I2" s="971"/>
      <c r="J2" s="971"/>
      <c r="K2" s="971"/>
      <c r="L2" s="972"/>
      <c r="M2" s="743" t="s">
        <v>3</v>
      </c>
      <c r="N2" s="748">
        <v>2</v>
      </c>
    </row>
    <row r="3" spans="1:14" ht="21.6" customHeight="1">
      <c r="A3" s="1009"/>
      <c r="B3" s="1010"/>
      <c r="C3" s="1011"/>
      <c r="D3" s="1017"/>
      <c r="E3" s="1018"/>
      <c r="F3" s="1018"/>
      <c r="G3" s="1018"/>
      <c r="H3" s="1018"/>
      <c r="I3" s="1018"/>
      <c r="J3" s="1018"/>
      <c r="K3" s="1018"/>
      <c r="L3" s="1019"/>
      <c r="M3" s="744" t="s">
        <v>4</v>
      </c>
      <c r="N3" s="893">
        <v>46272</v>
      </c>
    </row>
    <row r="4" spans="1:14" ht="5.25" customHeight="1">
      <c r="A4" s="291"/>
      <c r="B4" s="291"/>
      <c r="C4" s="291"/>
      <c r="D4" s="286"/>
      <c r="E4" s="286"/>
      <c r="F4" s="286"/>
      <c r="G4" s="286"/>
      <c r="H4" s="286"/>
      <c r="I4" s="286"/>
      <c r="J4" s="286"/>
      <c r="K4" s="286"/>
      <c r="L4" s="286"/>
      <c r="M4" s="286"/>
      <c r="N4" s="287"/>
    </row>
    <row r="5" spans="1:14" ht="52.8" customHeight="1">
      <c r="A5" s="153" t="s">
        <v>780</v>
      </c>
      <c r="B5" s="153" t="s">
        <v>868</v>
      </c>
      <c r="C5" s="153" t="s">
        <v>7</v>
      </c>
      <c r="D5" s="153" t="s">
        <v>9</v>
      </c>
      <c r="E5" s="153" t="s">
        <v>782</v>
      </c>
      <c r="F5" s="153" t="s">
        <v>783</v>
      </c>
      <c r="G5" s="153" t="s">
        <v>784</v>
      </c>
      <c r="H5" s="153" t="s">
        <v>785</v>
      </c>
      <c r="I5" s="153" t="s">
        <v>786</v>
      </c>
      <c r="J5" s="153" t="s">
        <v>787</v>
      </c>
      <c r="K5" s="153" t="s">
        <v>869</v>
      </c>
      <c r="L5" s="153" t="s">
        <v>788</v>
      </c>
      <c r="M5" s="153" t="s">
        <v>789</v>
      </c>
      <c r="N5" s="153" t="s">
        <v>790</v>
      </c>
    </row>
    <row r="6" spans="1:14" ht="97.2" customHeight="1">
      <c r="A6" s="182" t="s">
        <v>2737</v>
      </c>
      <c r="B6" s="187">
        <v>42877</v>
      </c>
      <c r="C6" s="183" t="s">
        <v>749</v>
      </c>
      <c r="D6" s="180" t="s">
        <v>2738</v>
      </c>
      <c r="E6" s="180" t="s">
        <v>32</v>
      </c>
      <c r="F6" s="155" t="s">
        <v>2739</v>
      </c>
      <c r="G6" s="180" t="s">
        <v>1251</v>
      </c>
      <c r="H6" s="13" t="s">
        <v>873</v>
      </c>
      <c r="I6" s="183" t="s">
        <v>2740</v>
      </c>
      <c r="J6" s="185" t="s">
        <v>914</v>
      </c>
      <c r="K6" s="186">
        <v>1</v>
      </c>
      <c r="L6" s="93" t="s">
        <v>1315</v>
      </c>
      <c r="M6" s="180" t="s">
        <v>1455</v>
      </c>
      <c r="N6" s="180"/>
    </row>
    <row r="7" spans="1:14" ht="21.15" customHeight="1">
      <c r="A7" s="295"/>
      <c r="B7" s="296"/>
      <c r="C7" s="297"/>
      <c r="D7" s="298"/>
      <c r="E7" s="298"/>
      <c r="F7" s="455"/>
      <c r="G7" s="298"/>
      <c r="H7" s="234"/>
      <c r="I7" s="297"/>
      <c r="J7" s="300"/>
      <c r="K7" s="679">
        <v>1</v>
      </c>
      <c r="L7" s="122"/>
      <c r="M7" s="841"/>
      <c r="N7" s="841"/>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6.8" customHeight="1"/>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800-000000000000}">
      <formula1>"0%,10%,20%,30%,40%,50%,60%,70%,80%,90%,100%"</formula1>
    </dataValidation>
    <dataValidation type="list" allowBlank="1" showErrorMessage="1" sqref="J8:J9" xr:uid="{00000000-0002-0000-8800-000001000000}">
      <formula1>"SI,NO,NA"</formula1>
    </dataValidation>
  </dataValidations>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tabColor rgb="FFFFFF00"/>
  </sheetPr>
  <dimension ref="A1:M8"/>
  <sheetViews>
    <sheetView workbookViewId="0">
      <selection sqref="A1:C3"/>
    </sheetView>
  </sheetViews>
  <sheetFormatPr baseColWidth="10" defaultColWidth="11.44140625" defaultRowHeight="14.4"/>
  <cols>
    <col min="1" max="1" width="14.44140625" style="39" customWidth="1"/>
    <col min="2" max="3" width="15.109375" style="39" customWidth="1"/>
    <col min="4" max="4" width="13.44140625" style="39" customWidth="1"/>
    <col min="5" max="5" width="57.44140625" style="39" customWidth="1"/>
    <col min="6" max="6" width="11.44140625" style="39" customWidth="1"/>
    <col min="7" max="7" width="12" style="39" customWidth="1"/>
    <col min="8" max="8" width="27" style="39" customWidth="1"/>
    <col min="9" max="9" width="12.44140625" style="39" customWidth="1"/>
    <col min="10" max="10" width="17.109375" style="39" customWidth="1"/>
    <col min="11" max="11" width="18" style="39" customWidth="1"/>
    <col min="12" max="12" width="17.44140625" style="39" customWidth="1"/>
    <col min="13" max="13" width="14.44140625" style="39" customWidth="1"/>
    <col min="14" max="16384" width="11.44140625" style="39"/>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2741</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98.6" customHeight="1">
      <c r="A5" s="19" t="s">
        <v>2742</v>
      </c>
      <c r="B5" s="40">
        <v>28663</v>
      </c>
      <c r="C5" s="12" t="s">
        <v>29</v>
      </c>
      <c r="D5" s="13" t="s">
        <v>2743</v>
      </c>
      <c r="E5" s="15" t="s">
        <v>2744</v>
      </c>
      <c r="F5" s="13" t="s">
        <v>2745</v>
      </c>
      <c r="G5" s="13" t="s">
        <v>2518</v>
      </c>
      <c r="H5" s="13" t="s">
        <v>2746</v>
      </c>
      <c r="I5" s="11"/>
      <c r="J5" s="14"/>
      <c r="K5" s="13" t="s">
        <v>2747</v>
      </c>
      <c r="L5" s="883" t="s">
        <v>1001</v>
      </c>
      <c r="M5" s="874"/>
    </row>
    <row r="6" spans="1:13" ht="25.8">
      <c r="A6" s="848"/>
      <c r="B6" s="848"/>
      <c r="C6" s="848"/>
      <c r="D6" s="848"/>
      <c r="E6" s="848"/>
      <c r="F6" s="848"/>
      <c r="G6" s="848"/>
      <c r="H6" s="848"/>
      <c r="I6" s="848"/>
      <c r="J6" s="3"/>
      <c r="K6" s="848"/>
      <c r="L6" s="848"/>
      <c r="M6" s="848"/>
    </row>
    <row r="7" spans="1:13">
      <c r="A7" s="854"/>
      <c r="B7" s="854"/>
      <c r="C7" s="854"/>
      <c r="D7" s="854"/>
      <c r="E7" s="854"/>
      <c r="F7" s="854"/>
      <c r="G7" s="854"/>
      <c r="H7" s="854"/>
      <c r="I7" s="854"/>
      <c r="J7" s="854"/>
      <c r="K7" s="854"/>
      <c r="L7" s="854"/>
      <c r="M7" s="854"/>
    </row>
    <row r="8" spans="1:13">
      <c r="A8" s="854"/>
      <c r="B8" s="854"/>
      <c r="C8" s="854"/>
      <c r="D8" s="854"/>
      <c r="E8" s="854"/>
      <c r="F8" s="854"/>
      <c r="G8" s="854"/>
      <c r="H8" s="854"/>
      <c r="I8" s="854"/>
      <c r="J8" s="854"/>
      <c r="K8" s="854"/>
      <c r="L8" s="854"/>
      <c r="M8" s="854"/>
    </row>
  </sheetData>
  <mergeCells count="5">
    <mergeCell ref="J2:K2"/>
    <mergeCell ref="J3:K3"/>
    <mergeCell ref="A1:C3"/>
    <mergeCell ref="D1:H3"/>
    <mergeCell ref="I1:K1"/>
  </mergeCells>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tabColor rgb="FFFFFF00"/>
  </sheetPr>
  <dimension ref="A1:M8"/>
  <sheetViews>
    <sheetView workbookViewId="0">
      <selection sqref="A1:C3"/>
    </sheetView>
  </sheetViews>
  <sheetFormatPr baseColWidth="10" defaultColWidth="11.44140625" defaultRowHeight="14.4"/>
  <cols>
    <col min="1" max="1" width="10.5546875" style="87" customWidth="1"/>
    <col min="2" max="2" width="16.109375" style="87" customWidth="1"/>
    <col min="3" max="3" width="14.88671875" style="87" customWidth="1"/>
    <col min="4" max="4" width="13.44140625" style="87" customWidth="1"/>
    <col min="5" max="5" width="54.44140625" style="87" customWidth="1"/>
    <col min="6" max="6" width="14.44140625" style="87" customWidth="1"/>
    <col min="7" max="7" width="9.44140625" style="87" customWidth="1"/>
    <col min="8" max="8" width="14" style="87" customWidth="1"/>
    <col min="9" max="9" width="9.5546875" style="87" customWidth="1"/>
    <col min="10" max="10" width="13.5546875" style="87" customWidth="1"/>
    <col min="11" max="11" width="16.109375" style="87" customWidth="1"/>
    <col min="12" max="12" width="17.109375" style="87" customWidth="1"/>
    <col min="13" max="13" width="16.5546875" style="87" customWidth="1"/>
    <col min="14" max="16384" width="11.44140625" style="87"/>
  </cols>
  <sheetData>
    <row r="1" spans="1:13" s="5" customFormat="1" ht="12" customHeight="1">
      <c r="A1" s="1123"/>
      <c r="B1" s="1123"/>
      <c r="C1" s="1123"/>
      <c r="D1" s="1124" t="s">
        <v>1350</v>
      </c>
      <c r="E1" s="1124"/>
      <c r="F1" s="1124"/>
      <c r="G1" s="1124"/>
      <c r="H1" s="1124"/>
      <c r="I1" s="1124" t="s">
        <v>1351</v>
      </c>
      <c r="J1" s="1124"/>
      <c r="K1" s="1124"/>
      <c r="L1" s="26" t="s">
        <v>1352</v>
      </c>
      <c r="M1" s="26" t="s">
        <v>1353</v>
      </c>
    </row>
    <row r="2" spans="1:13" s="5" customFormat="1" ht="24" customHeight="1">
      <c r="A2" s="1123"/>
      <c r="B2" s="1123"/>
      <c r="C2" s="1123"/>
      <c r="D2" s="1124"/>
      <c r="E2" s="1124"/>
      <c r="F2" s="1124"/>
      <c r="G2" s="1124"/>
      <c r="H2" s="1124"/>
      <c r="I2" s="27" t="s">
        <v>1354</v>
      </c>
      <c r="J2" s="1032" t="s">
        <v>2512</v>
      </c>
      <c r="K2" s="1032"/>
      <c r="L2" s="17" t="s">
        <v>2513</v>
      </c>
      <c r="M2" s="18"/>
    </row>
    <row r="3" spans="1:13" s="5" customFormat="1" ht="32.4" customHeight="1">
      <c r="A3" s="1123"/>
      <c r="B3" s="1123"/>
      <c r="C3" s="1123"/>
      <c r="D3" s="1124"/>
      <c r="E3" s="1124"/>
      <c r="F3" s="1124"/>
      <c r="G3" s="1124"/>
      <c r="H3" s="1124"/>
      <c r="I3" s="27" t="s">
        <v>2741</v>
      </c>
      <c r="J3" s="1032" t="s">
        <v>1358</v>
      </c>
      <c r="K3" s="1032"/>
      <c r="L3" s="17" t="s">
        <v>1019</v>
      </c>
      <c r="M3" s="18"/>
    </row>
    <row r="4" spans="1:13" s="5" customFormat="1" ht="28.8">
      <c r="A4" s="47" t="s">
        <v>780</v>
      </c>
      <c r="B4" s="47" t="s">
        <v>868</v>
      </c>
      <c r="C4" s="47" t="s">
        <v>7</v>
      </c>
      <c r="D4" s="47" t="s">
        <v>9</v>
      </c>
      <c r="E4" s="47" t="s">
        <v>783</v>
      </c>
      <c r="F4" s="47" t="s">
        <v>784</v>
      </c>
      <c r="G4" s="47" t="s">
        <v>785</v>
      </c>
      <c r="H4" s="47" t="s">
        <v>786</v>
      </c>
      <c r="I4" s="47" t="s">
        <v>787</v>
      </c>
      <c r="J4" s="47" t="s">
        <v>869</v>
      </c>
      <c r="K4" s="47" t="s">
        <v>788</v>
      </c>
      <c r="L4" s="47" t="s">
        <v>789</v>
      </c>
      <c r="M4" s="47" t="s">
        <v>790</v>
      </c>
    </row>
    <row r="5" spans="1:13" ht="101.4" customHeight="1">
      <c r="A5" s="1287" t="s">
        <v>2748</v>
      </c>
      <c r="B5" s="1311">
        <v>2017</v>
      </c>
      <c r="C5" s="1288" t="s">
        <v>2749</v>
      </c>
      <c r="D5" s="1190" t="s">
        <v>585</v>
      </c>
      <c r="E5" s="1302" t="s">
        <v>2750</v>
      </c>
      <c r="F5" s="1190" t="s">
        <v>2751</v>
      </c>
      <c r="G5" s="1180" t="s">
        <v>2518</v>
      </c>
      <c r="H5" s="1288" t="s">
        <v>2752</v>
      </c>
      <c r="I5" s="1304"/>
      <c r="J5" s="1305"/>
      <c r="K5" s="1190" t="s">
        <v>1616</v>
      </c>
      <c r="L5" s="1262" t="s">
        <v>1001</v>
      </c>
      <c r="M5" s="1263"/>
    </row>
    <row r="6" spans="1:13" ht="94.05" customHeight="1">
      <c r="A6" s="1287"/>
      <c r="B6" s="1256"/>
      <c r="C6" s="1288"/>
      <c r="D6" s="1190"/>
      <c r="E6" s="1303"/>
      <c r="F6" s="1190"/>
      <c r="G6" s="1182"/>
      <c r="H6" s="1288"/>
      <c r="I6" s="1304"/>
      <c r="J6" s="1305"/>
      <c r="K6" s="1190"/>
      <c r="L6" s="1262"/>
      <c r="M6" s="1263"/>
    </row>
    <row r="7" spans="1:13" ht="25.8">
      <c r="A7" s="848"/>
      <c r="B7" s="848"/>
      <c r="C7" s="848"/>
      <c r="D7" s="848"/>
      <c r="E7" s="848"/>
      <c r="F7" s="848"/>
      <c r="G7" s="848"/>
      <c r="H7" s="848"/>
      <c r="I7" s="848"/>
      <c r="J7" s="3"/>
      <c r="K7" s="848"/>
      <c r="L7" s="848"/>
      <c r="M7" s="848"/>
    </row>
    <row r="8" spans="1:13">
      <c r="A8" s="854"/>
      <c r="B8" s="854"/>
      <c r="C8" s="854"/>
      <c r="D8" s="854"/>
      <c r="E8" s="854"/>
      <c r="F8" s="854"/>
      <c r="G8" s="854"/>
      <c r="H8" s="854"/>
      <c r="I8" s="854"/>
      <c r="J8" s="854"/>
      <c r="K8" s="854"/>
      <c r="L8" s="854"/>
      <c r="M8" s="854"/>
    </row>
  </sheetData>
  <mergeCells count="18">
    <mergeCell ref="I1:K1"/>
    <mergeCell ref="J2:K2"/>
    <mergeCell ref="J3:K3"/>
    <mergeCell ref="G5:G6"/>
    <mergeCell ref="M5:M6"/>
    <mergeCell ref="H5:H6"/>
    <mergeCell ref="I5:I6"/>
    <mergeCell ref="J5:J6"/>
    <mergeCell ref="K5:K6"/>
    <mergeCell ref="L5:L6"/>
    <mergeCell ref="A1:C3"/>
    <mergeCell ref="A5:A6"/>
    <mergeCell ref="C5:C6"/>
    <mergeCell ref="D5:D6"/>
    <mergeCell ref="F5:F6"/>
    <mergeCell ref="E5:E6"/>
    <mergeCell ref="D1:H3"/>
    <mergeCell ref="B5:B6"/>
  </mergeCells>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tabColor rgb="FF00B050"/>
  </sheetPr>
  <dimension ref="A1:N18"/>
  <sheetViews>
    <sheetView workbookViewId="0">
      <selection activeCell="I6" sqref="I6"/>
    </sheetView>
  </sheetViews>
  <sheetFormatPr baseColWidth="10" defaultColWidth="11.44140625" defaultRowHeight="13.8"/>
  <cols>
    <col min="1" max="1" width="14.5546875" style="23" customWidth="1"/>
    <col min="2" max="3" width="17.5546875" style="23" customWidth="1"/>
    <col min="4" max="4" width="23" style="23" customWidth="1"/>
    <col min="5" max="5" width="18" style="23" customWidth="1"/>
    <col min="6" max="6" width="55.44140625" style="23" customWidth="1"/>
    <col min="7" max="7" width="19.88671875" style="23" customWidth="1"/>
    <col min="8" max="8" width="14.88671875" style="23" customWidth="1"/>
    <col min="9" max="9" width="17.5546875" style="23" customWidth="1"/>
    <col min="10" max="10" width="14.109375" style="23" customWidth="1"/>
    <col min="11" max="11" width="17.5546875" style="23" customWidth="1"/>
    <col min="12" max="12" width="18.5546875" style="23" customWidth="1"/>
    <col min="13" max="13" width="17.5546875" style="23" customWidth="1"/>
    <col min="14" max="14" width="18.44140625" style="23" customWidth="1"/>
    <col min="15" max="16384" width="11.44140625" style="23"/>
  </cols>
  <sheetData>
    <row r="1" spans="1:14" s="5" customFormat="1" ht="22.9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25" customHeight="1">
      <c r="A2" s="1006"/>
      <c r="B2" s="1007"/>
      <c r="C2" s="1008"/>
      <c r="D2" s="970"/>
      <c r="E2" s="971"/>
      <c r="F2" s="971"/>
      <c r="G2" s="971"/>
      <c r="H2" s="971"/>
      <c r="I2" s="971"/>
      <c r="J2" s="971"/>
      <c r="K2" s="971"/>
      <c r="L2" s="972"/>
      <c r="M2" s="743" t="s">
        <v>3</v>
      </c>
      <c r="N2" s="748">
        <v>2</v>
      </c>
    </row>
    <row r="3" spans="1:14" s="5" customFormat="1" ht="22.65" customHeight="1">
      <c r="A3" s="1009"/>
      <c r="B3" s="1010"/>
      <c r="C3" s="1011"/>
      <c r="D3" s="1017"/>
      <c r="E3" s="1018"/>
      <c r="F3" s="1018"/>
      <c r="G3" s="1018"/>
      <c r="H3" s="1018"/>
      <c r="I3" s="1018"/>
      <c r="J3" s="1018"/>
      <c r="K3" s="1018"/>
      <c r="L3" s="1019"/>
      <c r="M3" s="744" t="s">
        <v>4</v>
      </c>
      <c r="N3" s="893">
        <v>46272</v>
      </c>
    </row>
    <row r="4" spans="1:14" s="5" customFormat="1" ht="6.75" customHeight="1">
      <c r="A4" s="262"/>
      <c r="B4" s="262"/>
      <c r="C4" s="262"/>
      <c r="D4" s="258"/>
      <c r="E4" s="258"/>
      <c r="F4" s="259"/>
      <c r="G4" s="259"/>
      <c r="H4" s="259"/>
      <c r="I4" s="259"/>
      <c r="J4" s="259"/>
      <c r="K4" s="259"/>
      <c r="L4" s="259"/>
      <c r="M4" s="259"/>
      <c r="N4" s="260"/>
    </row>
    <row r="5" spans="1:14" s="5" customFormat="1" ht="38.4" customHeight="1">
      <c r="A5" s="264" t="s">
        <v>780</v>
      </c>
      <c r="B5" s="264" t="s">
        <v>868</v>
      </c>
      <c r="C5" s="264" t="s">
        <v>7</v>
      </c>
      <c r="D5" s="264" t="s">
        <v>9</v>
      </c>
      <c r="E5" s="264" t="s">
        <v>782</v>
      </c>
      <c r="F5" s="263" t="s">
        <v>783</v>
      </c>
      <c r="G5" s="47" t="s">
        <v>784</v>
      </c>
      <c r="H5" s="47" t="s">
        <v>785</v>
      </c>
      <c r="I5" s="47" t="s">
        <v>786</v>
      </c>
      <c r="J5" s="47" t="s">
        <v>787</v>
      </c>
      <c r="K5" s="47" t="s">
        <v>869</v>
      </c>
      <c r="L5" s="47" t="s">
        <v>788</v>
      </c>
      <c r="M5" s="47" t="s">
        <v>789</v>
      </c>
      <c r="N5" s="47" t="s">
        <v>790</v>
      </c>
    </row>
    <row r="6" spans="1:14" ht="234.6">
      <c r="A6" s="98" t="s">
        <v>2753</v>
      </c>
      <c r="B6" s="219">
        <v>39118</v>
      </c>
      <c r="C6" s="31" t="s">
        <v>2754</v>
      </c>
      <c r="D6" s="31" t="s">
        <v>2755</v>
      </c>
      <c r="E6" s="31" t="s">
        <v>32</v>
      </c>
      <c r="F6" s="77" t="s">
        <v>2756</v>
      </c>
      <c r="G6" s="17" t="s">
        <v>2757</v>
      </c>
      <c r="H6" s="13" t="s">
        <v>797</v>
      </c>
      <c r="I6" s="17" t="s">
        <v>2758</v>
      </c>
      <c r="J6" s="17" t="s">
        <v>914</v>
      </c>
      <c r="K6" s="114">
        <v>1</v>
      </c>
      <c r="L6" s="17" t="s">
        <v>2759</v>
      </c>
      <c r="M6" s="17" t="s">
        <v>801</v>
      </c>
      <c r="N6" s="139"/>
    </row>
    <row r="7" spans="1:14" ht="19.2" customHeight="1">
      <c r="A7" s="32"/>
      <c r="B7" s="267"/>
      <c r="C7" s="33"/>
      <c r="D7" s="33"/>
      <c r="E7" s="33"/>
      <c r="F7" s="35"/>
      <c r="G7" s="33"/>
      <c r="H7" s="234"/>
      <c r="I7" s="33"/>
      <c r="J7" s="33"/>
      <c r="K7" s="285">
        <v>1</v>
      </c>
      <c r="L7" s="33"/>
      <c r="M7" s="302"/>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3"/>
      <c r="B11" s="33"/>
      <c r="C11" s="33"/>
      <c r="D11" s="33"/>
      <c r="E11" s="33"/>
      <c r="F11" s="35"/>
      <c r="G11" s="33"/>
      <c r="H11" s="33"/>
      <c r="I11" s="33"/>
      <c r="J11" s="33"/>
      <c r="K11" s="33"/>
      <c r="L11" s="33"/>
      <c r="M11" s="33"/>
      <c r="N11" s="33"/>
    </row>
    <row r="12" spans="1:14">
      <c r="F12" s="25"/>
    </row>
    <row r="13" spans="1:14">
      <c r="F13" s="25"/>
    </row>
    <row r="14" spans="1:14">
      <c r="F14" s="25"/>
    </row>
    <row r="15" spans="1:14">
      <c r="F15" s="25"/>
    </row>
    <row r="16" spans="1:14">
      <c r="F16" s="25"/>
    </row>
    <row r="17" spans="6:6">
      <c r="F17" s="25"/>
    </row>
    <row r="18" spans="6:6">
      <c r="F18" s="25"/>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B00-000000000000}">
      <formula1>"0%,10%,20%,30%,40%,50%,60%,70%,80%,90%,100%"</formula1>
    </dataValidation>
    <dataValidation type="list" allowBlank="1" showErrorMessage="1" sqref="J8:J9" xr:uid="{00000000-0002-0000-8B00-000001000000}">
      <formula1>"SI,NO,NA"</formula1>
    </dataValidation>
  </dataValidations>
  <pageMargins left="0.7" right="0.7" top="0.75" bottom="0.75" header="0.3" footer="0.3"/>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tabColor rgb="FF00B050"/>
  </sheetPr>
  <dimension ref="A1:N11"/>
  <sheetViews>
    <sheetView workbookViewId="0">
      <selection sqref="A1:C3"/>
    </sheetView>
  </sheetViews>
  <sheetFormatPr baseColWidth="10" defaultColWidth="11.44140625" defaultRowHeight="13.2"/>
  <cols>
    <col min="1" max="1" width="13.88671875" customWidth="1"/>
    <col min="2" max="2" width="14.88671875" customWidth="1"/>
    <col min="3" max="4" width="14.109375" customWidth="1"/>
    <col min="6" max="6" width="44.5546875" customWidth="1"/>
    <col min="7" max="7" width="13.88671875" customWidth="1"/>
    <col min="8" max="8" width="13.5546875" customWidth="1"/>
    <col min="9" max="9" width="18.88671875" customWidth="1"/>
    <col min="10" max="10" width="13.88671875" customWidth="1"/>
    <col min="11" max="11" width="17.88671875" customWidth="1"/>
    <col min="12" max="12" width="18.109375" customWidth="1"/>
    <col min="13" max="13" width="16.88671875" customWidth="1"/>
    <col min="14" max="14" width="18.44140625" customWidth="1"/>
  </cols>
  <sheetData>
    <row r="1" spans="1:14" ht="19.6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14.4" customHeight="1">
      <c r="A2" s="1006"/>
      <c r="B2" s="1007"/>
      <c r="C2" s="1008"/>
      <c r="D2" s="970"/>
      <c r="E2" s="971"/>
      <c r="F2" s="971"/>
      <c r="G2" s="971"/>
      <c r="H2" s="971"/>
      <c r="I2" s="971"/>
      <c r="J2" s="971"/>
      <c r="K2" s="971"/>
      <c r="L2" s="972"/>
      <c r="M2" s="743" t="s">
        <v>3</v>
      </c>
      <c r="N2" s="748">
        <v>2</v>
      </c>
    </row>
    <row r="3" spans="1:14" ht="20.25" customHeight="1">
      <c r="A3" s="1009"/>
      <c r="B3" s="1010"/>
      <c r="C3" s="1011"/>
      <c r="D3" s="1017"/>
      <c r="E3" s="1018"/>
      <c r="F3" s="1018"/>
      <c r="G3" s="1018"/>
      <c r="H3" s="1018"/>
      <c r="I3" s="1018"/>
      <c r="J3" s="1018"/>
      <c r="K3" s="1018"/>
      <c r="L3" s="1019"/>
      <c r="M3" s="744" t="s">
        <v>4</v>
      </c>
      <c r="N3" s="893">
        <v>46272</v>
      </c>
    </row>
    <row r="4" spans="1:14" ht="6.75" customHeight="1">
      <c r="A4" s="262"/>
      <c r="B4" s="262"/>
      <c r="C4" s="262"/>
      <c r="D4" s="258"/>
      <c r="E4" s="258"/>
      <c r="F4" s="258"/>
      <c r="G4" s="258"/>
      <c r="H4" s="258"/>
      <c r="I4" s="258"/>
      <c r="J4" s="258"/>
      <c r="K4" s="258"/>
      <c r="L4" s="258"/>
      <c r="M4" s="258"/>
      <c r="N4" s="258"/>
    </row>
    <row r="5" spans="1:14" ht="48" customHeight="1">
      <c r="A5" s="264" t="s">
        <v>780</v>
      </c>
      <c r="B5" s="264" t="s">
        <v>868</v>
      </c>
      <c r="C5" s="264" t="s">
        <v>7</v>
      </c>
      <c r="D5" s="264" t="s">
        <v>9</v>
      </c>
      <c r="E5" s="264" t="s">
        <v>782</v>
      </c>
      <c r="F5" s="264" t="s">
        <v>783</v>
      </c>
      <c r="G5" s="264" t="s">
        <v>784</v>
      </c>
      <c r="H5" s="264" t="s">
        <v>785</v>
      </c>
      <c r="I5" s="264" t="s">
        <v>786</v>
      </c>
      <c r="J5" s="264" t="s">
        <v>787</v>
      </c>
      <c r="K5" s="264" t="s">
        <v>869</v>
      </c>
      <c r="L5" s="264" t="s">
        <v>788</v>
      </c>
      <c r="M5" s="264" t="s">
        <v>789</v>
      </c>
      <c r="N5" s="264" t="s">
        <v>790</v>
      </c>
    </row>
    <row r="6" spans="1:14" ht="142.94999999999999" customHeight="1">
      <c r="A6" s="98" t="s">
        <v>2760</v>
      </c>
      <c r="B6" s="219">
        <v>40371</v>
      </c>
      <c r="C6" s="31" t="s">
        <v>385</v>
      </c>
      <c r="D6" s="31" t="s">
        <v>2761</v>
      </c>
      <c r="E6" s="31" t="s">
        <v>32</v>
      </c>
      <c r="F6" s="279" t="s">
        <v>2762</v>
      </c>
      <c r="G6" s="31" t="s">
        <v>2763</v>
      </c>
      <c r="H6" s="209" t="s">
        <v>797</v>
      </c>
      <c r="I6" s="31" t="s">
        <v>2764</v>
      </c>
      <c r="J6" s="31" t="s">
        <v>914</v>
      </c>
      <c r="K6" s="331">
        <v>1</v>
      </c>
      <c r="L6" s="31" t="s">
        <v>2765</v>
      </c>
      <c r="M6" s="31" t="s">
        <v>1019</v>
      </c>
      <c r="N6" s="240"/>
    </row>
    <row r="7" spans="1:14" ht="21">
      <c r="A7" s="32"/>
      <c r="B7" s="267"/>
      <c r="C7" s="33"/>
      <c r="D7" s="33"/>
      <c r="E7" s="33"/>
      <c r="F7" s="35"/>
      <c r="G7" s="33"/>
      <c r="H7" s="234"/>
      <c r="I7" s="33"/>
      <c r="J7" s="33"/>
      <c r="K7" s="285">
        <v>1</v>
      </c>
      <c r="L7" s="33"/>
      <c r="M7" s="33"/>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3.8">
      <c r="A11" s="33"/>
      <c r="B11" s="33"/>
      <c r="C11" s="33"/>
      <c r="D11" s="33"/>
      <c r="E11" s="33"/>
      <c r="F11" s="35"/>
      <c r="G11" s="33"/>
      <c r="H11" s="33"/>
      <c r="I11" s="33"/>
      <c r="J11" s="33"/>
      <c r="L11" s="33"/>
      <c r="M11" s="33"/>
      <c r="N11" s="33"/>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C00-000000000000}">
      <formula1>"0%,10%,20%,30%,40%,50%,60%,70%,80%,90%,100%"</formula1>
    </dataValidation>
    <dataValidation type="list" allowBlank="1" showErrorMessage="1" sqref="J8:J9" xr:uid="{00000000-0002-0000-8C00-000001000000}">
      <formula1>"SI,NO,NA"</formula1>
    </dataValidation>
  </dataValidations>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tabColor rgb="FF00B050"/>
  </sheetPr>
  <dimension ref="A1:N11"/>
  <sheetViews>
    <sheetView workbookViewId="0">
      <selection sqref="A1:C3"/>
    </sheetView>
  </sheetViews>
  <sheetFormatPr baseColWidth="10" defaultColWidth="11.44140625" defaultRowHeight="14.4"/>
  <cols>
    <col min="1" max="1" width="13" style="87" customWidth="1"/>
    <col min="2" max="2" width="15.5546875" style="87" customWidth="1"/>
    <col min="3" max="3" width="15.109375" style="87" customWidth="1"/>
    <col min="4" max="5" width="18" style="87" customWidth="1"/>
    <col min="6" max="6" width="69" style="87" customWidth="1"/>
    <col min="7" max="7" width="16.88671875" style="87" customWidth="1"/>
    <col min="8" max="8" width="13.44140625" style="87" customWidth="1"/>
    <col min="9" max="9" width="22.5546875" style="87" customWidth="1"/>
    <col min="10" max="10" width="14" style="87" customWidth="1"/>
    <col min="11" max="11" width="13.109375" style="87" customWidth="1"/>
    <col min="12" max="12" width="22.88671875" style="87" customWidth="1"/>
    <col min="13" max="13" width="17" style="87" customWidth="1"/>
    <col min="14" max="14" width="16.44140625" style="87" customWidth="1"/>
    <col min="15" max="15" width="14.88671875" style="87" customWidth="1"/>
    <col min="16" max="16" width="13.44140625" style="87" customWidth="1"/>
    <col min="17" max="17" width="15.44140625" style="87" customWidth="1"/>
    <col min="18" max="16384" width="11.44140625" style="87"/>
  </cols>
  <sheetData>
    <row r="1" spans="1:14" s="5" customFormat="1"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8.25" customHeight="1">
      <c r="A4" s="262"/>
      <c r="B4" s="262"/>
      <c r="C4" s="262"/>
      <c r="D4" s="376"/>
      <c r="E4" s="376"/>
      <c r="F4" s="376"/>
      <c r="G4" s="376"/>
      <c r="H4" s="376"/>
      <c r="I4" s="376"/>
      <c r="J4" s="376"/>
      <c r="K4" s="376"/>
      <c r="L4" s="376"/>
      <c r="M4" s="376"/>
      <c r="N4" s="376"/>
    </row>
    <row r="5" spans="1:14" s="5" customFormat="1" ht="32.549999999999997" customHeight="1">
      <c r="A5" s="609" t="s">
        <v>780</v>
      </c>
      <c r="B5" s="609" t="s">
        <v>868</v>
      </c>
      <c r="C5" s="609" t="s">
        <v>7</v>
      </c>
      <c r="D5" s="609" t="s">
        <v>9</v>
      </c>
      <c r="E5" s="609" t="s">
        <v>2446</v>
      </c>
      <c r="F5" s="609" t="s">
        <v>783</v>
      </c>
      <c r="G5" s="609" t="s">
        <v>784</v>
      </c>
      <c r="H5" s="609" t="s">
        <v>785</v>
      </c>
      <c r="I5" s="609" t="s">
        <v>786</v>
      </c>
      <c r="J5" s="609" t="s">
        <v>787</v>
      </c>
      <c r="K5" s="609" t="s">
        <v>869</v>
      </c>
      <c r="L5" s="609" t="s">
        <v>788</v>
      </c>
      <c r="M5" s="609" t="s">
        <v>789</v>
      </c>
      <c r="N5" s="609" t="s">
        <v>790</v>
      </c>
    </row>
    <row r="6" spans="1:14" ht="212.55" customHeight="1">
      <c r="A6" s="610" t="s">
        <v>2766</v>
      </c>
      <c r="B6" s="610">
        <v>1990</v>
      </c>
      <c r="C6" s="325" t="s">
        <v>2749</v>
      </c>
      <c r="D6" s="325" t="s">
        <v>2767</v>
      </c>
      <c r="E6" s="325" t="s">
        <v>32</v>
      </c>
      <c r="F6" s="484" t="s">
        <v>2768</v>
      </c>
      <c r="G6" s="325" t="s">
        <v>2769</v>
      </c>
      <c r="H6" s="325" t="s">
        <v>797</v>
      </c>
      <c r="I6" s="325" t="s">
        <v>2770</v>
      </c>
      <c r="J6" s="504" t="s">
        <v>914</v>
      </c>
      <c r="K6" s="505">
        <v>1</v>
      </c>
      <c r="L6" s="325" t="s">
        <v>2771</v>
      </c>
      <c r="M6" s="325" t="s">
        <v>801</v>
      </c>
      <c r="N6" s="612"/>
    </row>
    <row r="7" spans="1:14" ht="22.95" customHeight="1">
      <c r="A7" s="852"/>
      <c r="B7" s="852"/>
      <c r="C7" s="234"/>
      <c r="D7" s="234"/>
      <c r="E7" s="234"/>
      <c r="F7" s="396"/>
      <c r="G7" s="234"/>
      <c r="H7" s="852"/>
      <c r="I7" s="234"/>
      <c r="J7" s="861"/>
      <c r="K7" s="285">
        <v>1</v>
      </c>
      <c r="L7" s="234"/>
      <c r="M7" s="861"/>
      <c r="N7" s="87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25.65" customHeight="1">
      <c r="A11" s="848"/>
      <c r="B11" s="848"/>
      <c r="C11" s="848"/>
      <c r="D11" s="848"/>
      <c r="E11" s="848"/>
      <c r="F11" s="848"/>
      <c r="G11" s="848"/>
      <c r="H11" s="848"/>
      <c r="I11" s="848"/>
      <c r="J11" s="848"/>
      <c r="K11" s="848"/>
      <c r="L11" s="848"/>
      <c r="M11" s="848"/>
      <c r="N11" s="848"/>
    </row>
  </sheetData>
  <mergeCells count="8">
    <mergeCell ref="C10:E10"/>
    <mergeCell ref="G10:H10"/>
    <mergeCell ref="D1:L3"/>
    <mergeCell ref="A1:C3"/>
    <mergeCell ref="C8:E8"/>
    <mergeCell ref="G8:H8"/>
    <mergeCell ref="C9:E9"/>
    <mergeCell ref="G9:H9"/>
  </mergeCells>
  <dataValidations count="2">
    <dataValidation type="list" allowBlank="1" showErrorMessage="1" sqref="K8:K9" xr:uid="{00000000-0002-0000-8D00-000000000000}">
      <formula1>"0%,10%,20%,30%,40%,50%,60%,70%,80%,90%,100%"</formula1>
    </dataValidation>
    <dataValidation type="list" allowBlank="1" showErrorMessage="1" sqref="J8:J9" xr:uid="{00000000-0002-0000-8D00-000001000000}">
      <formula1>"SI,NO,NA"</formula1>
    </dataValidation>
  </dataValidations>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tabColor rgb="FF00B050"/>
  </sheetPr>
  <dimension ref="A1:O10"/>
  <sheetViews>
    <sheetView workbookViewId="0">
      <selection sqref="A1:C3"/>
    </sheetView>
  </sheetViews>
  <sheetFormatPr baseColWidth="10" defaultColWidth="11.44140625" defaultRowHeight="13.2"/>
  <cols>
    <col min="1" max="1" width="14.109375" customWidth="1"/>
    <col min="2" max="2" width="14.5546875" customWidth="1"/>
    <col min="3" max="3" width="15.5546875" customWidth="1"/>
    <col min="4" max="4" width="22.109375" customWidth="1"/>
    <col min="5" max="5" width="15.109375" customWidth="1"/>
    <col min="6" max="6" width="45.88671875" customWidth="1"/>
    <col min="7" max="7" width="17.5546875" customWidth="1"/>
    <col min="8" max="8" width="15.44140625" customWidth="1"/>
    <col min="9" max="9" width="21.44140625" customWidth="1"/>
    <col min="10" max="10" width="14" customWidth="1"/>
    <col min="11" max="11" width="18.88671875" customWidth="1"/>
    <col min="12" max="12" width="17.5546875" customWidth="1"/>
    <col min="13" max="13" width="16" customWidth="1"/>
    <col min="14" max="14" width="16.88671875" customWidth="1"/>
  </cols>
  <sheetData>
    <row r="1" spans="1:15" ht="24"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0.55"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8.5500000000000007" customHeight="1">
      <c r="A4" s="291"/>
      <c r="B4" s="291"/>
      <c r="C4" s="291"/>
      <c r="D4" s="286"/>
      <c r="E4" s="286"/>
      <c r="F4" s="286"/>
      <c r="G4" s="286"/>
      <c r="H4" s="286"/>
      <c r="I4" s="286"/>
      <c r="J4" s="286"/>
      <c r="K4" s="286"/>
      <c r="L4" s="286"/>
      <c r="M4" s="286"/>
      <c r="N4" s="287"/>
    </row>
    <row r="5" spans="1:15" ht="49.35" customHeight="1">
      <c r="A5" s="292" t="s">
        <v>780</v>
      </c>
      <c r="B5" s="292" t="s">
        <v>868</v>
      </c>
      <c r="C5" s="292" t="s">
        <v>7</v>
      </c>
      <c r="D5" s="292" t="s">
        <v>9</v>
      </c>
      <c r="E5" s="609" t="s">
        <v>2446</v>
      </c>
      <c r="F5" s="292" t="s">
        <v>783</v>
      </c>
      <c r="G5" s="292" t="s">
        <v>784</v>
      </c>
      <c r="H5" s="292" t="s">
        <v>785</v>
      </c>
      <c r="I5" s="292" t="s">
        <v>786</v>
      </c>
      <c r="J5" s="292" t="s">
        <v>787</v>
      </c>
      <c r="K5" s="292" t="s">
        <v>869</v>
      </c>
      <c r="L5" s="292" t="s">
        <v>788</v>
      </c>
      <c r="M5" s="292" t="s">
        <v>789</v>
      </c>
      <c r="N5" s="292" t="s">
        <v>790</v>
      </c>
    </row>
    <row r="6" spans="1:15" ht="77.400000000000006" customHeight="1">
      <c r="A6" s="210" t="s">
        <v>2772</v>
      </c>
      <c r="B6" s="228">
        <v>28804</v>
      </c>
      <c r="C6" s="211" t="s">
        <v>2749</v>
      </c>
      <c r="D6" s="231" t="s">
        <v>393</v>
      </c>
      <c r="E6" s="325" t="s">
        <v>32</v>
      </c>
      <c r="F6" s="616" t="s">
        <v>2773</v>
      </c>
      <c r="G6" s="231" t="s">
        <v>1251</v>
      </c>
      <c r="H6" s="209" t="s">
        <v>873</v>
      </c>
      <c r="I6" s="211" t="s">
        <v>2774</v>
      </c>
      <c r="J6" s="212" t="s">
        <v>914</v>
      </c>
      <c r="K6" s="456">
        <v>1</v>
      </c>
      <c r="L6" s="112" t="s">
        <v>2775</v>
      </c>
      <c r="M6" s="231" t="s">
        <v>801</v>
      </c>
      <c r="N6" s="231"/>
      <c r="O6" s="175" t="s">
        <v>394</v>
      </c>
    </row>
    <row r="7" spans="1:15" ht="14.85" customHeight="1">
      <c r="A7" s="295"/>
      <c r="B7" s="296"/>
      <c r="C7" s="297"/>
      <c r="D7" s="298"/>
      <c r="E7" s="298"/>
      <c r="F7" s="455"/>
      <c r="G7" s="298"/>
      <c r="H7" s="234"/>
      <c r="I7" s="297"/>
      <c r="J7" s="300"/>
      <c r="K7" s="329">
        <v>1</v>
      </c>
      <c r="L7" s="122"/>
      <c r="M7" s="841"/>
      <c r="N7" s="841"/>
      <c r="O7" s="175"/>
    </row>
    <row r="8" spans="1:15" ht="21.15" customHeight="1">
      <c r="A8" s="101"/>
      <c r="B8" s="101"/>
      <c r="C8" s="1113" t="s">
        <v>861</v>
      </c>
      <c r="D8" s="1114"/>
      <c r="E8" s="1115"/>
      <c r="F8" s="677" t="s">
        <v>862</v>
      </c>
      <c r="G8" s="1113" t="s">
        <v>863</v>
      </c>
      <c r="H8" s="1115"/>
      <c r="I8" s="757"/>
      <c r="J8" s="752"/>
      <c r="K8" s="752"/>
      <c r="L8" s="752"/>
      <c r="M8" s="752"/>
      <c r="N8" s="752"/>
    </row>
    <row r="9" spans="1:15" ht="22.05" customHeight="1">
      <c r="A9" s="101"/>
      <c r="B9" s="101"/>
      <c r="C9" s="1116" t="s">
        <v>864</v>
      </c>
      <c r="D9" s="1117"/>
      <c r="E9" s="1118"/>
      <c r="F9" s="78" t="s">
        <v>865</v>
      </c>
      <c r="G9" s="1119" t="s">
        <v>866</v>
      </c>
      <c r="H9" s="1120"/>
      <c r="I9" s="757"/>
      <c r="J9" s="752"/>
      <c r="K9" s="752"/>
      <c r="L9" s="752"/>
      <c r="M9" s="752"/>
      <c r="N9" s="752"/>
    </row>
    <row r="10" spans="1:15" ht="106.05" customHeight="1">
      <c r="A10" s="101"/>
      <c r="B10" s="101"/>
      <c r="C10" s="1110" t="s">
        <v>867</v>
      </c>
      <c r="D10" s="1111"/>
      <c r="E10" s="1112"/>
      <c r="F10" s="85" t="s">
        <v>867</v>
      </c>
      <c r="G10" s="1110" t="s">
        <v>867</v>
      </c>
      <c r="H10" s="1112"/>
      <c r="I10" s="757"/>
      <c r="J10" s="752"/>
      <c r="K10" s="752"/>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E00-000000000000}">
      <formula1>"0%,10%,20%,30%,40%,50%,60%,70%,80%,90%,100%"</formula1>
    </dataValidation>
    <dataValidation type="list" allowBlank="1" showErrorMessage="1" sqref="J8:J9" xr:uid="{00000000-0002-0000-8E00-000001000000}">
      <formula1>"SI,NO,NA"</formula1>
    </dataValidation>
  </dataValidations>
  <hyperlinks>
    <hyperlink ref="O6" r:id="rId1" xr:uid="{00000000-0004-0000-8E00-000000000000}"/>
  </hyperlinks>
  <pageMargins left="0.7" right="0.7" top="0.75" bottom="0.75" header="0.3" footer="0.3"/>
  <drawing r:id="rId2"/>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tabColor rgb="FF00B050"/>
  </sheetPr>
  <dimension ref="A1:N20"/>
  <sheetViews>
    <sheetView workbookViewId="0">
      <selection sqref="A1:C3"/>
    </sheetView>
  </sheetViews>
  <sheetFormatPr baseColWidth="10" defaultColWidth="11.44140625" defaultRowHeight="13.8"/>
  <cols>
    <col min="1" max="1" width="11.44140625" style="37" customWidth="1"/>
    <col min="2" max="2" width="15.44140625" style="37" customWidth="1"/>
    <col min="3" max="3" width="15.88671875" style="37" customWidth="1"/>
    <col min="4" max="4" width="17.5546875" style="37" customWidth="1"/>
    <col min="5" max="5" width="14.88671875" style="37" customWidth="1"/>
    <col min="6" max="6" width="84.5546875" style="37" customWidth="1"/>
    <col min="7" max="7" width="15.44140625" style="37" customWidth="1"/>
    <col min="8" max="8" width="14.88671875" style="37" customWidth="1"/>
    <col min="9" max="9" width="15.109375" style="37" customWidth="1"/>
    <col min="10" max="10" width="13" style="37" customWidth="1"/>
    <col min="11" max="11" width="17.109375" style="37" customWidth="1"/>
    <col min="12" max="13" width="17.44140625" style="37" customWidth="1"/>
    <col min="14" max="14" width="17.88671875" style="37" customWidth="1"/>
    <col min="15" max="16384" width="11.44140625" style="37"/>
  </cols>
  <sheetData>
    <row r="1" spans="1:14" s="5" customFormat="1" ht="17.850000000000001"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55"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7.2" customHeight="1">
      <c r="A4" s="262"/>
      <c r="B4" s="262"/>
      <c r="C4" s="262"/>
      <c r="D4" s="258"/>
      <c r="E4" s="258"/>
      <c r="F4" s="258"/>
      <c r="G4" s="258"/>
      <c r="H4" s="258"/>
      <c r="I4" s="258"/>
      <c r="J4" s="258"/>
      <c r="K4" s="258"/>
      <c r="L4" s="258"/>
      <c r="M4" s="258"/>
      <c r="N4" s="544"/>
    </row>
    <row r="5" spans="1:14" s="5" customFormat="1" ht="45.6" customHeight="1">
      <c r="A5" s="264" t="s">
        <v>780</v>
      </c>
      <c r="B5" s="264" t="s">
        <v>868</v>
      </c>
      <c r="C5" s="264" t="s">
        <v>7</v>
      </c>
      <c r="D5" s="264" t="s">
        <v>9</v>
      </c>
      <c r="E5" s="609" t="s">
        <v>2446</v>
      </c>
      <c r="F5" s="264" t="s">
        <v>783</v>
      </c>
      <c r="G5" s="264" t="s">
        <v>784</v>
      </c>
      <c r="H5" s="264" t="s">
        <v>785</v>
      </c>
      <c r="I5" s="264" t="s">
        <v>786</v>
      </c>
      <c r="J5" s="264" t="s">
        <v>787</v>
      </c>
      <c r="K5" s="264" t="s">
        <v>869</v>
      </c>
      <c r="L5" s="264" t="s">
        <v>788</v>
      </c>
      <c r="M5" s="264" t="s">
        <v>789</v>
      </c>
      <c r="N5" s="264" t="s">
        <v>790</v>
      </c>
    </row>
    <row r="6" spans="1:14" ht="293.25" customHeight="1">
      <c r="A6" s="276" t="s">
        <v>2776</v>
      </c>
      <c r="B6" s="276">
        <v>2008</v>
      </c>
      <c r="C6" s="275" t="s">
        <v>2777</v>
      </c>
      <c r="D6" s="275" t="s">
        <v>2778</v>
      </c>
      <c r="E6" s="325" t="s">
        <v>32</v>
      </c>
      <c r="F6" s="270" t="s">
        <v>2779</v>
      </c>
      <c r="G6" s="275" t="s">
        <v>2780</v>
      </c>
      <c r="H6" s="275" t="s">
        <v>797</v>
      </c>
      <c r="I6" s="275" t="s">
        <v>2781</v>
      </c>
      <c r="J6" s="275" t="s">
        <v>914</v>
      </c>
      <c r="K6" s="307">
        <v>1</v>
      </c>
      <c r="L6" s="275" t="s">
        <v>2782</v>
      </c>
      <c r="M6" s="275" t="s">
        <v>801</v>
      </c>
      <c r="N6" s="308"/>
    </row>
    <row r="7" spans="1:14" ht="22.65" customHeight="1">
      <c r="A7" s="32"/>
      <c r="B7" s="32"/>
      <c r="C7" s="56"/>
      <c r="D7" s="33"/>
      <c r="E7" s="33"/>
      <c r="F7" s="358"/>
      <c r="G7" s="33"/>
      <c r="H7" s="33"/>
      <c r="I7" s="33"/>
      <c r="J7" s="33"/>
      <c r="K7" s="285">
        <v>1</v>
      </c>
      <c r="L7" s="33"/>
      <c r="M7" s="302"/>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row r="20" spans="6:6">
      <c r="F20" s="84"/>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8F00-000000000000}">
      <formula1>"0%,10%,20%,30%,40%,50%,60%,70%,80%,90%,100%"</formula1>
    </dataValidation>
    <dataValidation type="list" allowBlank="1" showErrorMessage="1" sqref="J8:J9" xr:uid="{00000000-0002-0000-8F00-000001000000}">
      <formula1>"SI,NO,NA"</formula1>
    </dataValidation>
  </dataValidations>
  <pageMargins left="0.7" right="0.7" top="0.75" bottom="0.75" header="0.3" footer="0.3"/>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tabColor rgb="FF00B050"/>
  </sheetPr>
  <dimension ref="A1:N11"/>
  <sheetViews>
    <sheetView workbookViewId="0">
      <selection sqref="A1:C3"/>
    </sheetView>
  </sheetViews>
  <sheetFormatPr baseColWidth="10" defaultColWidth="11.44140625" defaultRowHeight="13.8"/>
  <cols>
    <col min="1" max="1" width="15.88671875" style="37" customWidth="1"/>
    <col min="2" max="2" width="16" style="37" customWidth="1"/>
    <col min="3" max="3" width="15" style="37" customWidth="1"/>
    <col min="4" max="4" width="23.44140625" style="37" customWidth="1"/>
    <col min="5" max="5" width="13.109375" style="37" customWidth="1"/>
    <col min="6" max="6" width="40.88671875" style="37" customWidth="1"/>
    <col min="7" max="7" width="15.5546875" style="37" customWidth="1"/>
    <col min="8" max="8" width="15.109375" style="37" customWidth="1"/>
    <col min="9" max="9" width="25.88671875" style="37" customWidth="1"/>
    <col min="10" max="10" width="13.5546875" style="37" customWidth="1"/>
    <col min="11" max="11" width="17.44140625" style="37" customWidth="1"/>
    <col min="12" max="12" width="19.88671875" style="37" customWidth="1"/>
    <col min="13" max="13" width="17.5546875" style="37" customWidth="1"/>
    <col min="14" max="14" width="18.44140625" style="37" customWidth="1"/>
    <col min="15" max="16384" width="11.44140625" style="37"/>
  </cols>
  <sheetData>
    <row r="1" spans="1:14" s="5" customFormat="1" ht="20.2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20.25" customHeight="1">
      <c r="A2" s="1006"/>
      <c r="B2" s="1007"/>
      <c r="C2" s="1008"/>
      <c r="D2" s="970"/>
      <c r="E2" s="971"/>
      <c r="F2" s="971"/>
      <c r="G2" s="971"/>
      <c r="H2" s="971"/>
      <c r="I2" s="971"/>
      <c r="J2" s="971"/>
      <c r="K2" s="971"/>
      <c r="L2" s="972"/>
      <c r="M2" s="743" t="s">
        <v>3</v>
      </c>
      <c r="N2" s="748">
        <v>2</v>
      </c>
    </row>
    <row r="3" spans="1:14" s="5" customFormat="1" ht="24"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258"/>
      <c r="E4" s="258"/>
      <c r="F4" s="258"/>
      <c r="G4" s="258"/>
      <c r="H4" s="258"/>
      <c r="I4" s="258"/>
      <c r="J4" s="258"/>
      <c r="K4" s="258"/>
      <c r="L4" s="258"/>
      <c r="M4" s="258"/>
      <c r="N4" s="544"/>
    </row>
    <row r="5" spans="1:14" s="5" customFormat="1" ht="39.450000000000003" customHeight="1">
      <c r="A5" s="264" t="s">
        <v>780</v>
      </c>
      <c r="B5" s="264" t="s">
        <v>868</v>
      </c>
      <c r="C5" s="264" t="s">
        <v>7</v>
      </c>
      <c r="D5" s="264" t="s">
        <v>9</v>
      </c>
      <c r="E5" s="609" t="s">
        <v>2446</v>
      </c>
      <c r="F5" s="264" t="s">
        <v>783</v>
      </c>
      <c r="G5" s="264" t="s">
        <v>784</v>
      </c>
      <c r="H5" s="264" t="s">
        <v>785</v>
      </c>
      <c r="I5" s="264" t="s">
        <v>786</v>
      </c>
      <c r="J5" s="264" t="s">
        <v>787</v>
      </c>
      <c r="K5" s="264" t="s">
        <v>869</v>
      </c>
      <c r="L5" s="264" t="s">
        <v>788</v>
      </c>
      <c r="M5" s="264" t="s">
        <v>789</v>
      </c>
      <c r="N5" s="264" t="s">
        <v>790</v>
      </c>
    </row>
    <row r="6" spans="1:14" ht="127.65" customHeight="1">
      <c r="A6" s="276" t="s">
        <v>2783</v>
      </c>
      <c r="B6" s="276">
        <v>2007</v>
      </c>
      <c r="C6" s="275" t="s">
        <v>2749</v>
      </c>
      <c r="D6" s="275" t="s">
        <v>2784</v>
      </c>
      <c r="E6" s="325" t="s">
        <v>32</v>
      </c>
      <c r="F6" s="271" t="s">
        <v>2785</v>
      </c>
      <c r="G6" s="275" t="s">
        <v>2786</v>
      </c>
      <c r="H6" s="325" t="s">
        <v>797</v>
      </c>
      <c r="I6" s="275" t="s">
        <v>2787</v>
      </c>
      <c r="J6" s="275" t="s">
        <v>914</v>
      </c>
      <c r="K6" s="274">
        <v>1</v>
      </c>
      <c r="L6" s="275" t="s">
        <v>2782</v>
      </c>
      <c r="M6" s="275" t="s">
        <v>1019</v>
      </c>
      <c r="N6" s="308"/>
    </row>
    <row r="7" spans="1:14" ht="16.8" customHeight="1">
      <c r="A7" s="32"/>
      <c r="B7" s="32"/>
      <c r="C7" s="56"/>
      <c r="D7" s="33"/>
      <c r="E7" s="33"/>
      <c r="F7" s="358"/>
      <c r="G7" s="33"/>
      <c r="H7" s="234"/>
      <c r="I7" s="33"/>
      <c r="J7" s="33"/>
      <c r="K7" s="285">
        <v>1</v>
      </c>
      <c r="L7" s="33"/>
      <c r="M7" s="33"/>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c r="A11" s="38"/>
      <c r="B11" s="38"/>
      <c r="C11" s="38"/>
      <c r="D11" s="38"/>
      <c r="E11" s="38"/>
      <c r="F11" s="38"/>
      <c r="G11" s="38"/>
      <c r="H11" s="38"/>
      <c r="I11" s="38"/>
      <c r="J11" s="38"/>
      <c r="K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9000-000000000000}">
      <formula1>"0%,10%,20%,30%,40%,50%,60%,70%,80%,90%,100%"</formula1>
    </dataValidation>
    <dataValidation type="list" allowBlank="1" showErrorMessage="1" sqref="J8:J9" xr:uid="{00000000-0002-0000-9000-000001000000}">
      <formula1>"SI,NO,NA"</formula1>
    </dataValidation>
  </dataValidations>
  <pageMargins left="0.7" right="0.7" top="0.75" bottom="0.75" header="0.3" footer="0.3"/>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tabColor rgb="FF00B050"/>
  </sheetPr>
  <dimension ref="A1:N11"/>
  <sheetViews>
    <sheetView workbookViewId="0">
      <selection sqref="A1:C3"/>
    </sheetView>
  </sheetViews>
  <sheetFormatPr baseColWidth="10" defaultColWidth="11.44140625" defaultRowHeight="13.2"/>
  <cols>
    <col min="1" max="1" width="12.5546875" customWidth="1"/>
    <col min="2" max="2" width="14.44140625" customWidth="1"/>
    <col min="3" max="3" width="14" customWidth="1"/>
    <col min="4" max="4" width="16.5546875" customWidth="1"/>
    <col min="5" max="5" width="12.5546875" customWidth="1"/>
    <col min="6" max="6" width="45.5546875" customWidth="1"/>
    <col min="7" max="8" width="19.109375" customWidth="1"/>
    <col min="9" max="9" width="16.5546875" customWidth="1"/>
    <col min="10" max="10" width="14.88671875" customWidth="1"/>
    <col min="11" max="11" width="16" customWidth="1"/>
    <col min="12" max="12" width="15.44140625" customWidth="1"/>
    <col min="13" max="13" width="15.5546875" customWidth="1"/>
    <col min="14" max="14" width="15.44140625" customWidth="1"/>
  </cols>
  <sheetData>
    <row r="1" spans="1:14"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18.149999999999999" customHeight="1">
      <c r="A2" s="1006"/>
      <c r="B2" s="1007"/>
      <c r="C2" s="1008"/>
      <c r="D2" s="970"/>
      <c r="E2" s="971"/>
      <c r="F2" s="971"/>
      <c r="G2" s="971"/>
      <c r="H2" s="971"/>
      <c r="I2" s="971"/>
      <c r="J2" s="971"/>
      <c r="K2" s="971"/>
      <c r="L2" s="972"/>
      <c r="M2" s="743" t="s">
        <v>3</v>
      </c>
      <c r="N2" s="748">
        <v>2</v>
      </c>
    </row>
    <row r="3" spans="1:14" ht="22.65" customHeight="1">
      <c r="A3" s="1009"/>
      <c r="B3" s="1010"/>
      <c r="C3" s="1011"/>
      <c r="D3" s="1017"/>
      <c r="E3" s="1018"/>
      <c r="F3" s="1018"/>
      <c r="G3" s="1018"/>
      <c r="H3" s="1018"/>
      <c r="I3" s="1018"/>
      <c r="J3" s="1018"/>
      <c r="K3" s="1018"/>
      <c r="L3" s="1019"/>
      <c r="M3" s="744" t="s">
        <v>4</v>
      </c>
      <c r="N3" s="893">
        <v>46272</v>
      </c>
    </row>
    <row r="4" spans="1:14" ht="6.75" customHeight="1">
      <c r="A4" s="262"/>
      <c r="B4" s="262"/>
      <c r="C4" s="262"/>
      <c r="D4" s="258"/>
      <c r="E4" s="258"/>
      <c r="F4" s="258"/>
      <c r="G4" s="258"/>
      <c r="H4" s="258"/>
      <c r="I4" s="258"/>
      <c r="J4" s="258"/>
      <c r="K4" s="258"/>
      <c r="L4" s="258"/>
      <c r="M4" s="258"/>
      <c r="N4" s="258"/>
    </row>
    <row r="5" spans="1:14" ht="36" customHeight="1">
      <c r="A5" s="609" t="s">
        <v>780</v>
      </c>
      <c r="B5" s="609" t="s">
        <v>868</v>
      </c>
      <c r="C5" s="609" t="s">
        <v>7</v>
      </c>
      <c r="D5" s="609" t="s">
        <v>9</v>
      </c>
      <c r="E5" s="609" t="s">
        <v>782</v>
      </c>
      <c r="F5" s="609" t="s">
        <v>783</v>
      </c>
      <c r="G5" s="609" t="s">
        <v>784</v>
      </c>
      <c r="H5" s="609" t="s">
        <v>785</v>
      </c>
      <c r="I5" s="609" t="s">
        <v>786</v>
      </c>
      <c r="J5" s="609" t="s">
        <v>787</v>
      </c>
      <c r="K5" s="609" t="s">
        <v>869</v>
      </c>
      <c r="L5" s="609" t="s">
        <v>788</v>
      </c>
      <c r="M5" s="609" t="s">
        <v>789</v>
      </c>
      <c r="N5" s="609" t="s">
        <v>790</v>
      </c>
    </row>
    <row r="6" spans="1:14" ht="180.6" customHeight="1">
      <c r="A6" s="98" t="s">
        <v>2788</v>
      </c>
      <c r="B6" s="98">
        <v>2008</v>
      </c>
      <c r="C6" s="31" t="s">
        <v>2749</v>
      </c>
      <c r="D6" s="224" t="s">
        <v>2789</v>
      </c>
      <c r="E6" s="31" t="s">
        <v>32</v>
      </c>
      <c r="F6" s="224" t="s">
        <v>2790</v>
      </c>
      <c r="G6" s="31" t="s">
        <v>2791</v>
      </c>
      <c r="H6" s="209" t="s">
        <v>797</v>
      </c>
      <c r="I6" s="31" t="s">
        <v>2792</v>
      </c>
      <c r="J6" s="31" t="s">
        <v>914</v>
      </c>
      <c r="K6" s="331">
        <v>1</v>
      </c>
      <c r="L6" s="31" t="s">
        <v>2793</v>
      </c>
      <c r="M6" s="31" t="s">
        <v>2429</v>
      </c>
      <c r="N6" s="240"/>
    </row>
    <row r="7" spans="1:14" ht="15.45" customHeight="1">
      <c r="A7" s="32"/>
      <c r="B7" s="32"/>
      <c r="C7" s="33"/>
      <c r="D7" s="358"/>
      <c r="E7" s="358"/>
      <c r="F7" s="358"/>
      <c r="G7" s="33"/>
      <c r="H7" s="234"/>
      <c r="I7" s="33"/>
      <c r="J7" s="33"/>
      <c r="K7" s="285">
        <v>1</v>
      </c>
      <c r="L7" s="33"/>
      <c r="M7" s="33"/>
      <c r="N7" s="168"/>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3.8">
      <c r="A11" s="38"/>
      <c r="B11" s="38"/>
      <c r="C11" s="38"/>
      <c r="D11" s="38"/>
      <c r="E11" s="38"/>
      <c r="F11" s="38"/>
      <c r="G11" s="38"/>
      <c r="H11" s="38"/>
      <c r="I11" s="38"/>
      <c r="J11" s="38"/>
      <c r="L11" s="38"/>
      <c r="M11" s="38"/>
      <c r="N11" s="3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9100-000000000000}">
      <formula1>"0%,10%,20%,30%,40%,50%,60%,70%,80%,90%,100%"</formula1>
    </dataValidation>
    <dataValidation type="list" allowBlank="1" showErrorMessage="1" sqref="J8:J9" xr:uid="{00000000-0002-0000-9100-000001000000}">
      <formula1>"SI,NO,NA"</formula1>
    </dataValidation>
  </dataValidations>
  <pageMargins left="0.7" right="0.7" top="0.75" bottom="0.75" header="0.3" footer="0.3"/>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tabColor rgb="FF00B050"/>
  </sheetPr>
  <dimension ref="A1:N13"/>
  <sheetViews>
    <sheetView workbookViewId="0">
      <selection sqref="A1:C3"/>
    </sheetView>
  </sheetViews>
  <sheetFormatPr baseColWidth="10" defaultColWidth="11.44140625" defaultRowHeight="14.4"/>
  <cols>
    <col min="1" max="1" width="15.5546875" style="87" customWidth="1"/>
    <col min="2" max="2" width="16" style="87" customWidth="1"/>
    <col min="3" max="3" width="15.5546875" style="87" customWidth="1"/>
    <col min="4" max="4" width="17.5546875" style="87" customWidth="1"/>
    <col min="5" max="5" width="13.109375" style="87" customWidth="1"/>
    <col min="6" max="7" width="58.109375" style="87" customWidth="1"/>
    <col min="8" max="8" width="23" style="87" customWidth="1"/>
    <col min="9" max="9" width="18" style="87" customWidth="1"/>
    <col min="10" max="10" width="15.109375" style="87" customWidth="1"/>
    <col min="11" max="11" width="19.109375" style="87" customWidth="1"/>
    <col min="12" max="12" width="18.5546875" style="87" customWidth="1"/>
    <col min="13" max="13" width="17.44140625" style="87" customWidth="1"/>
    <col min="14" max="14" width="18.109375" style="87" customWidth="1"/>
    <col min="15" max="15" width="13.5546875" style="87" customWidth="1"/>
    <col min="16" max="16" width="13.88671875" style="87" customWidth="1"/>
    <col min="17" max="17" width="14.5546875" style="87" customWidth="1"/>
    <col min="18" max="16384" width="11.44140625" style="87"/>
  </cols>
  <sheetData>
    <row r="1" spans="1:14" s="5" customFormat="1"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9.649999999999999" customHeight="1">
      <c r="A2" s="1006"/>
      <c r="B2" s="1007"/>
      <c r="C2" s="1008"/>
      <c r="D2" s="970"/>
      <c r="E2" s="971"/>
      <c r="F2" s="971"/>
      <c r="G2" s="971"/>
      <c r="H2" s="971"/>
      <c r="I2" s="971"/>
      <c r="J2" s="971"/>
      <c r="K2" s="971"/>
      <c r="L2" s="972"/>
      <c r="M2" s="743" t="s">
        <v>3</v>
      </c>
      <c r="N2" s="748">
        <v>2</v>
      </c>
    </row>
    <row r="3" spans="1:14" s="5" customFormat="1" ht="20.25" customHeight="1">
      <c r="A3" s="1009"/>
      <c r="B3" s="1010"/>
      <c r="C3" s="1011"/>
      <c r="D3" s="1017"/>
      <c r="E3" s="1018"/>
      <c r="F3" s="1018"/>
      <c r="G3" s="1018"/>
      <c r="H3" s="1018"/>
      <c r="I3" s="1018"/>
      <c r="J3" s="1018"/>
      <c r="K3" s="1018"/>
      <c r="L3" s="1019"/>
      <c r="M3" s="744" t="s">
        <v>4</v>
      </c>
      <c r="N3" s="893">
        <v>46272</v>
      </c>
    </row>
    <row r="4" spans="1:14" s="5" customFormat="1" ht="9.15" customHeight="1">
      <c r="A4" s="262"/>
      <c r="B4" s="262"/>
      <c r="C4" s="262"/>
      <c r="D4" s="258"/>
      <c r="E4" s="258"/>
      <c r="F4" s="258"/>
      <c r="G4" s="258"/>
      <c r="H4" s="258"/>
      <c r="I4" s="258"/>
      <c r="J4" s="258"/>
      <c r="K4" s="258"/>
      <c r="L4" s="258"/>
      <c r="M4" s="258"/>
      <c r="N4" s="544"/>
    </row>
    <row r="5" spans="1:14" s="5" customFormat="1" ht="43.65" customHeight="1">
      <c r="A5" s="264" t="s">
        <v>780</v>
      </c>
      <c r="B5" s="264" t="s">
        <v>868</v>
      </c>
      <c r="C5" s="264" t="s">
        <v>7</v>
      </c>
      <c r="D5" s="264" t="s">
        <v>9</v>
      </c>
      <c r="E5" s="264" t="s">
        <v>782</v>
      </c>
      <c r="F5" s="264" t="s">
        <v>783</v>
      </c>
      <c r="G5" s="264" t="s">
        <v>784</v>
      </c>
      <c r="H5" s="264" t="s">
        <v>785</v>
      </c>
      <c r="I5" s="264" t="s">
        <v>786</v>
      </c>
      <c r="J5" s="264" t="s">
        <v>787</v>
      </c>
      <c r="K5" s="264" t="s">
        <v>869</v>
      </c>
      <c r="L5" s="264" t="s">
        <v>788</v>
      </c>
      <c r="M5" s="264" t="s">
        <v>789</v>
      </c>
      <c r="N5" s="264" t="s">
        <v>790</v>
      </c>
    </row>
    <row r="6" spans="1:14" ht="98.85" customHeight="1">
      <c r="A6" s="1379" t="s">
        <v>2794</v>
      </c>
      <c r="B6" s="1379">
        <v>2003</v>
      </c>
      <c r="C6" s="1182" t="s">
        <v>2795</v>
      </c>
      <c r="D6" s="1181" t="s">
        <v>2796</v>
      </c>
      <c r="E6" s="1295" t="s">
        <v>32</v>
      </c>
      <c r="F6" s="1267" t="s">
        <v>2797</v>
      </c>
      <c r="G6" s="1182" t="s">
        <v>2798</v>
      </c>
      <c r="H6" s="1181" t="s">
        <v>873</v>
      </c>
      <c r="I6" s="1181" t="s">
        <v>2752</v>
      </c>
      <c r="J6" s="1363" t="s">
        <v>799</v>
      </c>
      <c r="K6" s="1324">
        <v>1</v>
      </c>
      <c r="L6" s="1181" t="s">
        <v>2799</v>
      </c>
      <c r="M6" s="1182" t="s">
        <v>801</v>
      </c>
      <c r="N6" s="1381"/>
    </row>
    <row r="7" spans="1:14" ht="179.25" customHeight="1">
      <c r="A7" s="1379"/>
      <c r="B7" s="1379"/>
      <c r="C7" s="1190"/>
      <c r="D7" s="1181"/>
      <c r="E7" s="1181"/>
      <c r="F7" s="1267"/>
      <c r="G7" s="1190"/>
      <c r="H7" s="1181"/>
      <c r="I7" s="1181"/>
      <c r="J7" s="1304"/>
      <c r="K7" s="1305"/>
      <c r="L7" s="1181"/>
      <c r="M7" s="1190"/>
      <c r="N7" s="1305"/>
    </row>
    <row r="8" spans="1:14" ht="109.95" customHeight="1">
      <c r="A8" s="1380"/>
      <c r="B8" s="1380"/>
      <c r="C8" s="1190"/>
      <c r="D8" s="1182"/>
      <c r="E8" s="1182"/>
      <c r="F8" s="1268"/>
      <c r="G8" s="1190"/>
      <c r="H8" s="1182"/>
      <c r="I8" s="1182"/>
      <c r="J8" s="1304"/>
      <c r="K8" s="1323"/>
      <c r="L8" s="1182"/>
      <c r="M8" s="1190"/>
      <c r="N8" s="1305"/>
    </row>
    <row r="9" spans="1:14" ht="18.75" customHeight="1">
      <c r="A9" s="852"/>
      <c r="B9" s="852"/>
      <c r="C9" s="234"/>
      <c r="D9" s="234"/>
      <c r="E9" s="234"/>
      <c r="F9" s="396"/>
      <c r="G9" s="234"/>
      <c r="H9" s="852"/>
      <c r="I9" s="234"/>
      <c r="J9" s="861"/>
      <c r="K9" s="285">
        <v>1</v>
      </c>
      <c r="L9" s="234"/>
      <c r="M9" s="861"/>
      <c r="N9" s="878"/>
    </row>
    <row r="10" spans="1:14" ht="21.15" customHeight="1">
      <c r="A10" s="101"/>
      <c r="B10" s="101"/>
      <c r="C10" s="1113" t="s">
        <v>861</v>
      </c>
      <c r="D10" s="1114"/>
      <c r="E10" s="1115"/>
      <c r="F10" s="677" t="s">
        <v>862</v>
      </c>
      <c r="G10" s="1113" t="s">
        <v>863</v>
      </c>
      <c r="H10" s="1115"/>
      <c r="I10" s="757"/>
      <c r="J10" s="752"/>
      <c r="K10" s="752"/>
      <c r="L10" s="752"/>
      <c r="M10" s="752"/>
      <c r="N10" s="752"/>
    </row>
    <row r="11" spans="1:14" ht="22.05" customHeight="1">
      <c r="A11" s="101"/>
      <c r="B11" s="101"/>
      <c r="C11" s="1116" t="s">
        <v>864</v>
      </c>
      <c r="D11" s="1117"/>
      <c r="E11" s="1118"/>
      <c r="F11" s="78" t="s">
        <v>865</v>
      </c>
      <c r="G11" s="1119" t="s">
        <v>866</v>
      </c>
      <c r="H11" s="1120"/>
      <c r="I11" s="757"/>
      <c r="J11" s="752"/>
      <c r="K11" s="752"/>
      <c r="L11" s="752"/>
      <c r="M11" s="752"/>
      <c r="N11" s="752"/>
    </row>
    <row r="12" spans="1:14" ht="106.05" customHeight="1">
      <c r="A12" s="101"/>
      <c r="B12" s="101"/>
      <c r="C12" s="1110" t="s">
        <v>867</v>
      </c>
      <c r="D12" s="1111"/>
      <c r="E12" s="1112"/>
      <c r="F12" s="85" t="s">
        <v>867</v>
      </c>
      <c r="G12" s="1110" t="s">
        <v>867</v>
      </c>
      <c r="H12" s="1112"/>
      <c r="I12" s="757"/>
      <c r="J12" s="752"/>
      <c r="K12" s="752"/>
    </row>
    <row r="13" spans="1:14">
      <c r="A13" s="848"/>
      <c r="B13" s="848"/>
      <c r="C13" s="848"/>
      <c r="D13" s="848"/>
      <c r="E13" s="848"/>
      <c r="F13" s="848"/>
      <c r="G13" s="848"/>
      <c r="H13" s="848"/>
      <c r="I13" s="848"/>
      <c r="J13" s="848"/>
      <c r="K13" s="848"/>
      <c r="L13" s="848"/>
      <c r="M13" s="848"/>
      <c r="N13" s="848"/>
    </row>
  </sheetData>
  <mergeCells count="22">
    <mergeCell ref="C11:E11"/>
    <mergeCell ref="G11:H11"/>
    <mergeCell ref="C12:E12"/>
    <mergeCell ref="G12:H12"/>
    <mergeCell ref="N6:N8"/>
    <mergeCell ref="E6:E8"/>
    <mergeCell ref="M6:M8"/>
    <mergeCell ref="I6:I8"/>
    <mergeCell ref="L6:L8"/>
    <mergeCell ref="C10:E10"/>
    <mergeCell ref="G10:H10"/>
    <mergeCell ref="A1:C3"/>
    <mergeCell ref="J6:J8"/>
    <mergeCell ref="K6:K8"/>
    <mergeCell ref="A6:A8"/>
    <mergeCell ref="C6:C8"/>
    <mergeCell ref="D6:D8"/>
    <mergeCell ref="G6:G8"/>
    <mergeCell ref="H6:H8"/>
    <mergeCell ref="F6:F8"/>
    <mergeCell ref="D1:L3"/>
    <mergeCell ref="B6:B8"/>
  </mergeCells>
  <dataValidations count="2">
    <dataValidation type="list" allowBlank="1" showErrorMessage="1" sqref="J10:J11" xr:uid="{00000000-0002-0000-9200-000000000000}">
      <formula1>"SI,NO,NA"</formula1>
    </dataValidation>
    <dataValidation type="list" allowBlank="1" showErrorMessage="1" sqref="K10:K11" xr:uid="{00000000-0002-0000-9200-000001000000}">
      <formula1>"0%,10%,20%,30%,40%,50%,60%,70%,80%,90%,100%"</formula1>
    </dataValidation>
  </dataValidations>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tabColor rgb="FF00B050"/>
  </sheetPr>
  <dimension ref="A1:N12"/>
  <sheetViews>
    <sheetView workbookViewId="0">
      <selection sqref="A1:C3"/>
    </sheetView>
  </sheetViews>
  <sheetFormatPr baseColWidth="10" defaultColWidth="11.44140625" defaultRowHeight="14.4"/>
  <cols>
    <col min="1" max="1" width="13.44140625" style="87" customWidth="1"/>
    <col min="2" max="2" width="15.5546875" style="87" customWidth="1"/>
    <col min="3" max="3" width="15" style="87" customWidth="1"/>
    <col min="4" max="4" width="19.5546875" style="87" customWidth="1"/>
    <col min="5" max="5" width="14" style="87" customWidth="1"/>
    <col min="6" max="6" width="39.109375" style="87" customWidth="1"/>
    <col min="7" max="7" width="15.44140625" style="87" customWidth="1"/>
    <col min="8" max="8" width="15.5546875" style="87" customWidth="1"/>
    <col min="9" max="9" width="20.109375" style="87" customWidth="1"/>
    <col min="10" max="10" width="14.44140625" style="87" customWidth="1"/>
    <col min="11" max="11" width="19.109375" style="87" customWidth="1"/>
    <col min="12" max="12" width="18.44140625" style="87" customWidth="1"/>
    <col min="13" max="14" width="17.44140625" style="87" customWidth="1"/>
    <col min="15" max="16" width="13.44140625" style="87" customWidth="1"/>
    <col min="17" max="16384" width="11.44140625" style="87"/>
  </cols>
  <sheetData>
    <row r="1" spans="1:14" s="5" customFormat="1"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s="5" customFormat="1" ht="16.8" customHeight="1">
      <c r="A2" s="1006"/>
      <c r="B2" s="1007"/>
      <c r="C2" s="1008"/>
      <c r="D2" s="970"/>
      <c r="E2" s="971"/>
      <c r="F2" s="971"/>
      <c r="G2" s="971"/>
      <c r="H2" s="971"/>
      <c r="I2" s="971"/>
      <c r="J2" s="971"/>
      <c r="K2" s="971"/>
      <c r="L2" s="972"/>
      <c r="M2" s="743" t="s">
        <v>3</v>
      </c>
      <c r="N2" s="748">
        <v>2</v>
      </c>
    </row>
    <row r="3" spans="1:14" s="5" customFormat="1" ht="19.649999999999999" customHeight="1">
      <c r="A3" s="1009"/>
      <c r="B3" s="1010"/>
      <c r="C3" s="1011"/>
      <c r="D3" s="1017"/>
      <c r="E3" s="1018"/>
      <c r="F3" s="1018"/>
      <c r="G3" s="1018"/>
      <c r="H3" s="1018"/>
      <c r="I3" s="1018"/>
      <c r="J3" s="1018"/>
      <c r="K3" s="1018"/>
      <c r="L3" s="1019"/>
      <c r="M3" s="744" t="s">
        <v>4</v>
      </c>
      <c r="N3" s="893">
        <v>46272</v>
      </c>
    </row>
    <row r="4" spans="1:14" s="5" customFormat="1" ht="4.3499999999999996" customHeight="1">
      <c r="A4" s="262"/>
      <c r="B4" s="262"/>
      <c r="C4" s="262"/>
      <c r="D4" s="376"/>
      <c r="E4" s="376"/>
      <c r="F4" s="376"/>
      <c r="G4" s="376"/>
      <c r="H4" s="376"/>
      <c r="I4" s="376"/>
      <c r="J4" s="376"/>
      <c r="K4" s="376"/>
      <c r="L4" s="376"/>
      <c r="M4" s="376"/>
      <c r="N4" s="617"/>
    </row>
    <row r="5" spans="1:14" s="5" customFormat="1" ht="27.75" customHeight="1">
      <c r="A5" s="264" t="s">
        <v>780</v>
      </c>
      <c r="B5" s="264" t="s">
        <v>868</v>
      </c>
      <c r="C5" s="264" t="s">
        <v>7</v>
      </c>
      <c r="D5" s="264" t="s">
        <v>9</v>
      </c>
      <c r="E5" s="264" t="s">
        <v>782</v>
      </c>
      <c r="F5" s="264" t="s">
        <v>783</v>
      </c>
      <c r="G5" s="264" t="s">
        <v>784</v>
      </c>
      <c r="H5" s="264" t="s">
        <v>785</v>
      </c>
      <c r="I5" s="264" t="s">
        <v>786</v>
      </c>
      <c r="J5" s="264" t="s">
        <v>787</v>
      </c>
      <c r="K5" s="264" t="s">
        <v>869</v>
      </c>
      <c r="L5" s="264" t="s">
        <v>788</v>
      </c>
      <c r="M5" s="264" t="s">
        <v>789</v>
      </c>
      <c r="N5" s="264" t="s">
        <v>790</v>
      </c>
    </row>
    <row r="6" spans="1:14" ht="100.8" customHeight="1">
      <c r="A6" s="850" t="s">
        <v>405</v>
      </c>
      <c r="B6" s="850">
        <v>22015</v>
      </c>
      <c r="C6" s="325" t="s">
        <v>2749</v>
      </c>
      <c r="D6" s="325" t="s">
        <v>406</v>
      </c>
      <c r="E6" s="325" t="s">
        <v>32</v>
      </c>
      <c r="F6" s="485" t="s">
        <v>2800</v>
      </c>
      <c r="G6" s="325" t="s">
        <v>2801</v>
      </c>
      <c r="H6" s="325" t="s">
        <v>797</v>
      </c>
      <c r="I6" s="325" t="s">
        <v>2752</v>
      </c>
      <c r="J6" s="325" t="s">
        <v>914</v>
      </c>
      <c r="K6" s="844">
        <v>1</v>
      </c>
      <c r="L6" s="487" t="s">
        <v>2802</v>
      </c>
      <c r="M6" s="487" t="s">
        <v>1001</v>
      </c>
      <c r="N6" s="845"/>
    </row>
    <row r="7" spans="1:14" ht="21.15" customHeight="1">
      <c r="A7" s="864"/>
      <c r="B7" s="864"/>
      <c r="C7" s="146"/>
      <c r="D7" s="146"/>
      <c r="E7" s="146"/>
      <c r="F7" s="421"/>
      <c r="G7" s="146"/>
      <c r="H7" s="146"/>
      <c r="I7" s="146"/>
      <c r="J7" s="146"/>
      <c r="K7" s="330">
        <v>1</v>
      </c>
      <c r="L7" s="422"/>
      <c r="M7" s="422"/>
      <c r="N7" s="884"/>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25.2" hidden="1" customHeight="1">
      <c r="A11" s="885"/>
      <c r="B11" s="885"/>
      <c r="C11" s="418"/>
      <c r="D11" s="418"/>
      <c r="E11" s="418"/>
      <c r="F11" s="419"/>
      <c r="G11" s="418"/>
      <c r="H11" s="418"/>
      <c r="I11" s="418"/>
      <c r="J11" s="418"/>
      <c r="K11" s="886"/>
      <c r="L11" s="417"/>
      <c r="M11" s="417"/>
      <c r="N11" s="887"/>
    </row>
    <row r="12" spans="1:14">
      <c r="A12" s="848"/>
      <c r="B12" s="848"/>
      <c r="C12" s="848"/>
      <c r="D12" s="848"/>
      <c r="E12" s="848"/>
      <c r="F12" s="848"/>
      <c r="G12" s="848"/>
      <c r="H12" s="848"/>
      <c r="I12" s="848"/>
      <c r="J12" s="848"/>
      <c r="K12" s="848"/>
      <c r="L12" s="848"/>
      <c r="M12" s="848"/>
      <c r="N12" s="848"/>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9300-000000000000}">
      <formula1>"0%,10%,20%,30%,40%,50%,60%,70%,80%,90%,100%"</formula1>
    </dataValidation>
    <dataValidation type="list" allowBlank="1" showErrorMessage="1" sqref="J8:J9" xr:uid="{00000000-0002-0000-9300-000001000000}">
      <formula1>"SI,NO,NA"</formula1>
    </dataValidation>
  </dataValidations>
  <pageMargins left="0.7" right="0.7" top="0.75" bottom="0.75" header="0.3" footer="0.3"/>
  <drawing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tabColor rgb="FF00B050"/>
  </sheetPr>
  <dimension ref="A1:O10"/>
  <sheetViews>
    <sheetView workbookViewId="0">
      <selection sqref="A1:C3"/>
    </sheetView>
  </sheetViews>
  <sheetFormatPr baseColWidth="10" defaultColWidth="11.44140625" defaultRowHeight="13.2"/>
  <cols>
    <col min="1" max="1" width="16.109375" customWidth="1"/>
    <col min="2" max="2" width="16.5546875" customWidth="1"/>
    <col min="3" max="3" width="17.109375" customWidth="1"/>
    <col min="4" max="4" width="22.109375" customWidth="1"/>
    <col min="5" max="5" width="16" customWidth="1"/>
    <col min="6" max="6" width="69.88671875" customWidth="1"/>
    <col min="7" max="7" width="20.5546875" customWidth="1"/>
    <col min="8" max="8" width="15.44140625" customWidth="1"/>
    <col min="9" max="10" width="17.44140625" customWidth="1"/>
    <col min="11" max="11" width="18.109375" customWidth="1"/>
    <col min="12" max="12" width="17.109375" customWidth="1"/>
    <col min="13" max="13" width="18.44140625" customWidth="1"/>
    <col min="14" max="14" width="16.88671875" customWidth="1"/>
  </cols>
  <sheetData>
    <row r="1" spans="1:15" ht="19.2"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5" ht="21.6" customHeight="1">
      <c r="A2" s="1006"/>
      <c r="B2" s="1007"/>
      <c r="C2" s="1008"/>
      <c r="D2" s="970"/>
      <c r="E2" s="971"/>
      <c r="F2" s="971"/>
      <c r="G2" s="971"/>
      <c r="H2" s="971"/>
      <c r="I2" s="971"/>
      <c r="J2" s="971"/>
      <c r="K2" s="971"/>
      <c r="L2" s="972"/>
      <c r="M2" s="743" t="s">
        <v>3</v>
      </c>
      <c r="N2" s="748">
        <v>2</v>
      </c>
    </row>
    <row r="3" spans="1:15" ht="21.6" customHeight="1">
      <c r="A3" s="1009"/>
      <c r="B3" s="1010"/>
      <c r="C3" s="1011"/>
      <c r="D3" s="1017"/>
      <c r="E3" s="1018"/>
      <c r="F3" s="1018"/>
      <c r="G3" s="1018"/>
      <c r="H3" s="1018"/>
      <c r="I3" s="1018"/>
      <c r="J3" s="1018"/>
      <c r="K3" s="1018"/>
      <c r="L3" s="1019"/>
      <c r="M3" s="744" t="s">
        <v>4</v>
      </c>
      <c r="N3" s="893">
        <v>46272</v>
      </c>
    </row>
    <row r="4" spans="1:15" ht="4.8" customHeight="1">
      <c r="A4" s="291"/>
      <c r="B4" s="291"/>
      <c r="C4" s="291"/>
      <c r="D4" s="286"/>
      <c r="E4" s="286"/>
      <c r="F4" s="286"/>
      <c r="G4" s="286"/>
      <c r="H4" s="286"/>
      <c r="I4" s="286"/>
      <c r="J4" s="286"/>
      <c r="K4" s="286"/>
      <c r="L4" s="288"/>
      <c r="M4" s="288"/>
      <c r="N4" s="289"/>
    </row>
    <row r="5" spans="1:15" ht="52.8" customHeight="1">
      <c r="A5" s="292" t="s">
        <v>780</v>
      </c>
      <c r="B5" s="292" t="s">
        <v>868</v>
      </c>
      <c r="C5" s="292" t="s">
        <v>7</v>
      </c>
      <c r="D5" s="292" t="s">
        <v>9</v>
      </c>
      <c r="E5" s="292" t="s">
        <v>782</v>
      </c>
      <c r="F5" s="292" t="s">
        <v>783</v>
      </c>
      <c r="G5" s="292" t="s">
        <v>784</v>
      </c>
      <c r="H5" s="292" t="s">
        <v>785</v>
      </c>
      <c r="I5" s="292" t="s">
        <v>786</v>
      </c>
      <c r="J5" s="292" t="s">
        <v>787</v>
      </c>
      <c r="K5" s="292" t="s">
        <v>869</v>
      </c>
      <c r="L5" s="313" t="s">
        <v>788</v>
      </c>
      <c r="M5" s="147" t="s">
        <v>789</v>
      </c>
      <c r="N5" s="147" t="s">
        <v>790</v>
      </c>
    </row>
    <row r="6" spans="1:15" ht="107.55" customHeight="1">
      <c r="A6" s="210" t="s">
        <v>3191</v>
      </c>
      <c r="B6" s="228" t="s">
        <v>3354</v>
      </c>
      <c r="C6" s="211" t="s">
        <v>3192</v>
      </c>
      <c r="D6" s="231" t="s">
        <v>3194</v>
      </c>
      <c r="E6" s="231" t="s">
        <v>32</v>
      </c>
      <c r="F6" s="616" t="s">
        <v>3355</v>
      </c>
      <c r="G6" s="231" t="s">
        <v>3356</v>
      </c>
      <c r="H6" s="209" t="s">
        <v>873</v>
      </c>
      <c r="I6" s="211" t="s">
        <v>3357</v>
      </c>
      <c r="J6" s="212" t="s">
        <v>32</v>
      </c>
      <c r="K6" s="456" t="s">
        <v>32</v>
      </c>
      <c r="L6" s="93" t="s">
        <v>3358</v>
      </c>
      <c r="M6" s="180" t="s">
        <v>3359</v>
      </c>
      <c r="N6" s="180"/>
      <c r="O6" s="175" t="s">
        <v>2803</v>
      </c>
    </row>
    <row r="7" spans="1:15" ht="22.05" customHeight="1">
      <c r="A7" s="295"/>
      <c r="B7" s="296"/>
      <c r="C7" s="297"/>
      <c r="D7" s="298"/>
      <c r="E7" s="298"/>
      <c r="F7" s="461"/>
      <c r="G7" s="298"/>
      <c r="H7" s="234"/>
      <c r="I7" s="297"/>
      <c r="J7" s="300"/>
      <c r="K7" s="329" t="s">
        <v>32</v>
      </c>
      <c r="L7" s="122"/>
      <c r="M7" s="841"/>
      <c r="N7" s="841"/>
      <c r="O7" s="175"/>
    </row>
    <row r="8" spans="1:15" ht="21.15" customHeight="1">
      <c r="A8" s="101"/>
      <c r="B8" s="101"/>
      <c r="C8" s="1113" t="s">
        <v>861</v>
      </c>
      <c r="D8" s="1114"/>
      <c r="E8" s="1115"/>
      <c r="F8" s="677" t="s">
        <v>862</v>
      </c>
      <c r="G8" s="1113" t="s">
        <v>863</v>
      </c>
      <c r="H8" s="1115"/>
      <c r="I8" s="757"/>
      <c r="J8" s="752"/>
      <c r="K8" s="752"/>
      <c r="L8" s="752"/>
      <c r="M8" s="752"/>
      <c r="N8" s="752"/>
    </row>
    <row r="9" spans="1:15" ht="22.05" customHeight="1">
      <c r="A9" s="101"/>
      <c r="B9" s="101"/>
      <c r="C9" s="1116" t="s">
        <v>864</v>
      </c>
      <c r="D9" s="1117"/>
      <c r="E9" s="1118"/>
      <c r="F9" s="78" t="s">
        <v>865</v>
      </c>
      <c r="G9" s="1119" t="s">
        <v>866</v>
      </c>
      <c r="H9" s="1120"/>
      <c r="I9" s="757"/>
      <c r="J9" s="752"/>
      <c r="K9" s="752"/>
      <c r="L9" s="752"/>
      <c r="M9" s="752"/>
      <c r="N9" s="752"/>
    </row>
    <row r="10" spans="1:15" ht="106.05" customHeight="1">
      <c r="A10" s="101"/>
      <c r="B10" s="101"/>
      <c r="C10" s="1110" t="s">
        <v>867</v>
      </c>
      <c r="D10" s="1111"/>
      <c r="E10" s="1112"/>
      <c r="F10" s="85" t="s">
        <v>867</v>
      </c>
      <c r="G10" s="1110" t="s">
        <v>867</v>
      </c>
      <c r="H10" s="1112"/>
      <c r="I10" s="757"/>
      <c r="J10" s="752"/>
      <c r="K10" s="752"/>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9400-000000000000}">
      <formula1>"SI,NO,NA"</formula1>
    </dataValidation>
    <dataValidation type="list" allowBlank="1" showErrorMessage="1" sqref="K8:K9" xr:uid="{00000000-0002-0000-9400-000001000000}">
      <formula1>"0%,10%,20%,30%,40%,50%,60%,70%,80%,90%,100%"</formula1>
    </dataValidation>
  </dataValidations>
  <hyperlinks>
    <hyperlink ref="O6" r:id="rId1" xr:uid="{00000000-0004-0000-9400-000000000000}"/>
  </hyperlinks>
  <pageMargins left="0.7" right="0.7" top="0.75" bottom="0.75" header="0.3" footer="0.3"/>
  <drawing r:id="rId2"/>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tabColor rgb="FF00B050"/>
  </sheetPr>
  <dimension ref="A1:N11"/>
  <sheetViews>
    <sheetView workbookViewId="0">
      <selection sqref="A1:C3"/>
    </sheetView>
  </sheetViews>
  <sheetFormatPr baseColWidth="10" defaultColWidth="11.44140625" defaultRowHeight="13.2"/>
  <cols>
    <col min="1" max="1" width="15" style="176" customWidth="1"/>
    <col min="2" max="2" width="15.44140625" style="176" customWidth="1"/>
    <col min="3" max="3" width="14.88671875" style="176" customWidth="1"/>
    <col min="4" max="4" width="24.44140625" customWidth="1"/>
    <col min="5" max="5" width="15.88671875" customWidth="1"/>
    <col min="6" max="6" width="58.5546875" customWidth="1"/>
    <col min="7" max="7" width="15.44140625" customWidth="1"/>
    <col min="8" max="8" width="15.109375" customWidth="1"/>
    <col min="9" max="9" width="18.44140625" customWidth="1"/>
    <col min="10" max="10" width="13.44140625" customWidth="1"/>
    <col min="11" max="11" width="16.88671875" customWidth="1"/>
    <col min="12" max="12" width="18.5546875" customWidth="1"/>
    <col min="13" max="13" width="16.5546875" customWidth="1"/>
    <col min="14" max="14" width="19.5546875" customWidth="1"/>
  </cols>
  <sheetData>
    <row r="1" spans="1:14" ht="18.1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2.95" customHeight="1">
      <c r="A2" s="1006"/>
      <c r="B2" s="1007"/>
      <c r="C2" s="1008"/>
      <c r="D2" s="970"/>
      <c r="E2" s="971"/>
      <c r="F2" s="971"/>
      <c r="G2" s="971"/>
      <c r="H2" s="971"/>
      <c r="I2" s="971"/>
      <c r="J2" s="971"/>
      <c r="K2" s="971"/>
      <c r="L2" s="972"/>
      <c r="M2" s="743" t="s">
        <v>3</v>
      </c>
      <c r="N2" s="748">
        <v>2</v>
      </c>
    </row>
    <row r="3" spans="1:14" ht="18.149999999999999" customHeight="1">
      <c r="A3" s="1009"/>
      <c r="B3" s="1010"/>
      <c r="C3" s="1011"/>
      <c r="D3" s="1017"/>
      <c r="E3" s="1018"/>
      <c r="F3" s="1018"/>
      <c r="G3" s="1018"/>
      <c r="H3" s="1018"/>
      <c r="I3" s="1018"/>
      <c r="J3" s="1018"/>
      <c r="K3" s="1018"/>
      <c r="L3" s="1019"/>
      <c r="M3" s="744" t="s">
        <v>4</v>
      </c>
      <c r="N3" s="893">
        <v>46272</v>
      </c>
    </row>
    <row r="4" spans="1:14" ht="9.15" customHeight="1">
      <c r="A4" s="291"/>
      <c r="B4" s="291"/>
      <c r="C4" s="291"/>
      <c r="D4" s="286"/>
      <c r="E4" s="286"/>
      <c r="F4" s="286"/>
      <c r="G4" s="288"/>
      <c r="H4" s="288"/>
      <c r="I4" s="288"/>
      <c r="J4" s="288"/>
      <c r="K4" s="288"/>
      <c r="L4" s="288"/>
      <c r="M4" s="288"/>
      <c r="N4" s="289"/>
    </row>
    <row r="5" spans="1:14" ht="38.85" customHeight="1">
      <c r="A5" s="319" t="s">
        <v>780</v>
      </c>
      <c r="B5" s="319" t="s">
        <v>868</v>
      </c>
      <c r="C5" s="319" t="s">
        <v>7</v>
      </c>
      <c r="D5" s="319" t="s">
        <v>9</v>
      </c>
      <c r="E5" s="319" t="s">
        <v>782</v>
      </c>
      <c r="F5" s="319" t="s">
        <v>783</v>
      </c>
      <c r="G5" s="313" t="s">
        <v>784</v>
      </c>
      <c r="H5" s="147" t="s">
        <v>785</v>
      </c>
      <c r="I5" s="147" t="s">
        <v>786</v>
      </c>
      <c r="J5" s="147" t="s">
        <v>787</v>
      </c>
      <c r="K5" s="147" t="s">
        <v>869</v>
      </c>
      <c r="L5" s="147" t="s">
        <v>788</v>
      </c>
      <c r="M5" s="147" t="s">
        <v>789</v>
      </c>
      <c r="N5" s="147" t="s">
        <v>790</v>
      </c>
    </row>
    <row r="6" spans="1:14" ht="239.55" customHeight="1">
      <c r="A6" s="20" t="s">
        <v>407</v>
      </c>
      <c r="B6" s="91">
        <v>45811</v>
      </c>
      <c r="C6" s="17" t="s">
        <v>2804</v>
      </c>
      <c r="D6" s="17" t="s">
        <v>2805</v>
      </c>
      <c r="E6" s="17" t="s">
        <v>32</v>
      </c>
      <c r="F6" s="77" t="s">
        <v>2806</v>
      </c>
      <c r="G6" s="17" t="s">
        <v>2807</v>
      </c>
      <c r="H6" s="13" t="s">
        <v>873</v>
      </c>
      <c r="I6" s="17" t="s">
        <v>2808</v>
      </c>
      <c r="J6" s="17" t="s">
        <v>914</v>
      </c>
      <c r="K6" s="22">
        <v>1</v>
      </c>
      <c r="L6" s="17" t="s">
        <v>2809</v>
      </c>
      <c r="M6" s="17" t="s">
        <v>2810</v>
      </c>
      <c r="N6" s="154"/>
    </row>
    <row r="7" spans="1:14" ht="21">
      <c r="A7" s="462"/>
      <c r="B7" s="267"/>
      <c r="C7" s="33"/>
      <c r="D7" s="52"/>
      <c r="E7" s="52"/>
      <c r="F7" s="35"/>
      <c r="G7" s="33"/>
      <c r="H7" s="234"/>
      <c r="I7" s="33"/>
      <c r="J7" s="33"/>
      <c r="K7" s="542">
        <v>1</v>
      </c>
      <c r="L7" s="33"/>
      <c r="M7" s="33"/>
      <c r="N7" s="72"/>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6.350000000000001" customHeight="1"/>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9500-000000000000}">
      <formula1>"0%,10%,20%,30%,40%,50%,60%,70%,80%,90%,100%"</formula1>
    </dataValidation>
    <dataValidation type="list" allowBlank="1" showErrorMessage="1" sqref="J8:J9" xr:uid="{00000000-0002-0000-9500-000001000000}">
      <formula1>"SI,NO,NA"</formula1>
    </dataValidation>
  </dataValidations>
  <pageMargins left="0.7" right="0.7" top="0.75" bottom="0.75" header="0.3" footer="0.3"/>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tabColor rgb="FF00B050"/>
  </sheetPr>
  <dimension ref="A1:N14"/>
  <sheetViews>
    <sheetView workbookViewId="0">
      <selection sqref="A1:C3"/>
    </sheetView>
  </sheetViews>
  <sheetFormatPr baseColWidth="10" defaultColWidth="11.44140625" defaultRowHeight="13.2"/>
  <cols>
    <col min="1" max="1" width="15" style="176" customWidth="1"/>
    <col min="2" max="2" width="15.44140625" style="176" customWidth="1"/>
    <col min="3" max="3" width="14.88671875" style="176" customWidth="1"/>
    <col min="4" max="4" width="24.44140625" customWidth="1"/>
    <col min="5" max="5" width="15.88671875" customWidth="1"/>
    <col min="6" max="6" width="66.6640625" customWidth="1"/>
    <col min="7" max="7" width="39" customWidth="1"/>
    <col min="8" max="8" width="20.5546875" customWidth="1"/>
    <col min="9" max="9" width="18.44140625" customWidth="1"/>
    <col min="10" max="10" width="13.44140625" customWidth="1"/>
    <col min="11" max="11" width="16.88671875" customWidth="1"/>
    <col min="12" max="12" width="18.5546875" customWidth="1"/>
    <col min="13" max="13" width="16.5546875" customWidth="1"/>
    <col min="14" max="14" width="19.5546875" customWidth="1"/>
  </cols>
  <sheetData>
    <row r="1" spans="1:14" ht="18.149999999999999"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16.8" customHeight="1">
      <c r="A2" s="1006"/>
      <c r="B2" s="1007"/>
      <c r="C2" s="1008"/>
      <c r="D2" s="970"/>
      <c r="E2" s="971"/>
      <c r="F2" s="971"/>
      <c r="G2" s="971"/>
      <c r="H2" s="971"/>
      <c r="I2" s="971"/>
      <c r="J2" s="971"/>
      <c r="K2" s="971"/>
      <c r="L2" s="972"/>
      <c r="M2" s="743" t="s">
        <v>3</v>
      </c>
      <c r="N2" s="748">
        <v>2</v>
      </c>
    </row>
    <row r="3" spans="1:14" ht="18.75" customHeight="1">
      <c r="A3" s="1009"/>
      <c r="B3" s="1010"/>
      <c r="C3" s="1011"/>
      <c r="D3" s="1017"/>
      <c r="E3" s="1018"/>
      <c r="F3" s="1018"/>
      <c r="G3" s="1018"/>
      <c r="H3" s="1018"/>
      <c r="I3" s="1018"/>
      <c r="J3" s="1018"/>
      <c r="K3" s="1018"/>
      <c r="L3" s="1019"/>
      <c r="M3" s="744" t="s">
        <v>4</v>
      </c>
      <c r="N3" s="893">
        <v>46272</v>
      </c>
    </row>
    <row r="4" spans="1:14" ht="9.15" customHeight="1">
      <c r="A4" s="291"/>
      <c r="B4" s="291"/>
      <c r="C4" s="291"/>
      <c r="D4" s="286"/>
      <c r="E4" s="286"/>
      <c r="F4" s="286"/>
      <c r="G4" s="288"/>
      <c r="H4" s="288"/>
      <c r="I4" s="288"/>
      <c r="J4" s="288"/>
      <c r="K4" s="288"/>
      <c r="L4" s="288"/>
      <c r="M4" s="288"/>
      <c r="N4" s="289"/>
    </row>
    <row r="5" spans="1:14" ht="38.85" customHeight="1">
      <c r="A5" s="292" t="s">
        <v>780</v>
      </c>
      <c r="B5" s="292" t="s">
        <v>868</v>
      </c>
      <c r="C5" s="292" t="s">
        <v>7</v>
      </c>
      <c r="D5" s="292" t="s">
        <v>9</v>
      </c>
      <c r="E5" s="292" t="s">
        <v>782</v>
      </c>
      <c r="F5" s="292" t="s">
        <v>783</v>
      </c>
      <c r="G5" s="618" t="s">
        <v>784</v>
      </c>
      <c r="H5" s="153" t="s">
        <v>785</v>
      </c>
      <c r="I5" s="153" t="s">
        <v>786</v>
      </c>
      <c r="J5" s="153" t="s">
        <v>787</v>
      </c>
      <c r="K5" s="153" t="s">
        <v>869</v>
      </c>
      <c r="L5" s="153" t="s">
        <v>788</v>
      </c>
      <c r="M5" s="153" t="s">
        <v>789</v>
      </c>
      <c r="N5" s="153" t="s">
        <v>790</v>
      </c>
    </row>
    <row r="6" spans="1:14" ht="239.55" customHeight="1">
      <c r="A6" s="1036" t="s">
        <v>409</v>
      </c>
      <c r="B6" s="1035">
        <v>43921</v>
      </c>
      <c r="C6" s="1034" t="s">
        <v>733</v>
      </c>
      <c r="D6" s="1034" t="s">
        <v>2811</v>
      </c>
      <c r="E6" s="1034" t="s">
        <v>32</v>
      </c>
      <c r="F6" s="338" t="s">
        <v>2812</v>
      </c>
      <c r="G6" s="17" t="s">
        <v>2813</v>
      </c>
      <c r="H6" s="13" t="s">
        <v>797</v>
      </c>
      <c r="I6" s="17" t="s">
        <v>2814</v>
      </c>
      <c r="J6" s="17" t="s">
        <v>914</v>
      </c>
      <c r="K6" s="22">
        <v>1</v>
      </c>
      <c r="L6" s="17" t="s">
        <v>2815</v>
      </c>
      <c r="M6" s="17" t="s">
        <v>2816</v>
      </c>
      <c r="N6" s="154"/>
    </row>
    <row r="7" spans="1:14" ht="124.2">
      <c r="A7" s="1021"/>
      <c r="B7" s="1013"/>
      <c r="C7" s="1020"/>
      <c r="D7" s="1020"/>
      <c r="E7" s="1020"/>
      <c r="F7" s="77" t="s">
        <v>2817</v>
      </c>
      <c r="G7" s="17" t="s">
        <v>2818</v>
      </c>
      <c r="H7" s="13" t="s">
        <v>797</v>
      </c>
      <c r="I7" s="17" t="s">
        <v>2819</v>
      </c>
      <c r="J7" s="17" t="s">
        <v>914</v>
      </c>
      <c r="K7" s="22">
        <v>1</v>
      </c>
      <c r="L7" s="17" t="s">
        <v>2815</v>
      </c>
      <c r="M7" s="17" t="s">
        <v>2816</v>
      </c>
      <c r="N7" s="154"/>
    </row>
    <row r="8" spans="1:14" ht="81.599999999999994" customHeight="1">
      <c r="A8" s="1021"/>
      <c r="B8" s="1013"/>
      <c r="C8" s="1020"/>
      <c r="D8" s="1020"/>
      <c r="E8" s="1020"/>
      <c r="F8" s="77" t="s">
        <v>2820</v>
      </c>
      <c r="G8" s="17" t="s">
        <v>2821</v>
      </c>
      <c r="H8" s="13" t="s">
        <v>797</v>
      </c>
      <c r="I8" s="17" t="s">
        <v>2822</v>
      </c>
      <c r="J8" s="17" t="s">
        <v>914</v>
      </c>
      <c r="K8" s="22">
        <v>1</v>
      </c>
      <c r="L8" s="17" t="s">
        <v>2815</v>
      </c>
      <c r="M8" s="17" t="s">
        <v>2816</v>
      </c>
      <c r="N8" s="154"/>
    </row>
    <row r="9" spans="1:14" ht="79.2" customHeight="1">
      <c r="A9" s="1059"/>
      <c r="B9" s="1058"/>
      <c r="C9" s="1057"/>
      <c r="D9" s="1057"/>
      <c r="E9" s="1057"/>
      <c r="F9" s="77" t="s">
        <v>2823</v>
      </c>
      <c r="G9" s="17" t="s">
        <v>2818</v>
      </c>
      <c r="H9" s="13" t="s">
        <v>797</v>
      </c>
      <c r="I9" s="17" t="s">
        <v>2824</v>
      </c>
      <c r="J9" s="17" t="s">
        <v>914</v>
      </c>
      <c r="K9" s="114">
        <v>1</v>
      </c>
      <c r="L9" s="17" t="s">
        <v>2815</v>
      </c>
      <c r="M9" s="17" t="s">
        <v>2816</v>
      </c>
      <c r="N9" s="154"/>
    </row>
    <row r="10" spans="1:14" ht="21">
      <c r="A10" s="462"/>
      <c r="B10" s="267"/>
      <c r="C10" s="33"/>
      <c r="D10" s="52"/>
      <c r="E10" s="52"/>
      <c r="F10" s="35"/>
      <c r="G10" s="33"/>
      <c r="H10" s="234"/>
      <c r="I10" s="33"/>
      <c r="J10" s="33"/>
      <c r="K10" s="329">
        <f>IFERROR(AVERAGE(K9:K9),"0")</f>
        <v>1</v>
      </c>
      <c r="L10" s="33"/>
      <c r="M10" s="33"/>
      <c r="N10" s="72"/>
    </row>
    <row r="11" spans="1:14" ht="21.15" customHeight="1">
      <c r="A11" s="101"/>
      <c r="B11" s="101"/>
      <c r="C11" s="1113" t="s">
        <v>861</v>
      </c>
      <c r="D11" s="1114"/>
      <c r="E11" s="1115"/>
      <c r="F11" s="677" t="s">
        <v>862</v>
      </c>
      <c r="G11" s="1113" t="s">
        <v>863</v>
      </c>
      <c r="H11" s="1115"/>
      <c r="I11" s="757"/>
      <c r="J11" s="752"/>
      <c r="K11" s="752"/>
      <c r="L11" s="752"/>
      <c r="M11" s="752"/>
      <c r="N11" s="752"/>
    </row>
    <row r="12" spans="1:14" ht="22.05" customHeight="1">
      <c r="A12" s="101"/>
      <c r="B12" s="101"/>
      <c r="C12" s="1116" t="s">
        <v>864</v>
      </c>
      <c r="D12" s="1117"/>
      <c r="E12" s="1118"/>
      <c r="F12" s="78" t="s">
        <v>865</v>
      </c>
      <c r="G12" s="1119" t="s">
        <v>866</v>
      </c>
      <c r="H12" s="1120"/>
      <c r="I12" s="757"/>
      <c r="J12" s="752"/>
      <c r="K12" s="752"/>
      <c r="L12" s="752"/>
      <c r="M12" s="752"/>
      <c r="N12" s="752"/>
    </row>
    <row r="13" spans="1:14" ht="106.05" customHeight="1">
      <c r="A13" s="101"/>
      <c r="B13" s="101"/>
      <c r="C13" s="1110" t="s">
        <v>867</v>
      </c>
      <c r="D13" s="1111"/>
      <c r="E13" s="1112"/>
      <c r="F13" s="85" t="s">
        <v>867</v>
      </c>
      <c r="G13" s="1110" t="s">
        <v>867</v>
      </c>
      <c r="H13" s="1112"/>
      <c r="I13" s="757"/>
      <c r="J13" s="752"/>
      <c r="K13" s="752"/>
    </row>
    <row r="14" spans="1:14" ht="16.350000000000001" customHeight="1"/>
  </sheetData>
  <mergeCells count="13">
    <mergeCell ref="C11:E11"/>
    <mergeCell ref="G11:H11"/>
    <mergeCell ref="C12:E12"/>
    <mergeCell ref="G12:H12"/>
    <mergeCell ref="C13:E13"/>
    <mergeCell ref="G13:H13"/>
    <mergeCell ref="A1:C3"/>
    <mergeCell ref="D1:L3"/>
    <mergeCell ref="D6:D9"/>
    <mergeCell ref="C6:C9"/>
    <mergeCell ref="B6:B9"/>
    <mergeCell ref="A6:A9"/>
    <mergeCell ref="E6:E9"/>
  </mergeCells>
  <dataValidations count="2">
    <dataValidation type="list" allowBlank="1" showErrorMessage="1" sqref="J11:J12" xr:uid="{00000000-0002-0000-9600-000000000000}">
      <formula1>"SI,NO,NA"</formula1>
    </dataValidation>
    <dataValidation type="list" allowBlank="1" showErrorMessage="1" sqref="K11:K12" xr:uid="{00000000-0002-0000-9600-000001000000}">
      <formula1>"0%,10%,20%,30%,40%,50%,60%,70%,80%,90%,100%"</formula1>
    </dataValidation>
  </dataValidations>
  <pageMargins left="0.7" right="0.7" top="0.75" bottom="0.75" header="0.3" footer="0.3"/>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tabColor rgb="FF00B050"/>
  </sheetPr>
  <dimension ref="A1:N11"/>
  <sheetViews>
    <sheetView workbookViewId="0">
      <selection activeCell="G10" activeCellId="1" sqref="A1:C3 G10:H10"/>
    </sheetView>
  </sheetViews>
  <sheetFormatPr baseColWidth="10" defaultColWidth="11.44140625" defaultRowHeight="13.2"/>
  <cols>
    <col min="2" max="2" width="16.109375" customWidth="1"/>
    <col min="3" max="3" width="14.5546875" customWidth="1"/>
    <col min="4" max="4" width="16.44140625" customWidth="1"/>
    <col min="5" max="5" width="13.44140625" customWidth="1"/>
    <col min="6" max="6" width="66.44140625" customWidth="1"/>
    <col min="7" max="8" width="19.44140625" customWidth="1"/>
    <col min="9" max="9" width="16.88671875" customWidth="1"/>
    <col min="10" max="10" width="14.109375" customWidth="1"/>
    <col min="11" max="12" width="17.88671875" customWidth="1"/>
    <col min="13" max="13" width="16.44140625" customWidth="1"/>
    <col min="14" max="14" width="16.88671875" customWidth="1"/>
  </cols>
  <sheetData>
    <row r="1" spans="1:14" ht="22.0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21.6" customHeight="1">
      <c r="A2" s="1006"/>
      <c r="B2" s="1007"/>
      <c r="C2" s="1008"/>
      <c r="D2" s="970"/>
      <c r="E2" s="971"/>
      <c r="F2" s="971"/>
      <c r="G2" s="971"/>
      <c r="H2" s="971"/>
      <c r="I2" s="971"/>
      <c r="J2" s="971"/>
      <c r="K2" s="971"/>
      <c r="L2" s="972"/>
      <c r="M2" s="743" t="s">
        <v>3</v>
      </c>
      <c r="N2" s="748">
        <v>2</v>
      </c>
    </row>
    <row r="3" spans="1:14" ht="21.15" customHeight="1">
      <c r="A3" s="1009"/>
      <c r="B3" s="1010"/>
      <c r="C3" s="1011"/>
      <c r="D3" s="1017"/>
      <c r="E3" s="1018"/>
      <c r="F3" s="1018"/>
      <c r="G3" s="1018"/>
      <c r="H3" s="1018"/>
      <c r="I3" s="1018"/>
      <c r="J3" s="1018"/>
      <c r="K3" s="1018"/>
      <c r="L3" s="1019"/>
      <c r="M3" s="744" t="s">
        <v>4</v>
      </c>
      <c r="N3" s="893">
        <v>46272</v>
      </c>
    </row>
    <row r="4" spans="1:14" ht="7.65" customHeight="1">
      <c r="A4" s="291"/>
      <c r="B4" s="291"/>
      <c r="C4" s="291"/>
      <c r="D4" s="286"/>
      <c r="E4" s="286"/>
      <c r="F4" s="286"/>
      <c r="G4" s="286"/>
      <c r="H4" s="286"/>
      <c r="I4" s="286"/>
      <c r="J4" s="286"/>
      <c r="K4" s="286"/>
      <c r="L4" s="286"/>
      <c r="M4" s="286"/>
      <c r="N4" s="287"/>
    </row>
    <row r="5" spans="1:14" ht="45.6" customHeight="1">
      <c r="A5" s="292" t="s">
        <v>780</v>
      </c>
      <c r="B5" s="292" t="s">
        <v>868</v>
      </c>
      <c r="C5" s="292" t="s">
        <v>7</v>
      </c>
      <c r="D5" s="292" t="s">
        <v>9</v>
      </c>
      <c r="E5" s="292" t="s">
        <v>782</v>
      </c>
      <c r="F5" s="292" t="s">
        <v>783</v>
      </c>
      <c r="G5" s="292" t="s">
        <v>784</v>
      </c>
      <c r="H5" s="292" t="s">
        <v>785</v>
      </c>
      <c r="I5" s="292" t="s">
        <v>786</v>
      </c>
      <c r="J5" s="292" t="s">
        <v>787</v>
      </c>
      <c r="K5" s="292" t="s">
        <v>869</v>
      </c>
      <c r="L5" s="292" t="s">
        <v>788</v>
      </c>
      <c r="M5" s="292" t="s">
        <v>789</v>
      </c>
      <c r="N5" s="292" t="s">
        <v>790</v>
      </c>
    </row>
    <row r="6" spans="1:14" ht="160.35" customHeight="1">
      <c r="A6" s="276" t="s">
        <v>2825</v>
      </c>
      <c r="B6" s="280">
        <v>43929</v>
      </c>
      <c r="C6" s="275" t="s">
        <v>385</v>
      </c>
      <c r="D6" s="275" t="s">
        <v>413</v>
      </c>
      <c r="E6" s="275" t="s">
        <v>32</v>
      </c>
      <c r="F6" s="619" t="s">
        <v>2826</v>
      </c>
      <c r="G6" s="275" t="s">
        <v>2827</v>
      </c>
      <c r="H6" s="325" t="s">
        <v>797</v>
      </c>
      <c r="I6" s="275" t="s">
        <v>2828</v>
      </c>
      <c r="J6" s="275" t="s">
        <v>914</v>
      </c>
      <c r="K6" s="274">
        <v>1</v>
      </c>
      <c r="L6" s="275" t="s">
        <v>1162</v>
      </c>
      <c r="M6" s="275" t="s">
        <v>30</v>
      </c>
      <c r="N6" s="305"/>
    </row>
    <row r="7" spans="1:14" ht="20.25" customHeight="1">
      <c r="A7" s="348"/>
      <c r="B7" s="348"/>
      <c r="C7" s="348"/>
      <c r="D7" s="348"/>
      <c r="E7" s="348"/>
      <c r="F7" s="450"/>
      <c r="G7" s="33"/>
      <c r="H7" s="234"/>
      <c r="I7" s="33"/>
      <c r="J7" s="33"/>
      <c r="K7" s="329">
        <v>1</v>
      </c>
      <c r="L7" s="33"/>
      <c r="M7" s="33"/>
      <c r="N7" s="52"/>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3.8">
      <c r="A11" s="33"/>
      <c r="B11" s="33"/>
      <c r="C11" s="33"/>
      <c r="D11" s="33"/>
      <c r="E11" s="33"/>
      <c r="F11" s="35"/>
      <c r="G11" s="33"/>
      <c r="H11" s="33"/>
      <c r="I11" s="33"/>
      <c r="J11" s="33"/>
      <c r="L11" s="33"/>
      <c r="M11" s="33"/>
      <c r="N11" s="33"/>
    </row>
  </sheetData>
  <mergeCells count="8">
    <mergeCell ref="C10:E10"/>
    <mergeCell ref="G10:H10"/>
    <mergeCell ref="A1:C3"/>
    <mergeCell ref="D1:L3"/>
    <mergeCell ref="C8:E8"/>
    <mergeCell ref="G8:H8"/>
    <mergeCell ref="C9:E9"/>
    <mergeCell ref="G9:H9"/>
  </mergeCells>
  <dataValidations count="2">
    <dataValidation type="list" allowBlank="1" showErrorMessage="1" sqref="K8:K9" xr:uid="{00000000-0002-0000-9700-000000000000}">
      <formula1>"0%,10%,20%,30%,40%,50%,60%,70%,80%,90%,100%"</formula1>
    </dataValidation>
    <dataValidation type="list" allowBlank="1" showErrorMessage="1" sqref="J8:J9" xr:uid="{00000000-0002-0000-9700-000001000000}">
      <formula1>"SI,NO,NA"</formula1>
    </dataValidation>
  </dataValidations>
  <pageMargins left="0.7" right="0.7" top="0.75" bottom="0.75" header="0.3" footer="0.3"/>
  <drawing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tabColor rgb="FF00B050"/>
  </sheetPr>
  <dimension ref="A1:N11"/>
  <sheetViews>
    <sheetView workbookViewId="0">
      <selection sqref="A1:C3"/>
    </sheetView>
  </sheetViews>
  <sheetFormatPr baseColWidth="10" defaultColWidth="11.44140625" defaultRowHeight="13.2"/>
  <cols>
    <col min="1" max="1" width="12.88671875" customWidth="1"/>
    <col min="2" max="2" width="15.44140625" customWidth="1"/>
    <col min="3" max="3" width="14.109375" customWidth="1"/>
    <col min="4" max="4" width="24.5546875" customWidth="1"/>
    <col min="5" max="5" width="14.44140625" customWidth="1"/>
    <col min="6" max="6" width="42.109375" customWidth="1"/>
    <col min="7" max="8" width="22.44140625" customWidth="1"/>
    <col min="9" max="9" width="16.88671875" customWidth="1"/>
    <col min="10" max="10" width="13.5546875" customWidth="1"/>
    <col min="11" max="11" width="17" customWidth="1"/>
    <col min="12" max="12" width="18.5546875" customWidth="1"/>
    <col min="13" max="13" width="16" customWidth="1"/>
    <col min="14" max="14" width="16.5546875" customWidth="1"/>
  </cols>
  <sheetData>
    <row r="1" spans="1:14" ht="21.6"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18.149999999999999" customHeight="1">
      <c r="A2" s="1006"/>
      <c r="B2" s="1007"/>
      <c r="C2" s="1008"/>
      <c r="D2" s="970"/>
      <c r="E2" s="971"/>
      <c r="F2" s="971"/>
      <c r="G2" s="971"/>
      <c r="H2" s="971"/>
      <c r="I2" s="971"/>
      <c r="J2" s="971"/>
      <c r="K2" s="971"/>
      <c r="L2" s="972"/>
      <c r="M2" s="743" t="s">
        <v>3</v>
      </c>
      <c r="N2" s="748">
        <v>2</v>
      </c>
    </row>
    <row r="3" spans="1:14" ht="18.149999999999999" customHeight="1">
      <c r="A3" s="1009"/>
      <c r="B3" s="1010"/>
      <c r="C3" s="1011"/>
      <c r="D3" s="1017"/>
      <c r="E3" s="1018"/>
      <c r="F3" s="1018"/>
      <c r="G3" s="1018"/>
      <c r="H3" s="1018"/>
      <c r="I3" s="1018"/>
      <c r="J3" s="1018"/>
      <c r="K3" s="1018"/>
      <c r="L3" s="1019"/>
      <c r="M3" s="744" t="s">
        <v>4</v>
      </c>
      <c r="N3" s="893">
        <v>46272</v>
      </c>
    </row>
    <row r="4" spans="1:14" ht="6.15" customHeight="1">
      <c r="A4" s="291"/>
      <c r="B4" s="291"/>
      <c r="C4" s="291"/>
      <c r="D4" s="286"/>
      <c r="E4" s="286"/>
      <c r="F4" s="286"/>
      <c r="G4" s="286"/>
      <c r="H4" s="286"/>
      <c r="I4" s="286"/>
      <c r="J4" s="435"/>
      <c r="K4" s="435"/>
      <c r="L4" s="435"/>
      <c r="M4" s="435"/>
      <c r="N4" s="436"/>
    </row>
    <row r="5" spans="1:14" ht="40.799999999999997" customHeight="1">
      <c r="A5" s="153" t="s">
        <v>780</v>
      </c>
      <c r="B5" s="153" t="s">
        <v>868</v>
      </c>
      <c r="C5" s="153" t="s">
        <v>7</v>
      </c>
      <c r="D5" s="153" t="s">
        <v>9</v>
      </c>
      <c r="E5" s="153" t="s">
        <v>782</v>
      </c>
      <c r="F5" s="153" t="s">
        <v>783</v>
      </c>
      <c r="G5" s="153" t="s">
        <v>784</v>
      </c>
      <c r="H5" s="153" t="s">
        <v>785</v>
      </c>
      <c r="I5" s="153" t="s">
        <v>786</v>
      </c>
      <c r="J5" s="150" t="s">
        <v>787</v>
      </c>
      <c r="K5" s="150" t="s">
        <v>869</v>
      </c>
      <c r="L5" s="150" t="s">
        <v>788</v>
      </c>
      <c r="M5" s="150" t="s">
        <v>789</v>
      </c>
      <c r="N5" s="151" t="s">
        <v>790</v>
      </c>
    </row>
    <row r="6" spans="1:14" ht="228" customHeight="1">
      <c r="A6" s="677" t="s">
        <v>2829</v>
      </c>
      <c r="B6" s="678">
        <v>44317</v>
      </c>
      <c r="C6" s="17" t="s">
        <v>2830</v>
      </c>
      <c r="D6" s="17" t="s">
        <v>2831</v>
      </c>
      <c r="E6" s="17" t="s">
        <v>32</v>
      </c>
      <c r="F6" s="16" t="s">
        <v>2832</v>
      </c>
      <c r="G6" s="17" t="s">
        <v>2833</v>
      </c>
      <c r="H6" s="17" t="s">
        <v>797</v>
      </c>
      <c r="I6" s="17" t="s">
        <v>2834</v>
      </c>
      <c r="J6" s="17" t="s">
        <v>914</v>
      </c>
      <c r="K6" s="22">
        <v>1</v>
      </c>
      <c r="L6" s="17" t="s">
        <v>2835</v>
      </c>
      <c r="M6" s="17" t="s">
        <v>1019</v>
      </c>
      <c r="N6" s="17"/>
    </row>
    <row r="7" spans="1:14" ht="21.6" customHeight="1">
      <c r="A7" s="348"/>
      <c r="B7" s="348"/>
      <c r="C7" s="348"/>
      <c r="D7" s="348"/>
      <c r="E7" s="348"/>
      <c r="F7" s="33"/>
      <c r="G7" s="33"/>
      <c r="H7" s="33"/>
      <c r="I7" s="33"/>
      <c r="J7" s="33"/>
      <c r="K7" s="679">
        <v>1</v>
      </c>
      <c r="L7" s="33"/>
      <c r="M7" s="33"/>
      <c r="N7" s="33"/>
    </row>
    <row r="8" spans="1:14" ht="21.15" customHeight="1">
      <c r="A8" s="101"/>
      <c r="B8" s="101"/>
      <c r="C8" s="1113" t="s">
        <v>861</v>
      </c>
      <c r="D8" s="1114"/>
      <c r="E8" s="1115"/>
      <c r="F8" s="677" t="s">
        <v>862</v>
      </c>
      <c r="G8" s="1113" t="s">
        <v>863</v>
      </c>
      <c r="H8" s="1115"/>
      <c r="I8" s="757"/>
      <c r="J8" s="752"/>
      <c r="K8" s="752"/>
      <c r="L8" s="752"/>
      <c r="M8" s="752"/>
      <c r="N8" s="752"/>
    </row>
    <row r="9" spans="1:14" ht="22.05" customHeight="1">
      <c r="A9" s="101"/>
      <c r="B9" s="101"/>
      <c r="C9" s="1116" t="s">
        <v>864</v>
      </c>
      <c r="D9" s="1117"/>
      <c r="E9" s="1118"/>
      <c r="F9" s="78" t="s">
        <v>865</v>
      </c>
      <c r="G9" s="1119" t="s">
        <v>866</v>
      </c>
      <c r="H9" s="1120"/>
      <c r="I9" s="757"/>
      <c r="J9" s="752"/>
      <c r="K9" s="752"/>
      <c r="L9" s="752"/>
      <c r="M9" s="752"/>
      <c r="N9" s="752"/>
    </row>
    <row r="10" spans="1:14" ht="106.05" customHeight="1">
      <c r="A10" s="101"/>
      <c r="B10" s="101"/>
      <c r="C10" s="1110" t="s">
        <v>867</v>
      </c>
      <c r="D10" s="1111"/>
      <c r="E10" s="1112"/>
      <c r="F10" s="85" t="s">
        <v>867</v>
      </c>
      <c r="G10" s="1110" t="s">
        <v>867</v>
      </c>
      <c r="H10" s="1112"/>
      <c r="I10" s="757"/>
      <c r="J10" s="752"/>
      <c r="K10" s="752"/>
    </row>
    <row r="11" spans="1:14" ht="13.8">
      <c r="A11" s="33"/>
      <c r="B11" s="33"/>
      <c r="C11" s="33"/>
      <c r="D11" s="33"/>
      <c r="E11" s="33"/>
      <c r="F11" s="35"/>
      <c r="G11" s="33"/>
      <c r="H11" s="33"/>
      <c r="I11" s="33"/>
      <c r="J11" s="33"/>
      <c r="L11" s="33"/>
      <c r="M11" s="33"/>
      <c r="N11" s="33"/>
    </row>
  </sheetData>
  <mergeCells count="8">
    <mergeCell ref="C10:E10"/>
    <mergeCell ref="G10:H10"/>
    <mergeCell ref="A1:C3"/>
    <mergeCell ref="D1:L3"/>
    <mergeCell ref="C8:E8"/>
    <mergeCell ref="G8:H8"/>
    <mergeCell ref="C9:E9"/>
    <mergeCell ref="G9:H9"/>
  </mergeCells>
  <dataValidations count="2">
    <dataValidation type="list" allowBlank="1" showErrorMessage="1" sqref="J8:J9" xr:uid="{00000000-0002-0000-9800-000000000000}">
      <formula1>"SI,NO,NA"</formula1>
    </dataValidation>
    <dataValidation type="list" allowBlank="1" showErrorMessage="1" sqref="K8:K9" xr:uid="{00000000-0002-0000-9800-000001000000}">
      <formula1>"0%,10%,20%,30%,40%,50%,60%,70%,80%,90%,100%"</formula1>
    </dataValidation>
  </dataValidations>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tabColor rgb="FFFFFF00"/>
  </sheetPr>
  <dimension ref="A1:N24"/>
  <sheetViews>
    <sheetView workbookViewId="0">
      <selection sqref="A1:C3"/>
    </sheetView>
  </sheetViews>
  <sheetFormatPr baseColWidth="10" defaultColWidth="12.5546875" defaultRowHeight="13.2"/>
  <cols>
    <col min="1" max="1" width="16.5546875" customWidth="1"/>
    <col min="2" max="2" width="15.109375" customWidth="1"/>
    <col min="3" max="3" width="14" customWidth="1"/>
    <col min="4" max="4" width="22.5546875" customWidth="1"/>
    <col min="5" max="5" width="12.44140625" customWidth="1"/>
    <col min="6" max="6" width="54.5546875" customWidth="1"/>
    <col min="7" max="8" width="33" customWidth="1"/>
    <col min="9" max="9" width="23.88671875" customWidth="1"/>
    <col min="10" max="10" width="12.88671875" customWidth="1"/>
    <col min="11" max="11" width="17.44140625" customWidth="1"/>
    <col min="12" max="12" width="22.109375" customWidth="1"/>
    <col min="13" max="13" width="17" customWidth="1"/>
    <col min="14" max="14" width="16.88671875" customWidth="1"/>
    <col min="15" max="25" width="11.44140625" customWidth="1"/>
  </cols>
  <sheetData>
    <row r="1" spans="1:14" ht="22.65" customHeight="1">
      <c r="A1" s="1003"/>
      <c r="B1" s="1004"/>
      <c r="C1" s="1005"/>
      <c r="D1" s="1014" t="s">
        <v>0</v>
      </c>
      <c r="E1" s="1015"/>
      <c r="F1" s="1015"/>
      <c r="G1" s="1015"/>
      <c r="H1" s="1015"/>
      <c r="I1" s="1015"/>
      <c r="J1" s="1015"/>
      <c r="K1" s="1015"/>
      <c r="L1" s="1016"/>
      <c r="M1" s="742" t="s">
        <v>1</v>
      </c>
      <c r="N1" s="747" t="str">
        <f>'Planilla Global  - Cumplim (%)'!I2</f>
        <v xml:space="preserve">MTRSE-00002 </v>
      </c>
    </row>
    <row r="2" spans="1:14" ht="18.149999999999999" customHeight="1">
      <c r="A2" s="1006"/>
      <c r="B2" s="1007"/>
      <c r="C2" s="1008"/>
      <c r="D2" s="970"/>
      <c r="E2" s="971"/>
      <c r="F2" s="971"/>
      <c r="G2" s="971"/>
      <c r="H2" s="971"/>
      <c r="I2" s="971"/>
      <c r="J2" s="971"/>
      <c r="K2" s="971"/>
      <c r="L2" s="972"/>
      <c r="M2" s="743" t="s">
        <v>3</v>
      </c>
      <c r="N2" s="748">
        <v>2</v>
      </c>
    </row>
    <row r="3" spans="1:14" ht="17.850000000000001" customHeight="1">
      <c r="A3" s="1009"/>
      <c r="B3" s="1010"/>
      <c r="C3" s="1011"/>
      <c r="D3" s="1017"/>
      <c r="E3" s="1018"/>
      <c r="F3" s="1018"/>
      <c r="G3" s="1018"/>
      <c r="H3" s="1018"/>
      <c r="I3" s="1018"/>
      <c r="J3" s="1018"/>
      <c r="K3" s="1018"/>
      <c r="L3" s="1019"/>
      <c r="M3" s="744" t="s">
        <v>4</v>
      </c>
      <c r="N3" s="893">
        <v>46272</v>
      </c>
    </row>
    <row r="4" spans="1:14" ht="6.15" customHeight="1">
      <c r="A4" s="1"/>
      <c r="B4" s="1"/>
      <c r="C4" s="1"/>
      <c r="D4" s="1"/>
      <c r="E4" s="1"/>
      <c r="F4" s="1"/>
      <c r="G4" s="1"/>
      <c r="H4" s="1"/>
      <c r="I4" s="1"/>
      <c r="J4" s="1"/>
      <c r="K4" s="1"/>
      <c r="L4" s="1"/>
      <c r="M4" s="1"/>
      <c r="N4" s="620"/>
    </row>
    <row r="5" spans="1:14" ht="42.6" customHeight="1">
      <c r="A5" s="621" t="s">
        <v>780</v>
      </c>
      <c r="B5" s="621" t="s">
        <v>868</v>
      </c>
      <c r="C5" s="621" t="s">
        <v>7</v>
      </c>
      <c r="D5" s="621" t="s">
        <v>9</v>
      </c>
      <c r="E5" s="621" t="s">
        <v>782</v>
      </c>
      <c r="F5" s="621" t="s">
        <v>783</v>
      </c>
      <c r="G5" s="621" t="s">
        <v>784</v>
      </c>
      <c r="H5" s="147" t="s">
        <v>785</v>
      </c>
      <c r="I5" s="621" t="s">
        <v>786</v>
      </c>
      <c r="J5" s="621" t="s">
        <v>787</v>
      </c>
      <c r="K5" s="621" t="s">
        <v>869</v>
      </c>
      <c r="L5" s="621" t="s">
        <v>788</v>
      </c>
      <c r="M5" s="621" t="s">
        <v>789</v>
      </c>
      <c r="N5" s="621" t="s">
        <v>790</v>
      </c>
    </row>
    <row r="6" spans="1:14" ht="75.75" customHeight="1">
      <c r="A6" s="622" t="s">
        <v>2836</v>
      </c>
      <c r="B6" s="623">
        <v>45205</v>
      </c>
      <c r="C6" s="624" t="s">
        <v>2837</v>
      </c>
      <c r="D6" s="624" t="s">
        <v>2838</v>
      </c>
      <c r="E6" s="624" t="s">
        <v>32</v>
      </c>
      <c r="F6" s="625" t="s">
        <v>2839</v>
      </c>
      <c r="G6" s="637" t="s">
        <v>2840</v>
      </c>
      <c r="H6" s="325" t="s">
        <v>873</v>
      </c>
      <c r="I6" s="638" t="s">
        <v>2841</v>
      </c>
      <c r="J6" s="624" t="s">
        <v>914</v>
      </c>
      <c r="K6" s="635">
        <v>1</v>
      </c>
      <c r="L6" s="626" t="s">
        <v>2842</v>
      </c>
      <c r="M6" s="624" t="s">
        <v>916</v>
      </c>
      <c r="N6" s="627"/>
    </row>
    <row r="7" spans="1:14" ht="136.35" customHeight="1">
      <c r="A7" s="628" t="s">
        <v>2843</v>
      </c>
      <c r="B7" s="629">
        <v>45536</v>
      </c>
      <c r="C7" s="630" t="s">
        <v>2837</v>
      </c>
      <c r="D7" s="630" t="s">
        <v>2844</v>
      </c>
      <c r="E7" s="624" t="s">
        <v>32</v>
      </c>
      <c r="F7" s="631" t="s">
        <v>2845</v>
      </c>
      <c r="G7" s="630" t="s">
        <v>2846</v>
      </c>
      <c r="H7" s="325" t="s">
        <v>873</v>
      </c>
      <c r="I7" s="630" t="s">
        <v>2847</v>
      </c>
      <c r="J7" s="630" t="s">
        <v>914</v>
      </c>
      <c r="K7" s="636">
        <v>1</v>
      </c>
      <c r="L7" s="632" t="s">
        <v>2848</v>
      </c>
      <c r="M7" s="624" t="s">
        <v>916</v>
      </c>
      <c r="N7" s="633"/>
    </row>
    <row r="8" spans="1:14" ht="85.35" customHeight="1">
      <c r="A8" s="628" t="s">
        <v>2849</v>
      </c>
      <c r="B8" s="629">
        <v>44652</v>
      </c>
      <c r="C8" s="630" t="s">
        <v>2837</v>
      </c>
      <c r="D8" s="630" t="s">
        <v>2850</v>
      </c>
      <c r="E8" s="624" t="s">
        <v>32</v>
      </c>
      <c r="F8" s="631" t="s">
        <v>2851</v>
      </c>
      <c r="G8" s="630" t="s">
        <v>2852</v>
      </c>
      <c r="H8" s="325" t="s">
        <v>873</v>
      </c>
      <c r="I8" s="630" t="s">
        <v>2853</v>
      </c>
      <c r="J8" s="630" t="s">
        <v>922</v>
      </c>
      <c r="K8" s="636">
        <v>1</v>
      </c>
      <c r="L8" s="624" t="s">
        <v>2854</v>
      </c>
      <c r="M8" s="624" t="s">
        <v>916</v>
      </c>
      <c r="N8" s="633"/>
    </row>
    <row r="9" spans="1:14" ht="78.75" customHeight="1">
      <c r="A9" s="628" t="s">
        <v>2855</v>
      </c>
      <c r="B9" s="634">
        <v>44986</v>
      </c>
      <c r="C9" s="630" t="s">
        <v>2837</v>
      </c>
      <c r="D9" s="630" t="s">
        <v>2856</v>
      </c>
      <c r="E9" s="624" t="s">
        <v>32</v>
      </c>
      <c r="F9" s="631" t="s">
        <v>2857</v>
      </c>
      <c r="G9" s="630" t="s">
        <v>2858</v>
      </c>
      <c r="H9" s="325" t="s">
        <v>873</v>
      </c>
      <c r="I9" s="630" t="s">
        <v>2859</v>
      </c>
      <c r="J9" s="630" t="s">
        <v>914</v>
      </c>
      <c r="K9" s="636">
        <v>1</v>
      </c>
      <c r="L9" s="630" t="s">
        <v>2860</v>
      </c>
      <c r="M9" s="624" t="s">
        <v>916</v>
      </c>
      <c r="N9" s="633">
        <v>46112</v>
      </c>
    </row>
    <row r="10" spans="1:14" ht="94.65" customHeight="1">
      <c r="A10" s="152" t="s">
        <v>2861</v>
      </c>
      <c r="B10" s="634">
        <v>44896</v>
      </c>
      <c r="C10" s="630" t="s">
        <v>2837</v>
      </c>
      <c r="D10" s="630" t="s">
        <v>2862</v>
      </c>
      <c r="E10" s="624" t="s">
        <v>32</v>
      </c>
      <c r="F10" s="631" t="s">
        <v>2863</v>
      </c>
      <c r="G10" s="630" t="s">
        <v>2864</v>
      </c>
      <c r="H10" s="325" t="s">
        <v>873</v>
      </c>
      <c r="I10" s="630" t="s">
        <v>2865</v>
      </c>
      <c r="J10" s="630" t="s">
        <v>914</v>
      </c>
      <c r="K10" s="636">
        <v>0.9</v>
      </c>
      <c r="L10" s="630" t="s">
        <v>2866</v>
      </c>
      <c r="M10" s="624" t="s">
        <v>916</v>
      </c>
      <c r="N10" s="633">
        <v>46142</v>
      </c>
    </row>
    <row r="11" spans="1:14" ht="76.8" customHeight="1">
      <c r="A11" s="628" t="s">
        <v>2867</v>
      </c>
      <c r="B11" s="629">
        <v>44927</v>
      </c>
      <c r="C11" s="630" t="s">
        <v>2868</v>
      </c>
      <c r="D11" s="630" t="s">
        <v>2869</v>
      </c>
      <c r="E11" s="624" t="s">
        <v>32</v>
      </c>
      <c r="F11" s="631" t="s">
        <v>2870</v>
      </c>
      <c r="G11" s="630" t="s">
        <v>2871</v>
      </c>
      <c r="H11" s="325" t="s">
        <v>873</v>
      </c>
      <c r="I11" s="630" t="s">
        <v>2872</v>
      </c>
      <c r="J11" s="630" t="s">
        <v>914</v>
      </c>
      <c r="K11" s="636">
        <v>1</v>
      </c>
      <c r="L11" s="630" t="s">
        <v>2873</v>
      </c>
      <c r="M11" s="624" t="s">
        <v>916</v>
      </c>
      <c r="N11" s="633"/>
    </row>
    <row r="12" spans="1:14" ht="76.8" customHeight="1">
      <c r="A12" s="628" t="s">
        <v>2874</v>
      </c>
      <c r="B12" s="629">
        <v>44927</v>
      </c>
      <c r="C12" s="630" t="s">
        <v>2868</v>
      </c>
      <c r="D12" s="630" t="s">
        <v>2875</v>
      </c>
      <c r="E12" s="624" t="s">
        <v>32</v>
      </c>
      <c r="F12" s="631" t="s">
        <v>2876</v>
      </c>
      <c r="G12" s="630" t="s">
        <v>2877</v>
      </c>
      <c r="H12" s="325" t="s">
        <v>873</v>
      </c>
      <c r="I12" s="630" t="s">
        <v>2878</v>
      </c>
      <c r="J12" s="630" t="s">
        <v>914</v>
      </c>
      <c r="K12" s="636">
        <v>1</v>
      </c>
      <c r="L12" s="630" t="s">
        <v>2879</v>
      </c>
      <c r="M12" s="624" t="s">
        <v>916</v>
      </c>
      <c r="N12" s="633"/>
    </row>
    <row r="13" spans="1:14" ht="76.8" customHeight="1">
      <c r="A13" s="628" t="s">
        <v>2880</v>
      </c>
      <c r="B13" s="629">
        <v>45446</v>
      </c>
      <c r="C13" s="630" t="s">
        <v>2868</v>
      </c>
      <c r="D13" s="630" t="s">
        <v>2881</v>
      </c>
      <c r="E13" s="624" t="s">
        <v>32</v>
      </c>
      <c r="F13" s="631" t="s">
        <v>2882</v>
      </c>
      <c r="G13" s="630" t="s">
        <v>2883</v>
      </c>
      <c r="H13" s="325" t="s">
        <v>873</v>
      </c>
      <c r="I13" s="630" t="s">
        <v>2884</v>
      </c>
      <c r="J13" s="630" t="s">
        <v>914</v>
      </c>
      <c r="K13" s="636">
        <v>1</v>
      </c>
      <c r="L13" s="630" t="s">
        <v>2885</v>
      </c>
      <c r="M13" s="624" t="s">
        <v>916</v>
      </c>
      <c r="N13" s="633"/>
    </row>
    <row r="14" spans="1:14" ht="108" customHeight="1">
      <c r="A14" s="628" t="s">
        <v>2886</v>
      </c>
      <c r="B14" s="629">
        <v>44649</v>
      </c>
      <c r="C14" s="630" t="s">
        <v>2837</v>
      </c>
      <c r="D14" s="630" t="s">
        <v>2887</v>
      </c>
      <c r="E14" s="624" t="s">
        <v>32</v>
      </c>
      <c r="F14" s="631" t="s">
        <v>2888</v>
      </c>
      <c r="G14" s="630" t="s">
        <v>2889</v>
      </c>
      <c r="H14" s="325" t="s">
        <v>873</v>
      </c>
      <c r="I14" s="630" t="s">
        <v>2890</v>
      </c>
      <c r="J14" s="630" t="s">
        <v>914</v>
      </c>
      <c r="K14" s="636">
        <v>1</v>
      </c>
      <c r="L14" s="630" t="s">
        <v>2891</v>
      </c>
      <c r="M14" s="624" t="s">
        <v>916</v>
      </c>
      <c r="N14" s="633"/>
    </row>
    <row r="15" spans="1:14" ht="128.25" customHeight="1">
      <c r="A15" s="628" t="s">
        <v>2892</v>
      </c>
      <c r="B15" s="629">
        <v>45734</v>
      </c>
      <c r="C15" s="630" t="s">
        <v>2837</v>
      </c>
      <c r="D15" s="630" t="s">
        <v>2893</v>
      </c>
      <c r="E15" s="624" t="s">
        <v>32</v>
      </c>
      <c r="F15" s="631" t="s">
        <v>2894</v>
      </c>
      <c r="G15" s="630" t="s">
        <v>2895</v>
      </c>
      <c r="H15" s="325" t="s">
        <v>873</v>
      </c>
      <c r="I15" s="630" t="s">
        <v>2896</v>
      </c>
      <c r="J15" s="630" t="s">
        <v>914</v>
      </c>
      <c r="K15" s="636">
        <v>1</v>
      </c>
      <c r="L15" s="630" t="s">
        <v>2897</v>
      </c>
      <c r="M15" s="624" t="s">
        <v>916</v>
      </c>
      <c r="N15" s="633"/>
    </row>
    <row r="16" spans="1:14" ht="59.55" customHeight="1">
      <c r="A16" s="628" t="s">
        <v>2898</v>
      </c>
      <c r="B16" s="629">
        <v>45132</v>
      </c>
      <c r="C16" s="630" t="s">
        <v>2837</v>
      </c>
      <c r="D16" s="630" t="s">
        <v>2899</v>
      </c>
      <c r="E16" s="624" t="s">
        <v>32</v>
      </c>
      <c r="F16" s="631" t="s">
        <v>2900</v>
      </c>
      <c r="G16" s="630" t="s">
        <v>2901</v>
      </c>
      <c r="H16" s="325" t="s">
        <v>873</v>
      </c>
      <c r="I16" s="630" t="s">
        <v>2902</v>
      </c>
      <c r="J16" s="630" t="s">
        <v>922</v>
      </c>
      <c r="K16" s="636">
        <v>1</v>
      </c>
      <c r="L16" s="630" t="s">
        <v>2891</v>
      </c>
      <c r="M16" s="624" t="s">
        <v>916</v>
      </c>
      <c r="N16" s="633"/>
    </row>
    <row r="17" spans="1:14" ht="124.2">
      <c r="A17" s="628" t="s">
        <v>2903</v>
      </c>
      <c r="B17" s="629">
        <v>45460</v>
      </c>
      <c r="C17" s="630" t="s">
        <v>2868</v>
      </c>
      <c r="D17" s="630" t="s">
        <v>2904</v>
      </c>
      <c r="E17" s="624" t="s">
        <v>32</v>
      </c>
      <c r="F17" s="631" t="s">
        <v>2905</v>
      </c>
      <c r="G17" s="630" t="s">
        <v>2906</v>
      </c>
      <c r="H17" s="325" t="s">
        <v>873</v>
      </c>
      <c r="I17" s="630" t="s">
        <v>2907</v>
      </c>
      <c r="J17" s="630" t="s">
        <v>914</v>
      </c>
      <c r="K17" s="636">
        <v>1</v>
      </c>
      <c r="L17" s="630" t="s">
        <v>2908</v>
      </c>
      <c r="M17" s="624" t="s">
        <v>916</v>
      </c>
      <c r="N17" s="633"/>
    </row>
    <row r="18" spans="1:14" ht="138">
      <c r="A18" s="640" t="s">
        <v>2909</v>
      </c>
      <c r="B18" s="641">
        <v>44858</v>
      </c>
      <c r="C18" s="642" t="s">
        <v>2837</v>
      </c>
      <c r="D18" s="642" t="s">
        <v>2910</v>
      </c>
      <c r="E18" s="643" t="s">
        <v>32</v>
      </c>
      <c r="F18" s="644" t="s">
        <v>2911</v>
      </c>
      <c r="G18" s="642" t="s">
        <v>2912</v>
      </c>
      <c r="H18" s="645" t="s">
        <v>873</v>
      </c>
      <c r="I18" s="642" t="s">
        <v>2913</v>
      </c>
      <c r="J18" s="642" t="s">
        <v>914</v>
      </c>
      <c r="K18" s="646">
        <v>1</v>
      </c>
      <c r="L18" s="642" t="s">
        <v>2914</v>
      </c>
      <c r="M18" s="624" t="s">
        <v>916</v>
      </c>
      <c r="N18" s="647"/>
    </row>
    <row r="19" spans="1:14" ht="94.95" customHeight="1">
      <c r="A19" s="651" t="s">
        <v>2915</v>
      </c>
      <c r="B19" s="652">
        <v>45397</v>
      </c>
      <c r="C19" s="392" t="s">
        <v>2837</v>
      </c>
      <c r="D19" s="392" t="s">
        <v>2916</v>
      </c>
      <c r="E19" s="392" t="s">
        <v>32</v>
      </c>
      <c r="F19" s="653" t="s">
        <v>2917</v>
      </c>
      <c r="G19" s="392" t="s">
        <v>2918</v>
      </c>
      <c r="H19" s="325" t="s">
        <v>873</v>
      </c>
      <c r="I19" s="392" t="s">
        <v>2919</v>
      </c>
      <c r="J19" s="392" t="s">
        <v>914</v>
      </c>
      <c r="K19" s="675">
        <v>1</v>
      </c>
      <c r="L19" s="630" t="s">
        <v>2920</v>
      </c>
      <c r="M19" s="624" t="s">
        <v>916</v>
      </c>
      <c r="N19" s="654"/>
    </row>
    <row r="20" spans="1:14" ht="21.6" customHeight="1">
      <c r="A20" s="648"/>
      <c r="B20" s="649"/>
      <c r="C20" s="122"/>
      <c r="D20" s="122"/>
      <c r="E20" s="122"/>
      <c r="F20" s="465"/>
      <c r="G20" s="122"/>
      <c r="H20" s="234"/>
      <c r="I20" s="122"/>
      <c r="J20" s="122"/>
      <c r="K20" s="676">
        <v>0.9</v>
      </c>
      <c r="L20" s="122"/>
      <c r="M20" s="122"/>
      <c r="N20" s="650"/>
    </row>
    <row r="21" spans="1:14" ht="21.15" customHeight="1">
      <c r="A21" s="101"/>
      <c r="B21" s="101"/>
      <c r="C21" s="1113" t="s">
        <v>861</v>
      </c>
      <c r="D21" s="1114"/>
      <c r="E21" s="1115"/>
      <c r="F21" s="677" t="s">
        <v>862</v>
      </c>
      <c r="G21" s="1113" t="s">
        <v>863</v>
      </c>
      <c r="H21" s="1115"/>
      <c r="I21" s="757"/>
      <c r="J21" s="752"/>
      <c r="K21" s="752"/>
      <c r="L21" s="752"/>
      <c r="M21" s="752"/>
      <c r="N21" s="752"/>
    </row>
    <row r="22" spans="1:14" ht="22.05" customHeight="1">
      <c r="A22" s="101"/>
      <c r="B22" s="101"/>
      <c r="C22" s="1116" t="s">
        <v>864</v>
      </c>
      <c r="D22" s="1117"/>
      <c r="E22" s="1118"/>
      <c r="F22" s="78" t="s">
        <v>865</v>
      </c>
      <c r="G22" s="1119" t="s">
        <v>866</v>
      </c>
      <c r="H22" s="1120"/>
      <c r="I22" s="757"/>
      <c r="J22" s="752"/>
      <c r="K22" s="752"/>
      <c r="L22" s="752"/>
      <c r="M22" s="752"/>
      <c r="N22" s="752"/>
    </row>
    <row r="23" spans="1:14" ht="106.05" customHeight="1">
      <c r="A23" s="101"/>
      <c r="B23" s="101"/>
      <c r="C23" s="1110" t="s">
        <v>867</v>
      </c>
      <c r="D23" s="1111"/>
      <c r="E23" s="1112"/>
      <c r="F23" s="85" t="s">
        <v>867</v>
      </c>
      <c r="G23" s="1110" t="s">
        <v>867</v>
      </c>
      <c r="H23" s="1112"/>
      <c r="I23" s="757"/>
      <c r="J23" s="752"/>
      <c r="K23" s="752"/>
    </row>
    <row r="24" spans="1:14" ht="13.8">
      <c r="A24" s="561"/>
      <c r="B24" s="561"/>
      <c r="C24" s="561"/>
      <c r="D24" s="561"/>
      <c r="E24" s="561"/>
      <c r="F24" s="639"/>
      <c r="G24" s="1382"/>
      <c r="H24" s="1382"/>
      <c r="I24" s="1382"/>
      <c r="J24" s="1382"/>
      <c r="K24" s="561"/>
      <c r="L24" s="561"/>
      <c r="M24" s="561"/>
      <c r="N24" s="561"/>
    </row>
  </sheetData>
  <mergeCells count="9">
    <mergeCell ref="G24:J24"/>
    <mergeCell ref="A1:C3"/>
    <mergeCell ref="D1:L3"/>
    <mergeCell ref="C21:E21"/>
    <mergeCell ref="G21:H21"/>
    <mergeCell ref="C22:E22"/>
    <mergeCell ref="G22:H22"/>
    <mergeCell ref="C23:E23"/>
    <mergeCell ref="G23:H23"/>
  </mergeCells>
  <dataValidations count="3">
    <dataValidation type="list" allowBlank="1" showErrorMessage="1" sqref="K6:K22" xr:uid="{00000000-0002-0000-9900-000000000000}">
      <formula1>"0%,10%,20%,30%,40%,50%,60%,70%,80%,90%,100%"</formula1>
    </dataValidation>
    <dataValidation type="list" allowBlank="1" showErrorMessage="1" sqref="J6:J20" xr:uid="{00000000-0002-0000-9900-000001000000}">
      <formula1>"SI,NO"</formula1>
    </dataValidation>
    <dataValidation type="list" allowBlank="1" showErrorMessage="1" sqref="J21:J22" xr:uid="{00000000-0002-0000-9900-000002000000}">
      <formula1>"SI,NO,NA"</formula1>
    </dataValidation>
  </dataValidations>
  <pageMargins left="0.7" right="0.7" top="0.75" bottom="0.75" header="0.3" footer="0.3"/>
  <drawing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tabColor rgb="FF00B050"/>
  </sheetPr>
  <dimension ref="A1:N53"/>
  <sheetViews>
    <sheetView workbookViewId="0">
      <selection sqref="A1:C3"/>
    </sheetView>
  </sheetViews>
  <sheetFormatPr baseColWidth="10" defaultColWidth="11.44140625" defaultRowHeight="13.2"/>
  <cols>
    <col min="1" max="1" width="15.5546875" customWidth="1"/>
    <col min="2" max="2" width="16.88671875" customWidth="1"/>
    <col min="3" max="3" width="31.88671875" style="693" customWidth="1"/>
    <col min="4" max="4" width="15.109375" customWidth="1"/>
    <col min="5" max="5" width="31" customWidth="1"/>
    <col min="6" max="6" width="50.44140625" customWidth="1"/>
    <col min="7" max="8" width="32" customWidth="1"/>
    <col min="9" max="9" width="17.44140625" customWidth="1"/>
    <col min="10" max="10" width="20.109375" customWidth="1"/>
    <col min="11" max="11" width="20.44140625" customWidth="1"/>
    <col min="12" max="12" width="16.5546875" customWidth="1"/>
    <col min="13" max="13" width="16.88671875" customWidth="1"/>
  </cols>
  <sheetData>
    <row r="1" spans="1:13" ht="18.75" customHeight="1">
      <c r="A1" s="1003"/>
      <c r="B1" s="1004"/>
      <c r="C1" s="1005"/>
      <c r="D1" s="1014" t="s">
        <v>0</v>
      </c>
      <c r="E1" s="1015"/>
      <c r="F1" s="1015"/>
      <c r="G1" s="1015"/>
      <c r="H1" s="1015"/>
      <c r="I1" s="1015"/>
      <c r="J1" s="1015"/>
      <c r="K1" s="1016"/>
      <c r="L1" s="742" t="s">
        <v>1</v>
      </c>
      <c r="M1" s="747" t="str">
        <f>'Planilla Global  - Cumplim (%)'!I2</f>
        <v xml:space="preserve">MTRSE-00002 </v>
      </c>
    </row>
    <row r="2" spans="1:13" ht="21.15" customHeight="1">
      <c r="A2" s="1006"/>
      <c r="B2" s="1007"/>
      <c r="C2" s="1008"/>
      <c r="D2" s="970"/>
      <c r="E2" s="971"/>
      <c r="F2" s="971"/>
      <c r="G2" s="971"/>
      <c r="H2" s="971"/>
      <c r="I2" s="971"/>
      <c r="J2" s="971"/>
      <c r="K2" s="972"/>
      <c r="L2" s="743" t="s">
        <v>3</v>
      </c>
      <c r="M2" s="748">
        <f>'Planilla Global  - Cumplim (%)'!I3</f>
        <v>3</v>
      </c>
    </row>
    <row r="3" spans="1:13" ht="21.6" customHeight="1">
      <c r="A3" s="1009"/>
      <c r="B3" s="1010"/>
      <c r="C3" s="1011"/>
      <c r="D3" s="1017"/>
      <c r="E3" s="1018"/>
      <c r="F3" s="1018"/>
      <c r="G3" s="1018"/>
      <c r="H3" s="1018"/>
      <c r="I3" s="1018"/>
      <c r="J3" s="1018"/>
      <c r="K3" s="1019"/>
      <c r="L3" s="744" t="s">
        <v>4</v>
      </c>
      <c r="M3" s="750">
        <f ca="1">TODAY()</f>
        <v>46288</v>
      </c>
    </row>
    <row r="4" spans="1:13" ht="6.15" customHeight="1">
      <c r="A4" s="291"/>
      <c r="B4" s="291"/>
      <c r="C4" s="286"/>
      <c r="D4" s="286"/>
      <c r="E4" s="286"/>
      <c r="F4" s="288"/>
      <c r="G4" s="288"/>
      <c r="H4" s="288"/>
      <c r="I4" s="288"/>
      <c r="J4" s="288"/>
      <c r="K4" s="288"/>
      <c r="L4" s="288"/>
      <c r="M4" s="289"/>
    </row>
    <row r="5" spans="1:13" ht="52.8" customHeight="1">
      <c r="A5" s="292" t="s">
        <v>780</v>
      </c>
      <c r="B5" s="292" t="s">
        <v>7</v>
      </c>
      <c r="C5" s="292" t="s">
        <v>9</v>
      </c>
      <c r="D5" s="292" t="s">
        <v>782</v>
      </c>
      <c r="E5" s="292" t="s">
        <v>783</v>
      </c>
      <c r="F5" s="313" t="s">
        <v>784</v>
      </c>
      <c r="G5" s="147" t="s">
        <v>785</v>
      </c>
      <c r="H5" s="147" t="s">
        <v>786</v>
      </c>
      <c r="I5" s="147" t="s">
        <v>787</v>
      </c>
      <c r="J5" s="147" t="s">
        <v>869</v>
      </c>
      <c r="K5" s="147" t="s">
        <v>788</v>
      </c>
      <c r="L5" s="147" t="s">
        <v>789</v>
      </c>
      <c r="M5" s="147" t="s">
        <v>790</v>
      </c>
    </row>
    <row r="6" spans="1:13" ht="60" customHeight="1">
      <c r="A6" s="210" t="s">
        <v>2921</v>
      </c>
      <c r="B6" s="211" t="s">
        <v>420</v>
      </c>
      <c r="C6" s="231" t="s">
        <v>2922</v>
      </c>
      <c r="D6" s="231" t="s">
        <v>32</v>
      </c>
      <c r="E6" s="113" t="s">
        <v>2923</v>
      </c>
      <c r="F6" s="180" t="s">
        <v>2924</v>
      </c>
      <c r="G6" s="13" t="s">
        <v>873</v>
      </c>
      <c r="H6" s="183" t="s">
        <v>2925</v>
      </c>
      <c r="I6" s="185" t="s">
        <v>914</v>
      </c>
      <c r="J6" s="186">
        <v>1</v>
      </c>
      <c r="K6" s="392" t="s">
        <v>2926</v>
      </c>
      <c r="L6" s="180" t="s">
        <v>2083</v>
      </c>
      <c r="M6" s="839"/>
    </row>
    <row r="7" spans="1:13" ht="99.6" customHeight="1">
      <c r="A7" s="216" t="s">
        <v>2921</v>
      </c>
      <c r="B7" s="229" t="s">
        <v>420</v>
      </c>
      <c r="C7" s="230" t="s">
        <v>2927</v>
      </c>
      <c r="D7" s="231" t="s">
        <v>32</v>
      </c>
      <c r="E7" s="659" t="s">
        <v>2928</v>
      </c>
      <c r="F7" s="230" t="s">
        <v>2929</v>
      </c>
      <c r="G7" s="13" t="s">
        <v>873</v>
      </c>
      <c r="H7" s="229" t="s">
        <v>2930</v>
      </c>
      <c r="I7" s="185" t="s">
        <v>914</v>
      </c>
      <c r="J7" s="213">
        <v>1</v>
      </c>
      <c r="K7" s="392" t="s">
        <v>2926</v>
      </c>
      <c r="L7" s="180" t="s">
        <v>2083</v>
      </c>
      <c r="M7" s="839"/>
    </row>
    <row r="8" spans="1:13" ht="73.95" customHeight="1">
      <c r="A8" s="216" t="s">
        <v>2921</v>
      </c>
      <c r="B8" s="320" t="s">
        <v>420</v>
      </c>
      <c r="C8" s="497" t="s">
        <v>2931</v>
      </c>
      <c r="D8" s="231" t="s">
        <v>32</v>
      </c>
      <c r="E8" s="688" t="s">
        <v>2932</v>
      </c>
      <c r="F8" s="694" t="s">
        <v>2933</v>
      </c>
      <c r="G8" s="13" t="s">
        <v>873</v>
      </c>
      <c r="H8" s="556" t="s">
        <v>2934</v>
      </c>
      <c r="I8" s="185" t="s">
        <v>914</v>
      </c>
      <c r="J8" s="186">
        <v>1</v>
      </c>
      <c r="K8" s="392" t="s">
        <v>2926</v>
      </c>
      <c r="L8" s="180" t="s">
        <v>2083</v>
      </c>
      <c r="M8" s="839"/>
    </row>
    <row r="9" spans="1:13" ht="58.65" customHeight="1">
      <c r="A9" s="216" t="s">
        <v>2921</v>
      </c>
      <c r="B9" s="229" t="s">
        <v>420</v>
      </c>
      <c r="C9" s="480" t="s">
        <v>2935</v>
      </c>
      <c r="D9" s="231" t="s">
        <v>32</v>
      </c>
      <c r="E9" s="653" t="s">
        <v>2936</v>
      </c>
      <c r="F9" s="694" t="s">
        <v>2933</v>
      </c>
      <c r="G9" s="13" t="s">
        <v>873</v>
      </c>
      <c r="H9" s="322" t="s">
        <v>2937</v>
      </c>
      <c r="I9" s="185" t="s">
        <v>914</v>
      </c>
      <c r="J9" s="186">
        <v>1</v>
      </c>
      <c r="K9" s="392" t="s">
        <v>2926</v>
      </c>
      <c r="L9" s="180" t="s">
        <v>2083</v>
      </c>
      <c r="M9" s="839"/>
    </row>
    <row r="10" spans="1:13" ht="63.45" customHeight="1">
      <c r="A10" s="216" t="s">
        <v>2921</v>
      </c>
      <c r="B10" s="229" t="s">
        <v>420</v>
      </c>
      <c r="C10" s="686" t="s">
        <v>2938</v>
      </c>
      <c r="D10" s="231" t="s">
        <v>32</v>
      </c>
      <c r="E10" s="653" t="s">
        <v>2939</v>
      </c>
      <c r="F10" s="694" t="s">
        <v>2933</v>
      </c>
      <c r="G10" s="13" t="s">
        <v>873</v>
      </c>
      <c r="H10" s="322" t="s">
        <v>2937</v>
      </c>
      <c r="I10" s="185" t="s">
        <v>914</v>
      </c>
      <c r="J10" s="186">
        <v>1</v>
      </c>
      <c r="K10" s="392" t="s">
        <v>2926</v>
      </c>
      <c r="L10" s="180" t="s">
        <v>2083</v>
      </c>
      <c r="M10" s="839"/>
    </row>
    <row r="11" spans="1:13" ht="62.4" customHeight="1">
      <c r="A11" s="216" t="s">
        <v>2921</v>
      </c>
      <c r="B11" s="229" t="s">
        <v>420</v>
      </c>
      <c r="C11" s="190" t="s">
        <v>2940</v>
      </c>
      <c r="D11" s="231" t="s">
        <v>32</v>
      </c>
      <c r="E11" s="658" t="s">
        <v>2941</v>
      </c>
      <c r="F11" s="694" t="s">
        <v>2933</v>
      </c>
      <c r="G11" s="13" t="s">
        <v>873</v>
      </c>
      <c r="H11" s="322" t="s">
        <v>2937</v>
      </c>
      <c r="I11" s="185" t="s">
        <v>914</v>
      </c>
      <c r="J11" s="186">
        <v>1</v>
      </c>
      <c r="K11" s="392" t="s">
        <v>2926</v>
      </c>
      <c r="L11" s="180" t="s">
        <v>2083</v>
      </c>
      <c r="M11" s="839"/>
    </row>
    <row r="12" spans="1:13" ht="56.55" customHeight="1">
      <c r="A12" s="216" t="s">
        <v>2921</v>
      </c>
      <c r="B12" s="229" t="s">
        <v>420</v>
      </c>
      <c r="C12" s="190" t="s">
        <v>2942</v>
      </c>
      <c r="D12" s="231" t="s">
        <v>32</v>
      </c>
      <c r="E12" s="657" t="s">
        <v>2943</v>
      </c>
      <c r="F12" s="694" t="s">
        <v>2933</v>
      </c>
      <c r="G12" s="13" t="s">
        <v>873</v>
      </c>
      <c r="H12" s="322" t="s">
        <v>2937</v>
      </c>
      <c r="I12" s="185" t="s">
        <v>914</v>
      </c>
      <c r="J12" s="186">
        <v>1</v>
      </c>
      <c r="K12" s="392" t="s">
        <v>2926</v>
      </c>
      <c r="L12" s="180" t="s">
        <v>2083</v>
      </c>
      <c r="M12" s="839"/>
    </row>
    <row r="13" spans="1:13" ht="52.8" customHeight="1">
      <c r="A13" s="216" t="s">
        <v>2921</v>
      </c>
      <c r="B13" s="229" t="s">
        <v>420</v>
      </c>
      <c r="C13" s="687" t="s">
        <v>2944</v>
      </c>
      <c r="D13" s="231" t="s">
        <v>32</v>
      </c>
      <c r="E13" s="653" t="s">
        <v>2945</v>
      </c>
      <c r="F13" s="694" t="s">
        <v>2933</v>
      </c>
      <c r="G13" s="13" t="s">
        <v>873</v>
      </c>
      <c r="H13" s="322" t="s">
        <v>2937</v>
      </c>
      <c r="I13" s="185" t="s">
        <v>914</v>
      </c>
      <c r="J13" s="186">
        <v>1</v>
      </c>
      <c r="K13" s="392" t="s">
        <v>2926</v>
      </c>
      <c r="L13" s="180" t="s">
        <v>2083</v>
      </c>
      <c r="M13" s="839"/>
    </row>
    <row r="14" spans="1:13" ht="75.45" customHeight="1">
      <c r="A14" s="216" t="s">
        <v>2921</v>
      </c>
      <c r="B14" s="229" t="s">
        <v>420</v>
      </c>
      <c r="C14" s="102" t="s">
        <v>2946</v>
      </c>
      <c r="D14" s="231" t="s">
        <v>32</v>
      </c>
      <c r="E14" s="102" t="s">
        <v>2947</v>
      </c>
      <c r="F14" s="694" t="s">
        <v>2933</v>
      </c>
      <c r="G14" s="13" t="s">
        <v>873</v>
      </c>
      <c r="H14" s="322" t="s">
        <v>2937</v>
      </c>
      <c r="I14" s="185" t="s">
        <v>914</v>
      </c>
      <c r="J14" s="186">
        <v>1</v>
      </c>
      <c r="K14" s="392" t="s">
        <v>2926</v>
      </c>
      <c r="L14" s="180" t="s">
        <v>2083</v>
      </c>
      <c r="M14" s="839"/>
    </row>
    <row r="15" spans="1:13" ht="52.8" customHeight="1">
      <c r="A15" s="216" t="s">
        <v>2921</v>
      </c>
      <c r="B15" s="229" t="s">
        <v>420</v>
      </c>
      <c r="C15" s="689" t="s">
        <v>2948</v>
      </c>
      <c r="D15" s="231" t="s">
        <v>32</v>
      </c>
      <c r="E15" s="189" t="s">
        <v>2949</v>
      </c>
      <c r="F15" s="694" t="s">
        <v>2933</v>
      </c>
      <c r="G15" s="13" t="s">
        <v>873</v>
      </c>
      <c r="H15" s="322" t="s">
        <v>2937</v>
      </c>
      <c r="I15" s="185" t="s">
        <v>914</v>
      </c>
      <c r="J15" s="186">
        <v>1</v>
      </c>
      <c r="K15" s="392" t="s">
        <v>2926</v>
      </c>
      <c r="L15" s="180" t="s">
        <v>2083</v>
      </c>
      <c r="M15" s="839"/>
    </row>
    <row r="16" spans="1:13" ht="52.8" customHeight="1">
      <c r="A16" s="216" t="s">
        <v>2921</v>
      </c>
      <c r="B16" s="229" t="s">
        <v>420</v>
      </c>
      <c r="C16" s="689" t="s">
        <v>2950</v>
      </c>
      <c r="D16" s="231" t="s">
        <v>32</v>
      </c>
      <c r="E16" s="189" t="s">
        <v>2949</v>
      </c>
      <c r="F16" s="694" t="s">
        <v>2933</v>
      </c>
      <c r="G16" s="13" t="s">
        <v>873</v>
      </c>
      <c r="H16" s="322" t="s">
        <v>2937</v>
      </c>
      <c r="I16" s="185" t="s">
        <v>914</v>
      </c>
      <c r="J16" s="186">
        <v>1</v>
      </c>
      <c r="K16" s="392" t="s">
        <v>2926</v>
      </c>
      <c r="L16" s="180" t="s">
        <v>2083</v>
      </c>
      <c r="M16" s="839"/>
    </row>
    <row r="17" spans="1:13" ht="52.8" customHeight="1">
      <c r="A17" s="216" t="s">
        <v>2921</v>
      </c>
      <c r="B17" s="229" t="s">
        <v>420</v>
      </c>
      <c r="C17" s="689" t="s">
        <v>2951</v>
      </c>
      <c r="D17" s="231" t="s">
        <v>32</v>
      </c>
      <c r="E17" s="189" t="s">
        <v>2952</v>
      </c>
      <c r="F17" s="694" t="s">
        <v>2933</v>
      </c>
      <c r="G17" s="13" t="s">
        <v>873</v>
      </c>
      <c r="H17" s="322" t="s">
        <v>2937</v>
      </c>
      <c r="I17" s="185" t="s">
        <v>914</v>
      </c>
      <c r="J17" s="186">
        <v>1</v>
      </c>
      <c r="K17" s="392" t="s">
        <v>2926</v>
      </c>
      <c r="L17" s="180" t="s">
        <v>2083</v>
      </c>
      <c r="M17" s="839"/>
    </row>
    <row r="18" spans="1:13" ht="52.8" customHeight="1">
      <c r="A18" s="216" t="s">
        <v>2921</v>
      </c>
      <c r="B18" s="229" t="s">
        <v>420</v>
      </c>
      <c r="C18" s="689" t="s">
        <v>2953</v>
      </c>
      <c r="D18" s="231" t="s">
        <v>32</v>
      </c>
      <c r="E18" s="189" t="s">
        <v>2954</v>
      </c>
      <c r="F18" s="694" t="s">
        <v>2933</v>
      </c>
      <c r="G18" s="13" t="s">
        <v>873</v>
      </c>
      <c r="H18" s="322" t="s">
        <v>2937</v>
      </c>
      <c r="I18" s="185" t="s">
        <v>914</v>
      </c>
      <c r="J18" s="186">
        <v>1</v>
      </c>
      <c r="K18" s="392" t="s">
        <v>2926</v>
      </c>
      <c r="L18" s="180" t="s">
        <v>2083</v>
      </c>
      <c r="M18" s="839"/>
    </row>
    <row r="19" spans="1:13" ht="52.8" customHeight="1">
      <c r="A19" s="216" t="s">
        <v>2921</v>
      </c>
      <c r="B19" s="229" t="s">
        <v>420</v>
      </c>
      <c r="C19" s="689" t="s">
        <v>2955</v>
      </c>
      <c r="D19" s="231" t="s">
        <v>32</v>
      </c>
      <c r="E19" s="189" t="s">
        <v>2956</v>
      </c>
      <c r="F19" s="694" t="s">
        <v>2933</v>
      </c>
      <c r="G19" s="13" t="s">
        <v>873</v>
      </c>
      <c r="H19" s="322" t="s">
        <v>2937</v>
      </c>
      <c r="I19" s="185" t="s">
        <v>914</v>
      </c>
      <c r="J19" s="186">
        <v>0</v>
      </c>
      <c r="K19" s="392" t="s">
        <v>2926</v>
      </c>
      <c r="L19" s="180" t="s">
        <v>2083</v>
      </c>
      <c r="M19" s="889">
        <v>46143</v>
      </c>
    </row>
    <row r="20" spans="1:13" ht="52.8" customHeight="1">
      <c r="A20" s="216" t="s">
        <v>2921</v>
      </c>
      <c r="B20" s="229" t="s">
        <v>420</v>
      </c>
      <c r="C20" s="689" t="s">
        <v>2957</v>
      </c>
      <c r="D20" s="231" t="s">
        <v>32</v>
      </c>
      <c r="E20" s="189" t="s">
        <v>2956</v>
      </c>
      <c r="F20" s="694" t="s">
        <v>2933</v>
      </c>
      <c r="G20" s="13" t="s">
        <v>873</v>
      </c>
      <c r="H20" s="322" t="s">
        <v>2937</v>
      </c>
      <c r="I20" s="185" t="s">
        <v>914</v>
      </c>
      <c r="J20" s="186">
        <v>0</v>
      </c>
      <c r="K20" s="392" t="s">
        <v>2926</v>
      </c>
      <c r="L20" s="180" t="s">
        <v>2083</v>
      </c>
      <c r="M20" s="889">
        <v>46143</v>
      </c>
    </row>
    <row r="21" spans="1:13" ht="52.8" customHeight="1">
      <c r="A21" s="216" t="s">
        <v>2921</v>
      </c>
      <c r="B21" s="229" t="s">
        <v>420</v>
      </c>
      <c r="C21" s="689" t="s">
        <v>2958</v>
      </c>
      <c r="D21" s="231" t="s">
        <v>32</v>
      </c>
      <c r="E21" s="189" t="s">
        <v>2959</v>
      </c>
      <c r="F21" s="694" t="s">
        <v>2933</v>
      </c>
      <c r="G21" s="13" t="s">
        <v>873</v>
      </c>
      <c r="H21" s="322" t="s">
        <v>2937</v>
      </c>
      <c r="I21" s="185" t="s">
        <v>914</v>
      </c>
      <c r="J21" s="186">
        <v>0</v>
      </c>
      <c r="K21" s="392" t="s">
        <v>2926</v>
      </c>
      <c r="L21" s="180" t="s">
        <v>2083</v>
      </c>
      <c r="M21" s="889">
        <v>46143</v>
      </c>
    </row>
    <row r="22" spans="1:13" ht="52.8" customHeight="1">
      <c r="A22" s="216" t="s">
        <v>2921</v>
      </c>
      <c r="B22" s="229" t="s">
        <v>420</v>
      </c>
      <c r="C22" s="689" t="s">
        <v>2960</v>
      </c>
      <c r="D22" s="231" t="s">
        <v>32</v>
      </c>
      <c r="E22" s="189" t="s">
        <v>2949</v>
      </c>
      <c r="F22" s="694" t="s">
        <v>2933</v>
      </c>
      <c r="G22" s="13" t="s">
        <v>873</v>
      </c>
      <c r="H22" s="322" t="s">
        <v>2937</v>
      </c>
      <c r="I22" s="185" t="s">
        <v>914</v>
      </c>
      <c r="J22" s="186">
        <v>0</v>
      </c>
      <c r="K22" s="392" t="s">
        <v>2926</v>
      </c>
      <c r="L22" s="180" t="s">
        <v>2083</v>
      </c>
      <c r="M22" s="889">
        <v>46143</v>
      </c>
    </row>
    <row r="23" spans="1:13" ht="52.8" customHeight="1">
      <c r="A23" s="216" t="s">
        <v>2921</v>
      </c>
      <c r="B23" s="229" t="s">
        <v>420</v>
      </c>
      <c r="C23" s="689" t="s">
        <v>2961</v>
      </c>
      <c r="D23" s="231" t="s">
        <v>32</v>
      </c>
      <c r="E23" s="189" t="s">
        <v>2962</v>
      </c>
      <c r="F23" s="694" t="s">
        <v>2933</v>
      </c>
      <c r="G23" s="13" t="s">
        <v>873</v>
      </c>
      <c r="H23" s="322" t="s">
        <v>2937</v>
      </c>
      <c r="I23" s="185" t="s">
        <v>914</v>
      </c>
      <c r="J23" s="186">
        <v>0</v>
      </c>
      <c r="K23" s="392" t="s">
        <v>2926</v>
      </c>
      <c r="L23" s="180" t="s">
        <v>2083</v>
      </c>
      <c r="M23" s="889">
        <v>46174</v>
      </c>
    </row>
    <row r="24" spans="1:13" ht="52.8" customHeight="1">
      <c r="A24" s="216" t="s">
        <v>2921</v>
      </c>
      <c r="B24" s="229" t="s">
        <v>420</v>
      </c>
      <c r="C24" s="689" t="s">
        <v>2963</v>
      </c>
      <c r="D24" s="231" t="s">
        <v>32</v>
      </c>
      <c r="E24" s="189" t="s">
        <v>2964</v>
      </c>
      <c r="F24" s="694" t="s">
        <v>2933</v>
      </c>
      <c r="G24" s="13" t="s">
        <v>873</v>
      </c>
      <c r="H24" s="322" t="s">
        <v>2937</v>
      </c>
      <c r="I24" s="185" t="s">
        <v>914</v>
      </c>
      <c r="J24" s="186">
        <v>0</v>
      </c>
      <c r="K24" s="392" t="s">
        <v>2926</v>
      </c>
      <c r="L24" s="180" t="s">
        <v>2083</v>
      </c>
      <c r="M24" s="889">
        <v>46174</v>
      </c>
    </row>
    <row r="25" spans="1:13" ht="52.8" customHeight="1">
      <c r="A25" s="216" t="s">
        <v>2921</v>
      </c>
      <c r="B25" s="229" t="s">
        <v>420</v>
      </c>
      <c r="C25" s="689" t="s">
        <v>2965</v>
      </c>
      <c r="D25" s="231" t="s">
        <v>32</v>
      </c>
      <c r="E25" s="189" t="s">
        <v>2966</v>
      </c>
      <c r="F25" s="694" t="s">
        <v>2933</v>
      </c>
      <c r="G25" s="13" t="s">
        <v>873</v>
      </c>
      <c r="H25" s="322" t="s">
        <v>2937</v>
      </c>
      <c r="I25" s="185" t="s">
        <v>914</v>
      </c>
      <c r="J25" s="186">
        <v>0</v>
      </c>
      <c r="K25" s="392" t="s">
        <v>2926</v>
      </c>
      <c r="L25" s="180" t="s">
        <v>2083</v>
      </c>
      <c r="M25" s="889">
        <v>46174</v>
      </c>
    </row>
    <row r="26" spans="1:13" ht="52.8" customHeight="1">
      <c r="A26" s="216" t="s">
        <v>2921</v>
      </c>
      <c r="B26" s="229" t="s">
        <v>420</v>
      </c>
      <c r="C26" s="689" t="s">
        <v>2967</v>
      </c>
      <c r="D26" s="231" t="s">
        <v>32</v>
      </c>
      <c r="E26" s="189" t="s">
        <v>2968</v>
      </c>
      <c r="F26" s="694" t="s">
        <v>2933</v>
      </c>
      <c r="G26" s="13" t="s">
        <v>873</v>
      </c>
      <c r="H26" s="322" t="s">
        <v>2937</v>
      </c>
      <c r="I26" s="185" t="s">
        <v>914</v>
      </c>
      <c r="J26" s="186">
        <v>0</v>
      </c>
      <c r="K26" s="392" t="s">
        <v>2926</v>
      </c>
      <c r="L26" s="180" t="s">
        <v>2083</v>
      </c>
      <c r="M26" s="889">
        <v>46204</v>
      </c>
    </row>
    <row r="27" spans="1:13" ht="52.8" customHeight="1">
      <c r="A27" s="216" t="s">
        <v>2921</v>
      </c>
      <c r="B27" s="229" t="s">
        <v>420</v>
      </c>
      <c r="C27" s="689" t="s">
        <v>2969</v>
      </c>
      <c r="D27" s="231" t="s">
        <v>32</v>
      </c>
      <c r="E27" s="189" t="s">
        <v>2970</v>
      </c>
      <c r="F27" s="694" t="s">
        <v>2933</v>
      </c>
      <c r="G27" s="13" t="s">
        <v>873</v>
      </c>
      <c r="H27" s="322" t="s">
        <v>2937</v>
      </c>
      <c r="I27" s="185" t="s">
        <v>914</v>
      </c>
      <c r="J27" s="186">
        <v>0</v>
      </c>
      <c r="K27" s="392" t="s">
        <v>2926</v>
      </c>
      <c r="L27" s="180" t="s">
        <v>2083</v>
      </c>
      <c r="M27" s="889">
        <v>46204</v>
      </c>
    </row>
    <row r="28" spans="1:13" ht="52.8" customHeight="1">
      <c r="A28" s="216" t="s">
        <v>2921</v>
      </c>
      <c r="B28" s="229" t="s">
        <v>420</v>
      </c>
      <c r="C28" s="689" t="s">
        <v>2971</v>
      </c>
      <c r="D28" s="231" t="s">
        <v>32</v>
      </c>
      <c r="E28" s="189" t="s">
        <v>2970</v>
      </c>
      <c r="F28" s="694" t="s">
        <v>2933</v>
      </c>
      <c r="G28" s="13" t="s">
        <v>873</v>
      </c>
      <c r="H28" s="322" t="s">
        <v>2937</v>
      </c>
      <c r="I28" s="185" t="s">
        <v>914</v>
      </c>
      <c r="J28" s="186">
        <v>0</v>
      </c>
      <c r="K28" s="392" t="s">
        <v>2926</v>
      </c>
      <c r="L28" s="180" t="s">
        <v>2083</v>
      </c>
      <c r="M28" s="889">
        <v>46204</v>
      </c>
    </row>
    <row r="29" spans="1:13" ht="52.8" customHeight="1">
      <c r="A29" s="216" t="s">
        <v>2921</v>
      </c>
      <c r="B29" s="229" t="s">
        <v>420</v>
      </c>
      <c r="C29" s="689" t="s">
        <v>2972</v>
      </c>
      <c r="D29" s="231" t="s">
        <v>32</v>
      </c>
      <c r="E29" s="189" t="s">
        <v>2973</v>
      </c>
      <c r="F29" s="694" t="s">
        <v>2933</v>
      </c>
      <c r="G29" s="13" t="s">
        <v>873</v>
      </c>
      <c r="H29" s="322" t="s">
        <v>2937</v>
      </c>
      <c r="I29" s="185" t="s">
        <v>914</v>
      </c>
      <c r="J29" s="186">
        <v>0</v>
      </c>
      <c r="K29" s="392" t="s">
        <v>2926</v>
      </c>
      <c r="L29" s="180" t="s">
        <v>2083</v>
      </c>
      <c r="M29" s="889">
        <v>46204</v>
      </c>
    </row>
    <row r="30" spans="1:13" ht="52.8" customHeight="1">
      <c r="A30" s="216" t="s">
        <v>2921</v>
      </c>
      <c r="B30" s="229" t="s">
        <v>420</v>
      </c>
      <c r="C30" s="690" t="s">
        <v>2974</v>
      </c>
      <c r="D30" s="231" t="s">
        <v>32</v>
      </c>
      <c r="E30" s="189" t="s">
        <v>2973</v>
      </c>
      <c r="F30" s="694" t="s">
        <v>2933</v>
      </c>
      <c r="G30" s="13" t="s">
        <v>873</v>
      </c>
      <c r="H30" s="322" t="s">
        <v>2937</v>
      </c>
      <c r="I30" s="185" t="s">
        <v>914</v>
      </c>
      <c r="J30" s="186">
        <v>0</v>
      </c>
      <c r="K30" s="392" t="s">
        <v>2926</v>
      </c>
      <c r="L30" s="180" t="s">
        <v>2083</v>
      </c>
      <c r="M30" s="889">
        <v>46235</v>
      </c>
    </row>
    <row r="31" spans="1:13" ht="52.8" customHeight="1">
      <c r="A31" s="216" t="s">
        <v>2921</v>
      </c>
      <c r="B31" s="229" t="s">
        <v>420</v>
      </c>
      <c r="C31" s="689" t="s">
        <v>2975</v>
      </c>
      <c r="D31" s="231" t="s">
        <v>32</v>
      </c>
      <c r="E31" s="189" t="s">
        <v>2954</v>
      </c>
      <c r="F31" s="694" t="s">
        <v>2933</v>
      </c>
      <c r="G31" s="13" t="s">
        <v>873</v>
      </c>
      <c r="H31" s="322" t="s">
        <v>2937</v>
      </c>
      <c r="I31" s="185" t="s">
        <v>914</v>
      </c>
      <c r="J31" s="186">
        <v>0</v>
      </c>
      <c r="K31" s="392" t="s">
        <v>2926</v>
      </c>
      <c r="L31" s="180" t="s">
        <v>2083</v>
      </c>
      <c r="M31" s="889">
        <v>46235</v>
      </c>
    </row>
    <row r="32" spans="1:13" ht="52.8" customHeight="1">
      <c r="A32" s="216" t="s">
        <v>2921</v>
      </c>
      <c r="B32" s="229" t="s">
        <v>420</v>
      </c>
      <c r="C32" s="689" t="s">
        <v>2976</v>
      </c>
      <c r="D32" s="231" t="s">
        <v>32</v>
      </c>
      <c r="E32" s="189" t="s">
        <v>2977</v>
      </c>
      <c r="F32" s="694" t="s">
        <v>2933</v>
      </c>
      <c r="G32" s="13" t="s">
        <v>873</v>
      </c>
      <c r="H32" s="322" t="s">
        <v>2937</v>
      </c>
      <c r="I32" s="185" t="s">
        <v>914</v>
      </c>
      <c r="J32" s="186">
        <v>0</v>
      </c>
      <c r="K32" s="392" t="s">
        <v>2926</v>
      </c>
      <c r="L32" s="180" t="s">
        <v>2083</v>
      </c>
      <c r="M32" s="889">
        <v>46235</v>
      </c>
    </row>
    <row r="33" spans="1:13" ht="52.8" customHeight="1">
      <c r="A33" s="216" t="s">
        <v>2921</v>
      </c>
      <c r="B33" s="229" t="s">
        <v>420</v>
      </c>
      <c r="C33" s="689" t="s">
        <v>2978</v>
      </c>
      <c r="D33" s="231" t="s">
        <v>32</v>
      </c>
      <c r="E33" s="189" t="s">
        <v>2966</v>
      </c>
      <c r="F33" s="694" t="s">
        <v>2933</v>
      </c>
      <c r="G33" s="13" t="s">
        <v>873</v>
      </c>
      <c r="H33" s="322" t="s">
        <v>2937</v>
      </c>
      <c r="I33" s="185" t="s">
        <v>914</v>
      </c>
      <c r="J33" s="186">
        <v>0</v>
      </c>
      <c r="K33" s="392" t="s">
        <v>2926</v>
      </c>
      <c r="L33" s="180" t="s">
        <v>2083</v>
      </c>
      <c r="M33" s="889">
        <v>46235</v>
      </c>
    </row>
    <row r="34" spans="1:13" ht="52.8" customHeight="1">
      <c r="A34" s="216" t="s">
        <v>2921</v>
      </c>
      <c r="B34" s="229" t="s">
        <v>420</v>
      </c>
      <c r="C34" s="690" t="s">
        <v>2979</v>
      </c>
      <c r="D34" s="231" t="s">
        <v>32</v>
      </c>
      <c r="E34" s="189" t="s">
        <v>2973</v>
      </c>
      <c r="F34" s="694" t="s">
        <v>2933</v>
      </c>
      <c r="G34" s="13" t="s">
        <v>873</v>
      </c>
      <c r="H34" s="322" t="s">
        <v>2937</v>
      </c>
      <c r="I34" s="185" t="s">
        <v>914</v>
      </c>
      <c r="J34" s="186">
        <v>0</v>
      </c>
      <c r="K34" s="392" t="s">
        <v>2926</v>
      </c>
      <c r="L34" s="180" t="s">
        <v>2083</v>
      </c>
      <c r="M34" s="889">
        <v>46235</v>
      </c>
    </row>
    <row r="35" spans="1:13" ht="52.8" customHeight="1">
      <c r="A35" s="216" t="s">
        <v>2921</v>
      </c>
      <c r="B35" s="229" t="s">
        <v>420</v>
      </c>
      <c r="C35" s="690" t="s">
        <v>2980</v>
      </c>
      <c r="D35" s="231" t="s">
        <v>32</v>
      </c>
      <c r="E35" s="189" t="s">
        <v>2949</v>
      </c>
      <c r="F35" s="694" t="s">
        <v>2933</v>
      </c>
      <c r="G35" s="13" t="s">
        <v>873</v>
      </c>
      <c r="H35" s="322" t="s">
        <v>2937</v>
      </c>
      <c r="I35" s="185" t="s">
        <v>914</v>
      </c>
      <c r="J35" s="186">
        <v>0</v>
      </c>
      <c r="K35" s="392" t="s">
        <v>2926</v>
      </c>
      <c r="L35" s="180" t="s">
        <v>2083</v>
      </c>
      <c r="M35" s="889">
        <v>46266</v>
      </c>
    </row>
    <row r="36" spans="1:13" ht="52.8" customHeight="1">
      <c r="A36" s="216" t="s">
        <v>2921</v>
      </c>
      <c r="B36" s="229" t="s">
        <v>420</v>
      </c>
      <c r="C36" s="690" t="s">
        <v>2981</v>
      </c>
      <c r="D36" s="231" t="s">
        <v>32</v>
      </c>
      <c r="E36" s="189" t="s">
        <v>2982</v>
      </c>
      <c r="F36" s="694" t="s">
        <v>2933</v>
      </c>
      <c r="G36" s="13" t="s">
        <v>873</v>
      </c>
      <c r="H36" s="322" t="s">
        <v>2937</v>
      </c>
      <c r="I36" s="185" t="s">
        <v>914</v>
      </c>
      <c r="J36" s="186">
        <v>0</v>
      </c>
      <c r="K36" s="392" t="s">
        <v>2926</v>
      </c>
      <c r="L36" s="180" t="s">
        <v>2083</v>
      </c>
      <c r="M36" s="889">
        <v>46266</v>
      </c>
    </row>
    <row r="37" spans="1:13" ht="52.8" customHeight="1">
      <c r="A37" s="216" t="s">
        <v>2921</v>
      </c>
      <c r="B37" s="229" t="s">
        <v>420</v>
      </c>
      <c r="C37" s="691" t="s">
        <v>2983</v>
      </c>
      <c r="D37" s="231" t="s">
        <v>32</v>
      </c>
      <c r="E37" s="189" t="s">
        <v>2949</v>
      </c>
      <c r="F37" s="694" t="s">
        <v>2933</v>
      </c>
      <c r="G37" s="13" t="s">
        <v>873</v>
      </c>
      <c r="H37" s="322" t="s">
        <v>2937</v>
      </c>
      <c r="I37" s="185" t="s">
        <v>914</v>
      </c>
      <c r="J37" s="186">
        <v>0</v>
      </c>
      <c r="K37" s="392" t="s">
        <v>2926</v>
      </c>
      <c r="L37" s="180" t="s">
        <v>2083</v>
      </c>
      <c r="M37" s="889">
        <v>46266</v>
      </c>
    </row>
    <row r="38" spans="1:13" ht="52.8" customHeight="1">
      <c r="A38" s="216" t="s">
        <v>2921</v>
      </c>
      <c r="B38" s="229" t="s">
        <v>420</v>
      </c>
      <c r="C38" s="691" t="s">
        <v>2984</v>
      </c>
      <c r="D38" s="231" t="s">
        <v>32</v>
      </c>
      <c r="E38" s="189" t="s">
        <v>2970</v>
      </c>
      <c r="F38" s="694" t="s">
        <v>2933</v>
      </c>
      <c r="G38" s="13" t="s">
        <v>873</v>
      </c>
      <c r="H38" s="322" t="s">
        <v>2937</v>
      </c>
      <c r="I38" s="185" t="s">
        <v>914</v>
      </c>
      <c r="J38" s="186">
        <v>0</v>
      </c>
      <c r="K38" s="392" t="s">
        <v>2926</v>
      </c>
      <c r="L38" s="180" t="s">
        <v>2083</v>
      </c>
      <c r="M38" s="889">
        <v>46266</v>
      </c>
    </row>
    <row r="39" spans="1:13" ht="52.8" customHeight="1">
      <c r="A39" s="891" t="s">
        <v>3276</v>
      </c>
      <c r="B39" s="102" t="s">
        <v>420</v>
      </c>
      <c r="C39" s="691" t="s">
        <v>3360</v>
      </c>
      <c r="D39" s="112" t="s">
        <v>32</v>
      </c>
      <c r="E39" s="920" t="s">
        <v>3361</v>
      </c>
      <c r="F39" s="921" t="s">
        <v>3362</v>
      </c>
      <c r="G39" s="93" t="s">
        <v>873</v>
      </c>
      <c r="H39" s="275" t="s">
        <v>3363</v>
      </c>
      <c r="I39" s="93" t="s">
        <v>3336</v>
      </c>
      <c r="J39" s="927">
        <v>0</v>
      </c>
      <c r="K39" s="392" t="s">
        <v>3364</v>
      </c>
      <c r="L39" s="93" t="s">
        <v>3365</v>
      </c>
      <c r="M39" s="922"/>
    </row>
    <row r="40" spans="1:13" ht="52.8" customHeight="1">
      <c r="A40" s="216" t="s">
        <v>2921</v>
      </c>
      <c r="B40" s="229" t="s">
        <v>420</v>
      </c>
      <c r="C40" s="691" t="s">
        <v>2985</v>
      </c>
      <c r="D40" s="231" t="s">
        <v>32</v>
      </c>
      <c r="E40" s="189" t="s">
        <v>2973</v>
      </c>
      <c r="F40" s="694" t="s">
        <v>2933</v>
      </c>
      <c r="G40" s="13" t="s">
        <v>873</v>
      </c>
      <c r="H40" s="322" t="s">
        <v>2937</v>
      </c>
      <c r="I40" s="185" t="s">
        <v>914</v>
      </c>
      <c r="J40" s="186">
        <v>0</v>
      </c>
      <c r="K40" s="392" t="s">
        <v>2926</v>
      </c>
      <c r="L40" s="180" t="s">
        <v>2083</v>
      </c>
      <c r="M40" s="889">
        <v>46296</v>
      </c>
    </row>
    <row r="41" spans="1:13" ht="52.8" customHeight="1">
      <c r="A41" s="216" t="s">
        <v>2921</v>
      </c>
      <c r="B41" s="229" t="s">
        <v>420</v>
      </c>
      <c r="C41" s="691" t="s">
        <v>2986</v>
      </c>
      <c r="D41" s="231" t="s">
        <v>32</v>
      </c>
      <c r="E41" s="189" t="s">
        <v>2973</v>
      </c>
      <c r="F41" s="694" t="s">
        <v>2933</v>
      </c>
      <c r="G41" s="13" t="s">
        <v>873</v>
      </c>
      <c r="H41" s="322" t="s">
        <v>2937</v>
      </c>
      <c r="I41" s="185" t="s">
        <v>914</v>
      </c>
      <c r="J41" s="186">
        <v>0</v>
      </c>
      <c r="K41" s="392" t="s">
        <v>2926</v>
      </c>
      <c r="L41" s="180" t="s">
        <v>2083</v>
      </c>
      <c r="M41" s="889">
        <v>46296</v>
      </c>
    </row>
    <row r="42" spans="1:13" ht="52.8" customHeight="1">
      <c r="A42" s="216" t="s">
        <v>2921</v>
      </c>
      <c r="B42" s="229" t="s">
        <v>420</v>
      </c>
      <c r="C42" s="691" t="s">
        <v>2987</v>
      </c>
      <c r="D42" s="231" t="s">
        <v>32</v>
      </c>
      <c r="E42" s="189" t="s">
        <v>2973</v>
      </c>
      <c r="F42" s="694" t="s">
        <v>2933</v>
      </c>
      <c r="G42" s="13" t="s">
        <v>873</v>
      </c>
      <c r="H42" s="322" t="s">
        <v>2937</v>
      </c>
      <c r="I42" s="185" t="s">
        <v>914</v>
      </c>
      <c r="J42" s="186">
        <v>0</v>
      </c>
      <c r="K42" s="392" t="s">
        <v>2926</v>
      </c>
      <c r="L42" s="180" t="s">
        <v>2083</v>
      </c>
      <c r="M42" s="889">
        <v>46296</v>
      </c>
    </row>
    <row r="43" spans="1:13" ht="52.8" customHeight="1">
      <c r="A43" s="216" t="s">
        <v>2921</v>
      </c>
      <c r="B43" s="229" t="s">
        <v>420</v>
      </c>
      <c r="C43" s="691" t="s">
        <v>2988</v>
      </c>
      <c r="D43" s="231" t="s">
        <v>32</v>
      </c>
      <c r="E43" s="189" t="s">
        <v>2966</v>
      </c>
      <c r="F43" s="694" t="s">
        <v>2933</v>
      </c>
      <c r="G43" s="13" t="s">
        <v>873</v>
      </c>
      <c r="H43" s="322" t="s">
        <v>2937</v>
      </c>
      <c r="I43" s="185" t="s">
        <v>914</v>
      </c>
      <c r="J43" s="186">
        <v>0</v>
      </c>
      <c r="K43" s="392" t="s">
        <v>2926</v>
      </c>
      <c r="L43" s="180" t="s">
        <v>2083</v>
      </c>
      <c r="M43" s="889">
        <v>46296</v>
      </c>
    </row>
    <row r="44" spans="1:13" ht="52.8" customHeight="1">
      <c r="A44" s="216" t="s">
        <v>2921</v>
      </c>
      <c r="B44" s="229" t="s">
        <v>420</v>
      </c>
      <c r="C44" s="691" t="s">
        <v>2989</v>
      </c>
      <c r="D44" s="231" t="s">
        <v>32</v>
      </c>
      <c r="E44" s="189" t="s">
        <v>2962</v>
      </c>
      <c r="F44" s="694" t="s">
        <v>2933</v>
      </c>
      <c r="G44" s="13" t="s">
        <v>873</v>
      </c>
      <c r="H44" s="322" t="s">
        <v>2937</v>
      </c>
      <c r="I44" s="185" t="s">
        <v>914</v>
      </c>
      <c r="J44" s="186">
        <v>0</v>
      </c>
      <c r="K44" s="392" t="s">
        <v>2926</v>
      </c>
      <c r="L44" s="180" t="s">
        <v>2083</v>
      </c>
      <c r="M44" s="839" t="s">
        <v>2990</v>
      </c>
    </row>
    <row r="45" spans="1:13" ht="52.8" customHeight="1">
      <c r="A45" s="216" t="s">
        <v>2921</v>
      </c>
      <c r="B45" s="229" t="s">
        <v>420</v>
      </c>
      <c r="C45" s="690" t="s">
        <v>2991</v>
      </c>
      <c r="D45" s="231" t="s">
        <v>32</v>
      </c>
      <c r="E45" s="189" t="s">
        <v>2992</v>
      </c>
      <c r="F45" s="694" t="s">
        <v>2933</v>
      </c>
      <c r="G45" s="13" t="s">
        <v>873</v>
      </c>
      <c r="H45" s="322" t="s">
        <v>2937</v>
      </c>
      <c r="I45" s="185" t="s">
        <v>914</v>
      </c>
      <c r="J45" s="186">
        <v>0</v>
      </c>
      <c r="K45" s="392" t="s">
        <v>2926</v>
      </c>
      <c r="L45" s="180" t="s">
        <v>2083</v>
      </c>
      <c r="M45" s="839" t="s">
        <v>2990</v>
      </c>
    </row>
    <row r="46" spans="1:13" ht="52.8" customHeight="1">
      <c r="A46" s="216" t="s">
        <v>2921</v>
      </c>
      <c r="B46" s="229" t="s">
        <v>420</v>
      </c>
      <c r="C46" s="690" t="s">
        <v>2993</v>
      </c>
      <c r="D46" s="231" t="s">
        <v>32</v>
      </c>
      <c r="E46" s="189" t="s">
        <v>2994</v>
      </c>
      <c r="F46" s="694" t="s">
        <v>2933</v>
      </c>
      <c r="G46" s="13" t="s">
        <v>873</v>
      </c>
      <c r="H46" s="322" t="s">
        <v>2937</v>
      </c>
      <c r="I46" s="185" t="s">
        <v>914</v>
      </c>
      <c r="J46" s="186">
        <v>0</v>
      </c>
      <c r="K46" s="392" t="s">
        <v>2926</v>
      </c>
      <c r="L46" s="180" t="s">
        <v>2083</v>
      </c>
      <c r="M46" s="839" t="s">
        <v>2990</v>
      </c>
    </row>
    <row r="47" spans="1:13" ht="52.8" customHeight="1">
      <c r="A47" s="216" t="s">
        <v>2921</v>
      </c>
      <c r="B47" s="229" t="s">
        <v>420</v>
      </c>
      <c r="C47" s="189" t="s">
        <v>2995</v>
      </c>
      <c r="D47" s="231" t="s">
        <v>32</v>
      </c>
      <c r="E47" s="189" t="s">
        <v>2959</v>
      </c>
      <c r="F47" s="694" t="s">
        <v>2933</v>
      </c>
      <c r="G47" s="13" t="s">
        <v>873</v>
      </c>
      <c r="H47" s="322" t="s">
        <v>2937</v>
      </c>
      <c r="I47" s="185" t="s">
        <v>914</v>
      </c>
      <c r="J47" s="186">
        <v>0</v>
      </c>
      <c r="K47" s="392" t="s">
        <v>2926</v>
      </c>
      <c r="L47" s="180" t="s">
        <v>2083</v>
      </c>
      <c r="M47" s="889">
        <v>46357</v>
      </c>
    </row>
    <row r="48" spans="1:13" ht="52.8" customHeight="1">
      <c r="A48" s="216" t="s">
        <v>2921</v>
      </c>
      <c r="B48" s="229" t="s">
        <v>420</v>
      </c>
      <c r="C48" s="692" t="s">
        <v>2996</v>
      </c>
      <c r="D48" s="231" t="s">
        <v>32</v>
      </c>
      <c r="E48" s="215" t="s">
        <v>2997</v>
      </c>
      <c r="F48" s="694" t="s">
        <v>2933</v>
      </c>
      <c r="G48" s="13" t="s">
        <v>873</v>
      </c>
      <c r="H48" s="322" t="s">
        <v>2937</v>
      </c>
      <c r="I48" s="185" t="s">
        <v>914</v>
      </c>
      <c r="J48" s="186">
        <v>0</v>
      </c>
      <c r="K48" s="392" t="s">
        <v>2926</v>
      </c>
      <c r="L48" s="180" t="s">
        <v>2083</v>
      </c>
      <c r="M48" s="889">
        <v>46357</v>
      </c>
    </row>
    <row r="49" spans="1:14" ht="52.8" customHeight="1">
      <c r="A49" s="182" t="s">
        <v>2921</v>
      </c>
      <c r="B49" s="183" t="s">
        <v>420</v>
      </c>
      <c r="C49" s="692" t="s">
        <v>2998</v>
      </c>
      <c r="D49" s="180" t="s">
        <v>32</v>
      </c>
      <c r="E49" s="189" t="s">
        <v>2994</v>
      </c>
      <c r="F49" s="694" t="s">
        <v>2933</v>
      </c>
      <c r="G49" s="13" t="s">
        <v>873</v>
      </c>
      <c r="H49" s="322" t="s">
        <v>2937</v>
      </c>
      <c r="I49" s="185" t="s">
        <v>914</v>
      </c>
      <c r="J49" s="186">
        <v>0</v>
      </c>
      <c r="K49" s="392" t="s">
        <v>2926</v>
      </c>
      <c r="L49" s="180" t="s">
        <v>2083</v>
      </c>
      <c r="M49" s="889">
        <v>46357</v>
      </c>
    </row>
    <row r="50" spans="1:14" ht="21.6" customHeight="1">
      <c r="A50" s="295"/>
      <c r="B50" s="297"/>
      <c r="C50" s="298"/>
      <c r="D50" s="298"/>
      <c r="E50" s="465"/>
      <c r="F50" s="298"/>
      <c r="G50" s="234"/>
      <c r="H50" s="297"/>
      <c r="I50" s="300"/>
      <c r="J50" s="679">
        <v>0.45</v>
      </c>
      <c r="K50" s="122"/>
      <c r="L50" s="862"/>
      <c r="M50" s="841"/>
    </row>
    <row r="51" spans="1:14" ht="21.15" customHeight="1">
      <c r="A51" s="101"/>
      <c r="B51" s="101"/>
      <c r="C51" s="1113" t="s">
        <v>861</v>
      </c>
      <c r="D51" s="1114"/>
      <c r="E51" s="1115"/>
      <c r="F51" s="677" t="s">
        <v>862</v>
      </c>
      <c r="G51" s="1113" t="s">
        <v>863</v>
      </c>
      <c r="H51" s="1115"/>
      <c r="I51" s="757"/>
      <c r="J51" s="752"/>
      <c r="K51" s="752"/>
      <c r="L51" s="752"/>
      <c r="M51" s="752"/>
      <c r="N51" s="752"/>
    </row>
    <row r="52" spans="1:14" ht="22.05" customHeight="1">
      <c r="A52" s="101"/>
      <c r="B52" s="101"/>
      <c r="C52" s="1116" t="s">
        <v>864</v>
      </c>
      <c r="D52" s="1117"/>
      <c r="E52" s="1118"/>
      <c r="F52" s="78" t="s">
        <v>865</v>
      </c>
      <c r="G52" s="1119" t="s">
        <v>866</v>
      </c>
      <c r="H52" s="1120"/>
      <c r="I52" s="757"/>
      <c r="J52" s="752"/>
      <c r="K52" s="752"/>
      <c r="L52" s="752"/>
      <c r="M52" s="752"/>
      <c r="N52" s="752"/>
    </row>
    <row r="53" spans="1:14" ht="106.05" customHeight="1">
      <c r="A53" s="101"/>
      <c r="B53" s="101"/>
      <c r="C53" s="1110" t="s">
        <v>867</v>
      </c>
      <c r="D53" s="1111"/>
      <c r="E53" s="1112"/>
      <c r="F53" s="85" t="s">
        <v>867</v>
      </c>
      <c r="G53" s="1110" t="s">
        <v>867</v>
      </c>
      <c r="H53" s="1112"/>
      <c r="I53" s="757"/>
      <c r="J53" s="752"/>
      <c r="K53" s="752"/>
    </row>
  </sheetData>
  <mergeCells count="8">
    <mergeCell ref="C53:E53"/>
    <mergeCell ref="G53:H53"/>
    <mergeCell ref="A1:C3"/>
    <mergeCell ref="D1:K3"/>
    <mergeCell ref="C51:E51"/>
    <mergeCell ref="G51:H51"/>
    <mergeCell ref="C52:E52"/>
    <mergeCell ref="G52:H52"/>
  </mergeCells>
  <conditionalFormatting sqref="B6">
    <cfRule type="expression" dxfId="23" priority="23">
      <formula>CE6="SK REVISION"</formula>
    </cfRule>
    <cfRule type="expression" dxfId="22" priority="24">
      <formula>CE6="CODELCO EN REVISION"</formula>
    </cfRule>
  </conditionalFormatting>
  <conditionalFormatting sqref="C8">
    <cfRule type="expression" dxfId="21" priority="15">
      <formula>CE8="SK REVISION"</formula>
    </cfRule>
    <cfRule type="expression" dxfId="20" priority="16">
      <formula>CE8="CODELCO EN REVISION"</formula>
    </cfRule>
  </conditionalFormatting>
  <conditionalFormatting sqref="C6:E6">
    <cfRule type="expression" dxfId="19" priority="19">
      <formula>CG6="SK REVISION"</formula>
    </cfRule>
    <cfRule type="expression" dxfId="18" priority="20">
      <formula>CG6="CODELCO EN REVISION"</formula>
    </cfRule>
  </conditionalFormatting>
  <conditionalFormatting sqref="D7:D49">
    <cfRule type="expression" dxfId="17" priority="1">
      <formula>CH7="SK REVISION"</formula>
    </cfRule>
    <cfRule type="expression" dxfId="16" priority="2">
      <formula>CH7="CODELCO EN REVISION"</formula>
    </cfRule>
  </conditionalFormatting>
  <conditionalFormatting sqref="E8">
    <cfRule type="expression" dxfId="15" priority="11">
      <formula>CI8="SK REVISION"</formula>
    </cfRule>
    <cfRule type="expression" dxfId="14" priority="12">
      <formula>CI8="CODELCO EN REVISION"</formula>
    </cfRule>
  </conditionalFormatting>
  <conditionalFormatting sqref="E15:E49">
    <cfRule type="expression" dxfId="13" priority="3">
      <formula>CH15="SK REVISION"</formula>
    </cfRule>
    <cfRule type="expression" dxfId="12" priority="4">
      <formula>CH15="CODELCO EN REVISION"</formula>
    </cfRule>
  </conditionalFormatting>
  <conditionalFormatting sqref="H6">
    <cfRule type="expression" dxfId="11" priority="17">
      <formula>CE6="SK REVISION"</formula>
    </cfRule>
    <cfRule type="expression" dxfId="10" priority="18">
      <formula>CE6="CODELCO EN REVISION"</formula>
    </cfRule>
  </conditionalFormatting>
  <conditionalFormatting sqref="H8">
    <cfRule type="expression" dxfId="9" priority="9">
      <formula>CE8="SK REVISION"</formula>
    </cfRule>
    <cfRule type="expression" dxfId="8" priority="10">
      <formula>CE8="CODELCO EN REVISION"</formula>
    </cfRule>
  </conditionalFormatting>
  <dataValidations count="2">
    <dataValidation type="list" allowBlank="1" showErrorMessage="1" sqref="J51:J52" xr:uid="{00000000-0002-0000-9A00-000000000000}">
      <formula1>"SI,NO,NA"</formula1>
    </dataValidation>
    <dataValidation type="list" allowBlank="1" showErrorMessage="1" sqref="K51:K52" xr:uid="{00000000-0002-0000-9A00-000001000000}">
      <formula1>"0%,10%,20%,30%,40%,50%,60%,70%,80%,90%,100%"</formula1>
    </dataValidation>
  </dataValidations>
  <pageMargins left="0.7" right="0.7" top="0.75" bottom="0.75" header="0.3" footer="0.3"/>
  <drawing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tabColor rgb="FFFFFF00"/>
  </sheetPr>
  <dimension ref="A1:N20"/>
  <sheetViews>
    <sheetView workbookViewId="0">
      <selection sqref="A1:C3"/>
    </sheetView>
  </sheetViews>
  <sheetFormatPr baseColWidth="10" defaultColWidth="11.44140625" defaultRowHeight="13.2"/>
  <cols>
    <col min="1" max="1" width="20.44140625" customWidth="1"/>
    <col min="2" max="2" width="15.44140625" customWidth="1"/>
    <col min="3" max="3" width="17.5546875" customWidth="1"/>
    <col min="4" max="4" width="13.5546875" customWidth="1"/>
    <col min="5" max="5" width="31" customWidth="1"/>
    <col min="6" max="6" width="40.109375" customWidth="1"/>
    <col min="7" max="8" width="27.5546875" customWidth="1"/>
    <col min="9" max="9" width="17.44140625" customWidth="1"/>
    <col min="10" max="10" width="20.109375" customWidth="1"/>
    <col min="11" max="11" width="20.44140625" customWidth="1"/>
    <col min="12" max="12" width="21.109375" customWidth="1"/>
    <col min="13" max="13" width="16.88671875" customWidth="1"/>
  </cols>
  <sheetData>
    <row r="1" spans="1:14" ht="21.6" customHeight="1">
      <c r="A1" s="1003"/>
      <c r="B1" s="1004"/>
      <c r="C1" s="1005"/>
      <c r="D1" s="1014" t="s">
        <v>0</v>
      </c>
      <c r="E1" s="1015"/>
      <c r="F1" s="1015"/>
      <c r="G1" s="1015"/>
      <c r="H1" s="1015"/>
      <c r="I1" s="1015"/>
      <c r="J1" s="1015"/>
      <c r="K1" s="1016"/>
      <c r="L1" s="742" t="s">
        <v>1</v>
      </c>
      <c r="M1" s="747" t="str">
        <f>'Planilla Global  - Cumplim (%)'!I2</f>
        <v xml:space="preserve">MTRSE-00002 </v>
      </c>
    </row>
    <row r="2" spans="1:14" ht="19.649999999999999" customHeight="1">
      <c r="A2" s="1006"/>
      <c r="B2" s="1007"/>
      <c r="C2" s="1008"/>
      <c r="D2" s="970"/>
      <c r="E2" s="971"/>
      <c r="F2" s="971"/>
      <c r="G2" s="971"/>
      <c r="H2" s="971"/>
      <c r="I2" s="971"/>
      <c r="J2" s="971"/>
      <c r="K2" s="972"/>
      <c r="L2" s="743" t="s">
        <v>3</v>
      </c>
      <c r="M2" s="748">
        <f>'Planilla Global  - Cumplim (%)'!I3</f>
        <v>3</v>
      </c>
    </row>
    <row r="3" spans="1:14" ht="19.2" customHeight="1">
      <c r="A3" s="1009"/>
      <c r="B3" s="1010"/>
      <c r="C3" s="1011"/>
      <c r="D3" s="1017"/>
      <c r="E3" s="1018"/>
      <c r="F3" s="1018"/>
      <c r="G3" s="1018"/>
      <c r="H3" s="1018"/>
      <c r="I3" s="1018"/>
      <c r="J3" s="1018"/>
      <c r="K3" s="1019"/>
      <c r="L3" s="744" t="s">
        <v>4</v>
      </c>
      <c r="M3" s="750">
        <f ca="1">TODAY()</f>
        <v>46288</v>
      </c>
    </row>
    <row r="4" spans="1:14" ht="5.85" customHeight="1">
      <c r="A4" s="660"/>
      <c r="B4" s="660"/>
      <c r="C4" s="489"/>
      <c r="D4" s="489"/>
      <c r="E4" s="489"/>
      <c r="F4" s="489"/>
      <c r="G4" s="489"/>
      <c r="H4" s="489"/>
      <c r="I4" s="489"/>
      <c r="J4" s="489"/>
      <c r="K4" s="489"/>
      <c r="L4" s="489"/>
      <c r="M4" s="489"/>
    </row>
    <row r="5" spans="1:14" ht="52.8" customHeight="1">
      <c r="A5" s="292" t="s">
        <v>780</v>
      </c>
      <c r="B5" s="292" t="s">
        <v>7</v>
      </c>
      <c r="C5" s="292" t="s">
        <v>9</v>
      </c>
      <c r="D5" s="292" t="s">
        <v>2999</v>
      </c>
      <c r="E5" s="292" t="s">
        <v>783</v>
      </c>
      <c r="F5" s="292" t="s">
        <v>784</v>
      </c>
      <c r="G5" s="292" t="s">
        <v>785</v>
      </c>
      <c r="H5" s="292" t="s">
        <v>786</v>
      </c>
      <c r="I5" s="292" t="s">
        <v>787</v>
      </c>
      <c r="J5" s="292" t="s">
        <v>869</v>
      </c>
      <c r="K5" s="292" t="s">
        <v>788</v>
      </c>
      <c r="L5" s="292" t="s">
        <v>789</v>
      </c>
      <c r="M5" s="292" t="s">
        <v>790</v>
      </c>
    </row>
    <row r="6" spans="1:14" ht="53.85" customHeight="1">
      <c r="A6" s="210" t="s">
        <v>2921</v>
      </c>
      <c r="B6" s="211" t="s">
        <v>420</v>
      </c>
      <c r="C6" s="231" t="s">
        <v>3000</v>
      </c>
      <c r="D6" s="231" t="s">
        <v>32</v>
      </c>
      <c r="E6" s="112" t="s">
        <v>3001</v>
      </c>
      <c r="F6" s="231" t="s">
        <v>3002</v>
      </c>
      <c r="G6" s="209" t="s">
        <v>873</v>
      </c>
      <c r="H6" s="680" t="s">
        <v>3003</v>
      </c>
      <c r="I6" s="212" t="s">
        <v>914</v>
      </c>
      <c r="J6" s="214">
        <v>0.92</v>
      </c>
      <c r="K6" s="112" t="s">
        <v>3004</v>
      </c>
      <c r="L6" s="180" t="s">
        <v>2083</v>
      </c>
      <c r="M6" s="838"/>
    </row>
    <row r="7" spans="1:14" ht="75.45" customHeight="1">
      <c r="A7" s="182" t="s">
        <v>2921</v>
      </c>
      <c r="B7" s="183" t="s">
        <v>420</v>
      </c>
      <c r="C7" s="180" t="s">
        <v>3005</v>
      </c>
      <c r="D7" s="231" t="s">
        <v>32</v>
      </c>
      <c r="E7" s="93" t="s">
        <v>3006</v>
      </c>
      <c r="F7" s="179" t="s">
        <v>3007</v>
      </c>
      <c r="G7" s="13" t="s">
        <v>873</v>
      </c>
      <c r="H7" s="681" t="s">
        <v>3008</v>
      </c>
      <c r="I7" s="185" t="s">
        <v>914</v>
      </c>
      <c r="J7" s="186">
        <v>0.94</v>
      </c>
      <c r="K7" s="112" t="s">
        <v>3009</v>
      </c>
      <c r="L7" s="180" t="s">
        <v>2083</v>
      </c>
      <c r="M7" s="839"/>
      <c r="N7" s="175"/>
    </row>
    <row r="8" spans="1:14" ht="45.6" customHeight="1">
      <c r="A8" s="182" t="s">
        <v>2921</v>
      </c>
      <c r="B8" s="183" t="s">
        <v>420</v>
      </c>
      <c r="C8" s="180" t="s">
        <v>3010</v>
      </c>
      <c r="D8" s="231" t="s">
        <v>32</v>
      </c>
      <c r="E8" s="93" t="s">
        <v>3011</v>
      </c>
      <c r="F8" s="180" t="s">
        <v>3012</v>
      </c>
      <c r="G8" s="13" t="s">
        <v>873</v>
      </c>
      <c r="H8" s="681" t="s">
        <v>3013</v>
      </c>
      <c r="I8" s="185" t="s">
        <v>914</v>
      </c>
      <c r="J8" s="186">
        <v>1</v>
      </c>
      <c r="K8" s="112" t="s">
        <v>3009</v>
      </c>
      <c r="L8" s="180" t="s">
        <v>2083</v>
      </c>
      <c r="M8" s="839"/>
    </row>
    <row r="9" spans="1:14" ht="50.85" customHeight="1">
      <c r="A9" s="182" t="s">
        <v>2921</v>
      </c>
      <c r="B9" s="183" t="s">
        <v>420</v>
      </c>
      <c r="C9" s="180" t="s">
        <v>3014</v>
      </c>
      <c r="D9" s="231" t="s">
        <v>32</v>
      </c>
      <c r="E9" s="93" t="s">
        <v>3015</v>
      </c>
      <c r="F9" s="180" t="s">
        <v>3016</v>
      </c>
      <c r="G9" s="13" t="s">
        <v>873</v>
      </c>
      <c r="H9" s="681" t="s">
        <v>3017</v>
      </c>
      <c r="I9" s="185" t="s">
        <v>914</v>
      </c>
      <c r="J9" s="186">
        <v>1</v>
      </c>
      <c r="K9" s="112" t="s">
        <v>3009</v>
      </c>
      <c r="L9" s="180" t="s">
        <v>2083</v>
      </c>
      <c r="M9" s="839"/>
    </row>
    <row r="10" spans="1:14" ht="54.15" customHeight="1">
      <c r="A10" s="182" t="s">
        <v>2921</v>
      </c>
      <c r="B10" s="183" t="s">
        <v>420</v>
      </c>
      <c r="C10" s="180" t="s">
        <v>3018</v>
      </c>
      <c r="D10" s="231" t="s">
        <v>32</v>
      </c>
      <c r="E10" s="93" t="s">
        <v>3019</v>
      </c>
      <c r="F10" s="180" t="s">
        <v>3020</v>
      </c>
      <c r="G10" s="13" t="s">
        <v>873</v>
      </c>
      <c r="H10" s="681" t="s">
        <v>3021</v>
      </c>
      <c r="I10" s="185" t="s">
        <v>914</v>
      </c>
      <c r="J10" s="186">
        <v>1</v>
      </c>
      <c r="K10" s="112" t="s">
        <v>3004</v>
      </c>
      <c r="L10" s="180" t="s">
        <v>2083</v>
      </c>
      <c r="M10" s="839"/>
    </row>
    <row r="11" spans="1:14" ht="55.65" customHeight="1">
      <c r="A11" s="182" t="s">
        <v>2921</v>
      </c>
      <c r="B11" s="183" t="s">
        <v>420</v>
      </c>
      <c r="C11" s="180" t="s">
        <v>3022</v>
      </c>
      <c r="D11" s="231" t="s">
        <v>32</v>
      </c>
      <c r="E11" s="93" t="s">
        <v>3023</v>
      </c>
      <c r="F11" s="180" t="s">
        <v>3024</v>
      </c>
      <c r="G11" s="13" t="s">
        <v>873</v>
      </c>
      <c r="H11" s="681" t="s">
        <v>3025</v>
      </c>
      <c r="I11" s="185" t="s">
        <v>914</v>
      </c>
      <c r="J11" s="186">
        <v>0.92</v>
      </c>
      <c r="K11" s="112" t="s">
        <v>3004</v>
      </c>
      <c r="L11" s="180" t="s">
        <v>2083</v>
      </c>
      <c r="M11" s="839"/>
    </row>
    <row r="12" spans="1:14" ht="61.35" customHeight="1">
      <c r="A12" s="182" t="s">
        <v>2921</v>
      </c>
      <c r="B12" s="183" t="s">
        <v>420</v>
      </c>
      <c r="C12" s="180" t="s">
        <v>3026</v>
      </c>
      <c r="D12" s="231" t="s">
        <v>32</v>
      </c>
      <c r="E12" s="93" t="s">
        <v>3027</v>
      </c>
      <c r="F12" s="180" t="s">
        <v>3028</v>
      </c>
      <c r="G12" s="13" t="s">
        <v>873</v>
      </c>
      <c r="H12" s="681" t="s">
        <v>3029</v>
      </c>
      <c r="I12" s="185" t="s">
        <v>914</v>
      </c>
      <c r="J12" s="186">
        <v>1</v>
      </c>
      <c r="K12" s="112" t="s">
        <v>3004</v>
      </c>
      <c r="L12" s="180" t="s">
        <v>2083</v>
      </c>
      <c r="M12" s="839"/>
    </row>
    <row r="13" spans="1:14" ht="62.85" customHeight="1">
      <c r="A13" s="182" t="s">
        <v>2921</v>
      </c>
      <c r="B13" s="183" t="s">
        <v>420</v>
      </c>
      <c r="C13" s="180" t="s">
        <v>3030</v>
      </c>
      <c r="D13" s="231" t="s">
        <v>32</v>
      </c>
      <c r="E13" s="93" t="s">
        <v>3031</v>
      </c>
      <c r="F13" s="180" t="s">
        <v>3032</v>
      </c>
      <c r="G13" s="13" t="s">
        <v>873</v>
      </c>
      <c r="H13" s="681" t="s">
        <v>3033</v>
      </c>
      <c r="I13" s="185" t="s">
        <v>914</v>
      </c>
      <c r="J13" s="186">
        <v>1</v>
      </c>
      <c r="K13" s="112" t="s">
        <v>3004</v>
      </c>
      <c r="L13" s="180" t="s">
        <v>2083</v>
      </c>
      <c r="M13" s="839"/>
    </row>
    <row r="14" spans="1:14" ht="48" customHeight="1">
      <c r="A14" s="182" t="s">
        <v>2921</v>
      </c>
      <c r="B14" s="183" t="s">
        <v>420</v>
      </c>
      <c r="C14" s="180" t="s">
        <v>3034</v>
      </c>
      <c r="D14" s="231" t="s">
        <v>32</v>
      </c>
      <c r="E14" s="93" t="s">
        <v>3035</v>
      </c>
      <c r="F14" s="180" t="s">
        <v>3032</v>
      </c>
      <c r="G14" s="13" t="s">
        <v>873</v>
      </c>
      <c r="H14" s="681" t="s">
        <v>3036</v>
      </c>
      <c r="I14" s="185" t="s">
        <v>914</v>
      </c>
      <c r="J14" s="186">
        <v>1</v>
      </c>
      <c r="K14" s="112" t="s">
        <v>3004</v>
      </c>
      <c r="L14" s="180" t="s">
        <v>2083</v>
      </c>
      <c r="M14" s="839"/>
    </row>
    <row r="15" spans="1:14" ht="58.05" customHeight="1">
      <c r="A15" s="182" t="s">
        <v>2921</v>
      </c>
      <c r="B15" s="183" t="s">
        <v>420</v>
      </c>
      <c r="C15" s="180" t="s">
        <v>3037</v>
      </c>
      <c r="D15" s="231" t="s">
        <v>32</v>
      </c>
      <c r="E15" s="93" t="s">
        <v>3038</v>
      </c>
      <c r="F15" s="180" t="s">
        <v>3032</v>
      </c>
      <c r="G15" s="13" t="s">
        <v>873</v>
      </c>
      <c r="H15" s="681" t="s">
        <v>3039</v>
      </c>
      <c r="I15" s="185" t="s">
        <v>914</v>
      </c>
      <c r="J15" s="186">
        <v>0.89</v>
      </c>
      <c r="K15" s="112" t="s">
        <v>3004</v>
      </c>
      <c r="L15" s="180" t="s">
        <v>2083</v>
      </c>
      <c r="M15" s="839"/>
    </row>
    <row r="16" spans="1:14" ht="20.25" customHeight="1">
      <c r="A16" s="295"/>
      <c r="B16" s="297"/>
      <c r="C16" s="298"/>
      <c r="D16" s="298"/>
      <c r="E16" s="122"/>
      <c r="F16" s="298"/>
      <c r="G16" s="234"/>
      <c r="H16" s="682"/>
      <c r="I16" s="300"/>
      <c r="J16" s="679" t="s">
        <v>32</v>
      </c>
      <c r="K16" s="122"/>
      <c r="L16" s="862"/>
      <c r="M16" s="841"/>
    </row>
    <row r="17" spans="1:14" ht="21.15" customHeight="1">
      <c r="A17" s="101"/>
      <c r="B17" s="101"/>
      <c r="C17" s="1113" t="s">
        <v>861</v>
      </c>
      <c r="D17" s="1114"/>
      <c r="E17" s="1115"/>
      <c r="F17" s="677" t="s">
        <v>862</v>
      </c>
      <c r="G17" s="1113" t="s">
        <v>863</v>
      </c>
      <c r="H17" s="1115"/>
      <c r="I17" s="757"/>
      <c r="J17" s="752"/>
      <c r="K17" s="752"/>
      <c r="L17" s="752"/>
      <c r="M17" s="752"/>
      <c r="N17" s="752"/>
    </row>
    <row r="18" spans="1:14" ht="22.05" customHeight="1">
      <c r="A18" s="101"/>
      <c r="B18" s="101"/>
      <c r="C18" s="1116" t="s">
        <v>864</v>
      </c>
      <c r="D18" s="1117"/>
      <c r="E18" s="1118"/>
      <c r="F18" s="78" t="s">
        <v>865</v>
      </c>
      <c r="G18" s="1119" t="s">
        <v>866</v>
      </c>
      <c r="H18" s="1120"/>
      <c r="I18" s="757"/>
      <c r="J18" s="752"/>
      <c r="K18" s="752"/>
      <c r="L18" s="752"/>
      <c r="M18" s="752"/>
      <c r="N18" s="752"/>
    </row>
    <row r="19" spans="1:14" ht="106.05" customHeight="1">
      <c r="A19" s="101"/>
      <c r="B19" s="101"/>
      <c r="C19" s="1110" t="s">
        <v>867</v>
      </c>
      <c r="D19" s="1111"/>
      <c r="E19" s="1112"/>
      <c r="F19" s="85" t="s">
        <v>867</v>
      </c>
      <c r="G19" s="1110" t="s">
        <v>867</v>
      </c>
      <c r="H19" s="1112"/>
      <c r="I19" s="757"/>
      <c r="J19" s="752"/>
      <c r="K19" s="752"/>
    </row>
    <row r="20" spans="1:14" ht="22.05" customHeight="1"/>
  </sheetData>
  <mergeCells count="8">
    <mergeCell ref="C19:E19"/>
    <mergeCell ref="G19:H19"/>
    <mergeCell ref="A1:C3"/>
    <mergeCell ref="D1:K3"/>
    <mergeCell ref="C17:E17"/>
    <mergeCell ref="G17:H17"/>
    <mergeCell ref="C18:E18"/>
    <mergeCell ref="G18:H18"/>
  </mergeCells>
  <dataValidations count="2">
    <dataValidation type="list" allowBlank="1" showErrorMessage="1" sqref="K17:K18" xr:uid="{00000000-0002-0000-9B00-000000000000}">
      <formula1>"0%,10%,20%,30%,40%,50%,60%,70%,80%,90%,100%"</formula1>
    </dataValidation>
    <dataValidation type="list" allowBlank="1" showErrorMessage="1" sqref="J17:J18" xr:uid="{00000000-0002-0000-9B00-000001000000}">
      <formula1>"SI,NO,NA"</formula1>
    </dataValidation>
  </dataValidations>
  <pageMargins left="0.7" right="0.7" top="0.75" bottom="0.75" header="0.3" footer="0.3"/>
  <drawing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tabColor rgb="FFFFFF00"/>
  </sheetPr>
  <dimension ref="A1:N19"/>
  <sheetViews>
    <sheetView workbookViewId="0">
      <selection sqref="A1:C3"/>
    </sheetView>
  </sheetViews>
  <sheetFormatPr baseColWidth="10" defaultColWidth="11.44140625" defaultRowHeight="13.2"/>
  <cols>
    <col min="1" max="1" width="17.88671875" customWidth="1"/>
    <col min="2" max="2" width="17.44140625" customWidth="1"/>
    <col min="3" max="3" width="22.109375" customWidth="1"/>
    <col min="4" max="4" width="16.109375" customWidth="1"/>
    <col min="5" max="5" width="29.33203125" customWidth="1"/>
    <col min="6" max="6" width="42.5546875" customWidth="1"/>
    <col min="7" max="7" width="17.109375" customWidth="1"/>
    <col min="8" max="8" width="34.88671875" customWidth="1"/>
    <col min="9" max="9" width="17.44140625" customWidth="1"/>
    <col min="10" max="10" width="20.109375" customWidth="1"/>
    <col min="11" max="11" width="20.44140625" customWidth="1"/>
    <col min="12" max="12" width="21.109375" customWidth="1"/>
    <col min="13" max="13" width="16.88671875" customWidth="1"/>
  </cols>
  <sheetData>
    <row r="1" spans="1:14" ht="21.6" customHeight="1">
      <c r="A1" s="1003"/>
      <c r="B1" s="1004"/>
      <c r="C1" s="1005"/>
      <c r="D1" s="1014" t="s">
        <v>0</v>
      </c>
      <c r="E1" s="1015"/>
      <c r="F1" s="1015"/>
      <c r="G1" s="1015"/>
      <c r="H1" s="1015"/>
      <c r="I1" s="1015"/>
      <c r="J1" s="1015"/>
      <c r="K1" s="1016"/>
      <c r="L1" s="742" t="s">
        <v>1</v>
      </c>
      <c r="M1" s="747" t="str">
        <f>'Planilla Global  - Cumplim (%)'!I2</f>
        <v xml:space="preserve">MTRSE-00002 </v>
      </c>
    </row>
    <row r="2" spans="1:14" ht="19.2" customHeight="1">
      <c r="A2" s="1006"/>
      <c r="B2" s="1007"/>
      <c r="C2" s="1008"/>
      <c r="D2" s="970"/>
      <c r="E2" s="971"/>
      <c r="F2" s="971"/>
      <c r="G2" s="971"/>
      <c r="H2" s="971"/>
      <c r="I2" s="971"/>
      <c r="J2" s="971"/>
      <c r="K2" s="972"/>
      <c r="L2" s="743" t="s">
        <v>3</v>
      </c>
      <c r="M2" s="748">
        <f>'Planilla Global  - Cumplim (%)'!I3</f>
        <v>3</v>
      </c>
    </row>
    <row r="3" spans="1:14" ht="19.2" customHeight="1">
      <c r="A3" s="1009"/>
      <c r="B3" s="1010"/>
      <c r="C3" s="1011"/>
      <c r="D3" s="1017"/>
      <c r="E3" s="1018"/>
      <c r="F3" s="1018"/>
      <c r="G3" s="1018"/>
      <c r="H3" s="1018"/>
      <c r="I3" s="1018"/>
      <c r="J3" s="1018"/>
      <c r="K3" s="1019"/>
      <c r="L3" s="744" t="s">
        <v>4</v>
      </c>
      <c r="M3" s="750">
        <f ca="1">TODAY()</f>
        <v>46288</v>
      </c>
    </row>
    <row r="4" spans="1:14" ht="4.8" customHeight="1">
      <c r="A4" s="660"/>
      <c r="B4" s="660"/>
      <c r="C4" s="489"/>
      <c r="D4" s="489"/>
      <c r="E4" s="489"/>
      <c r="F4" s="489"/>
      <c r="G4" s="489"/>
      <c r="H4" s="489"/>
      <c r="I4" s="489"/>
      <c r="J4" s="489"/>
      <c r="K4" s="489"/>
      <c r="L4" s="489"/>
      <c r="M4" s="489"/>
    </row>
    <row r="5" spans="1:14" ht="52.8" customHeight="1">
      <c r="A5" s="153" t="s">
        <v>780</v>
      </c>
      <c r="B5" s="153" t="s">
        <v>7</v>
      </c>
      <c r="C5" s="153" t="s">
        <v>9</v>
      </c>
      <c r="D5" s="153" t="s">
        <v>782</v>
      </c>
      <c r="E5" s="153" t="s">
        <v>783</v>
      </c>
      <c r="F5" s="153" t="s">
        <v>784</v>
      </c>
      <c r="G5" s="153" t="s">
        <v>785</v>
      </c>
      <c r="H5" s="153" t="s">
        <v>786</v>
      </c>
      <c r="I5" s="153" t="s">
        <v>787</v>
      </c>
      <c r="J5" s="153" t="s">
        <v>869</v>
      </c>
      <c r="K5" s="153" t="s">
        <v>788</v>
      </c>
      <c r="L5" s="153" t="s">
        <v>789</v>
      </c>
      <c r="M5" s="153" t="s">
        <v>790</v>
      </c>
    </row>
    <row r="6" spans="1:14" ht="47.55" customHeight="1">
      <c r="A6" s="182" t="s">
        <v>2921</v>
      </c>
      <c r="B6" s="183" t="s">
        <v>420</v>
      </c>
      <c r="C6" s="180" t="s">
        <v>3040</v>
      </c>
      <c r="D6" s="180" t="s">
        <v>32</v>
      </c>
      <c r="E6" s="93" t="s">
        <v>3041</v>
      </c>
      <c r="F6" s="183" t="s">
        <v>3042</v>
      </c>
      <c r="G6" s="13" t="s">
        <v>873</v>
      </c>
      <c r="H6" s="183" t="s">
        <v>3043</v>
      </c>
      <c r="I6" s="185" t="s">
        <v>914</v>
      </c>
      <c r="J6" s="186">
        <v>1</v>
      </c>
      <c r="K6" s="93" t="s">
        <v>3044</v>
      </c>
      <c r="L6" s="180" t="s">
        <v>2083</v>
      </c>
      <c r="M6" s="180"/>
    </row>
    <row r="7" spans="1:14" ht="47.55" customHeight="1">
      <c r="A7" s="182" t="s">
        <v>2921</v>
      </c>
      <c r="B7" s="183" t="s">
        <v>420</v>
      </c>
      <c r="C7" s="180" t="s">
        <v>3045</v>
      </c>
      <c r="D7" s="180" t="s">
        <v>32</v>
      </c>
      <c r="E7" s="93" t="s">
        <v>3046</v>
      </c>
      <c r="F7" s="183" t="s">
        <v>3042</v>
      </c>
      <c r="G7" s="13" t="s">
        <v>873</v>
      </c>
      <c r="H7" s="183" t="s">
        <v>3047</v>
      </c>
      <c r="I7" s="185" t="s">
        <v>914</v>
      </c>
      <c r="J7" s="186">
        <v>0.6</v>
      </c>
      <c r="K7" s="93" t="s">
        <v>3044</v>
      </c>
      <c r="L7" s="180" t="s">
        <v>2083</v>
      </c>
      <c r="M7" s="180"/>
      <c r="N7" s="175"/>
    </row>
    <row r="8" spans="1:14" ht="48.75" customHeight="1">
      <c r="A8" s="182" t="s">
        <v>2921</v>
      </c>
      <c r="B8" s="183" t="s">
        <v>420</v>
      </c>
      <c r="C8" s="180" t="s">
        <v>3048</v>
      </c>
      <c r="D8" s="180" t="s">
        <v>32</v>
      </c>
      <c r="E8" s="93" t="s">
        <v>3049</v>
      </c>
      <c r="F8" s="183" t="s">
        <v>3042</v>
      </c>
      <c r="G8" s="13" t="s">
        <v>873</v>
      </c>
      <c r="H8" s="183" t="s">
        <v>3050</v>
      </c>
      <c r="I8" s="185" t="s">
        <v>914</v>
      </c>
      <c r="J8" s="186">
        <v>0.94</v>
      </c>
      <c r="K8" s="93" t="s">
        <v>3044</v>
      </c>
      <c r="L8" s="180" t="s">
        <v>2083</v>
      </c>
      <c r="M8" s="180"/>
    </row>
    <row r="9" spans="1:14" ht="45.6" customHeight="1">
      <c r="A9" s="182" t="s">
        <v>2921</v>
      </c>
      <c r="B9" s="183" t="s">
        <v>420</v>
      </c>
      <c r="C9" s="180" t="s">
        <v>3051</v>
      </c>
      <c r="D9" s="180" t="s">
        <v>32</v>
      </c>
      <c r="E9" s="93" t="s">
        <v>3052</v>
      </c>
      <c r="F9" s="183" t="s">
        <v>3042</v>
      </c>
      <c r="G9" s="13" t="s">
        <v>873</v>
      </c>
      <c r="H9" s="183" t="s">
        <v>3053</v>
      </c>
      <c r="I9" s="185" t="s">
        <v>914</v>
      </c>
      <c r="J9" s="186">
        <v>0.88</v>
      </c>
      <c r="K9" s="93" t="s">
        <v>3044</v>
      </c>
      <c r="L9" s="180" t="s">
        <v>2083</v>
      </c>
      <c r="M9" s="180"/>
    </row>
    <row r="10" spans="1:14" ht="47.55" customHeight="1">
      <c r="A10" s="182" t="s">
        <v>2921</v>
      </c>
      <c r="B10" s="183" t="s">
        <v>420</v>
      </c>
      <c r="C10" s="180" t="s">
        <v>3054</v>
      </c>
      <c r="D10" s="180" t="s">
        <v>32</v>
      </c>
      <c r="E10" s="93" t="s">
        <v>3055</v>
      </c>
      <c r="F10" s="183" t="s">
        <v>3042</v>
      </c>
      <c r="G10" s="13" t="s">
        <v>873</v>
      </c>
      <c r="H10" s="183" t="s">
        <v>3056</v>
      </c>
      <c r="I10" s="185" t="s">
        <v>914</v>
      </c>
      <c r="J10" s="186">
        <v>1</v>
      </c>
      <c r="K10" s="93" t="s">
        <v>3044</v>
      </c>
      <c r="L10" s="180" t="s">
        <v>2083</v>
      </c>
      <c r="M10" s="180"/>
    </row>
    <row r="11" spans="1:14" ht="52.8" customHeight="1">
      <c r="A11" s="182" t="s">
        <v>2921</v>
      </c>
      <c r="B11" s="183" t="s">
        <v>420</v>
      </c>
      <c r="C11" s="180" t="s">
        <v>3057</v>
      </c>
      <c r="D11" s="180" t="s">
        <v>32</v>
      </c>
      <c r="E11" s="93" t="s">
        <v>3058</v>
      </c>
      <c r="F11" s="183" t="s">
        <v>3042</v>
      </c>
      <c r="G11" s="13" t="s">
        <v>873</v>
      </c>
      <c r="H11" s="183" t="s">
        <v>3059</v>
      </c>
      <c r="I11" s="185" t="s">
        <v>914</v>
      </c>
      <c r="J11" s="186">
        <v>1</v>
      </c>
      <c r="K11" s="93" t="s">
        <v>3044</v>
      </c>
      <c r="L11" s="180" t="s">
        <v>2083</v>
      </c>
      <c r="M11" s="180"/>
    </row>
    <row r="12" spans="1:14" ht="38.4" customHeight="1">
      <c r="A12" s="182" t="s">
        <v>2921</v>
      </c>
      <c r="B12" s="183" t="s">
        <v>420</v>
      </c>
      <c r="C12" s="180" t="s">
        <v>3060</v>
      </c>
      <c r="D12" s="180" t="s">
        <v>32</v>
      </c>
      <c r="E12" s="93" t="s">
        <v>3061</v>
      </c>
      <c r="F12" s="183" t="s">
        <v>3042</v>
      </c>
      <c r="G12" s="13" t="s">
        <v>873</v>
      </c>
      <c r="H12" s="183" t="s">
        <v>3062</v>
      </c>
      <c r="I12" s="185" t="s">
        <v>914</v>
      </c>
      <c r="J12" s="186">
        <v>1</v>
      </c>
      <c r="K12" s="93" t="s">
        <v>3044</v>
      </c>
      <c r="L12" s="180" t="s">
        <v>2083</v>
      </c>
      <c r="M12" s="180"/>
    </row>
    <row r="13" spans="1:14" ht="50.4" customHeight="1">
      <c r="A13" s="182" t="s">
        <v>2921</v>
      </c>
      <c r="B13" s="183" t="s">
        <v>420</v>
      </c>
      <c r="C13" s="180" t="s">
        <v>3063</v>
      </c>
      <c r="D13" s="180" t="s">
        <v>32</v>
      </c>
      <c r="E13" s="93" t="s">
        <v>3064</v>
      </c>
      <c r="F13" s="183" t="s">
        <v>3042</v>
      </c>
      <c r="G13" s="13" t="s">
        <v>873</v>
      </c>
      <c r="H13" s="183" t="s">
        <v>3065</v>
      </c>
      <c r="I13" s="185" t="s">
        <v>914</v>
      </c>
      <c r="J13" s="186">
        <v>1</v>
      </c>
      <c r="K13" s="93" t="s">
        <v>3044</v>
      </c>
      <c r="L13" s="180" t="s">
        <v>2083</v>
      </c>
      <c r="M13" s="180"/>
    </row>
    <row r="14" spans="1:14" ht="67.650000000000006" customHeight="1">
      <c r="A14" s="182" t="s">
        <v>2921</v>
      </c>
      <c r="B14" s="183" t="s">
        <v>420</v>
      </c>
      <c r="C14" s="180" t="s">
        <v>3066</v>
      </c>
      <c r="D14" s="180" t="s">
        <v>32</v>
      </c>
      <c r="E14" s="93" t="s">
        <v>3067</v>
      </c>
      <c r="F14" s="183" t="s">
        <v>3042</v>
      </c>
      <c r="G14" s="13" t="s">
        <v>873</v>
      </c>
      <c r="H14" s="183" t="s">
        <v>3068</v>
      </c>
      <c r="I14" s="185" t="s">
        <v>914</v>
      </c>
      <c r="J14" s="186" t="s">
        <v>32</v>
      </c>
      <c r="K14" s="93" t="s">
        <v>3044</v>
      </c>
      <c r="L14" s="180" t="s">
        <v>2083</v>
      </c>
      <c r="M14" s="180"/>
    </row>
    <row r="15" spans="1:14" ht="67.2" customHeight="1">
      <c r="A15" s="182" t="s">
        <v>2921</v>
      </c>
      <c r="B15" s="183" t="s">
        <v>420</v>
      </c>
      <c r="C15" s="180" t="s">
        <v>3069</v>
      </c>
      <c r="D15" s="180" t="s">
        <v>32</v>
      </c>
      <c r="E15" s="93" t="s">
        <v>3070</v>
      </c>
      <c r="F15" s="183" t="s">
        <v>3042</v>
      </c>
      <c r="G15" s="13" t="s">
        <v>873</v>
      </c>
      <c r="H15" s="183" t="s">
        <v>3068</v>
      </c>
      <c r="I15" s="185" t="s">
        <v>914</v>
      </c>
      <c r="J15" s="186" t="s">
        <v>32</v>
      </c>
      <c r="K15" s="93" t="s">
        <v>3071</v>
      </c>
      <c r="L15" s="180" t="s">
        <v>2083</v>
      </c>
      <c r="M15" s="180"/>
    </row>
    <row r="16" spans="1:14" ht="14.4" customHeight="1">
      <c r="J16" s="745">
        <f>AVERAGE(J6:J15)</f>
        <v>0.92749999999999999</v>
      </c>
    </row>
    <row r="17" spans="1:14" ht="21.15" customHeight="1">
      <c r="A17" s="101"/>
      <c r="B17" s="101"/>
      <c r="C17" s="1113" t="s">
        <v>861</v>
      </c>
      <c r="D17" s="1114"/>
      <c r="E17" s="1115"/>
      <c r="F17" s="677" t="s">
        <v>862</v>
      </c>
      <c r="G17" s="1113" t="s">
        <v>863</v>
      </c>
      <c r="H17" s="1115"/>
      <c r="I17" s="757"/>
      <c r="J17" s="752"/>
      <c r="K17" s="752"/>
      <c r="L17" s="752"/>
      <c r="M17" s="752"/>
      <c r="N17" s="752"/>
    </row>
    <row r="18" spans="1:14" ht="22.05" customHeight="1">
      <c r="A18" s="101"/>
      <c r="B18" s="101"/>
      <c r="C18" s="1116" t="s">
        <v>864</v>
      </c>
      <c r="D18" s="1117"/>
      <c r="E18" s="1118"/>
      <c r="F18" s="78" t="s">
        <v>865</v>
      </c>
      <c r="G18" s="1119" t="s">
        <v>866</v>
      </c>
      <c r="H18" s="1120"/>
      <c r="I18" s="757"/>
      <c r="J18" s="752"/>
      <c r="K18" s="752"/>
      <c r="L18" s="752"/>
      <c r="M18" s="752"/>
      <c r="N18" s="752"/>
    </row>
    <row r="19" spans="1:14" ht="106.05" customHeight="1">
      <c r="A19" s="101"/>
      <c r="B19" s="101"/>
      <c r="C19" s="1110" t="s">
        <v>867</v>
      </c>
      <c r="D19" s="1111"/>
      <c r="E19" s="1112"/>
      <c r="F19" s="85" t="s">
        <v>867</v>
      </c>
      <c r="G19" s="1110" t="s">
        <v>867</v>
      </c>
      <c r="H19" s="1112"/>
      <c r="I19" s="757"/>
      <c r="J19" s="752"/>
      <c r="K19" s="752"/>
    </row>
  </sheetData>
  <mergeCells count="8">
    <mergeCell ref="C19:E19"/>
    <mergeCell ref="G19:H19"/>
    <mergeCell ref="A1:C3"/>
    <mergeCell ref="D1:K3"/>
    <mergeCell ref="C17:E17"/>
    <mergeCell ref="G17:H17"/>
    <mergeCell ref="C18:E18"/>
    <mergeCell ref="G18:H18"/>
  </mergeCells>
  <dataValidations count="2">
    <dataValidation type="list" allowBlank="1" showErrorMessage="1" sqref="K17:K18" xr:uid="{00000000-0002-0000-9C00-000000000000}">
      <formula1>"0%,10%,20%,30%,40%,50%,60%,70%,80%,90%,100%"</formula1>
    </dataValidation>
    <dataValidation type="list" allowBlank="1" showErrorMessage="1" sqref="J17:J18" xr:uid="{00000000-0002-0000-9C00-000001000000}">
      <formula1>"SI,NO,NA"</formula1>
    </dataValidation>
  </dataValidation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tabColor rgb="FFFFFF00"/>
  </sheetPr>
  <dimension ref="A1:N21"/>
  <sheetViews>
    <sheetView topLeftCell="A13" workbookViewId="0">
      <selection activeCell="K7" sqref="K7"/>
    </sheetView>
  </sheetViews>
  <sheetFormatPr baseColWidth="10" defaultColWidth="11.44140625" defaultRowHeight="13.2"/>
  <cols>
    <col min="1" max="1" width="20.44140625" customWidth="1"/>
    <col min="2" max="2" width="16.5546875" customWidth="1"/>
    <col min="3" max="3" width="19.5546875" customWidth="1"/>
    <col min="4" max="5" width="25.88671875" customWidth="1"/>
    <col min="6" max="6" width="47.33203125" customWidth="1"/>
    <col min="7" max="7" width="15.44140625" customWidth="1"/>
    <col min="8" max="8" width="27.5546875" customWidth="1"/>
    <col min="9" max="9" width="15" customWidth="1"/>
    <col min="10" max="10" width="18.88671875" customWidth="1"/>
    <col min="11" max="11" width="20.44140625" customWidth="1"/>
    <col min="12" max="12" width="18.44140625" customWidth="1"/>
    <col min="13" max="13" width="16.88671875" customWidth="1"/>
  </cols>
  <sheetData>
    <row r="1" spans="1:14" ht="24.45" customHeight="1">
      <c r="A1" s="1003"/>
      <c r="B1" s="1004"/>
      <c r="C1" s="1005"/>
      <c r="D1" s="1014" t="s">
        <v>0</v>
      </c>
      <c r="E1" s="1015"/>
      <c r="F1" s="1015"/>
      <c r="G1" s="1015"/>
      <c r="H1" s="1015"/>
      <c r="I1" s="1015"/>
      <c r="J1" s="1015"/>
      <c r="K1" s="1016"/>
      <c r="L1" s="742" t="s">
        <v>1</v>
      </c>
      <c r="M1" s="747" t="str">
        <f>'Planilla Global  - Cumplim (%)'!I2</f>
        <v xml:space="preserve">MTRSE-00002 </v>
      </c>
    </row>
    <row r="2" spans="1:14" ht="22.65" customHeight="1">
      <c r="A2" s="1006"/>
      <c r="B2" s="1007"/>
      <c r="C2" s="1008"/>
      <c r="D2" s="970"/>
      <c r="E2" s="971"/>
      <c r="F2" s="971"/>
      <c r="G2" s="971"/>
      <c r="H2" s="971"/>
      <c r="I2" s="971"/>
      <c r="J2" s="971"/>
      <c r="K2" s="972"/>
      <c r="L2" s="743" t="s">
        <v>3</v>
      </c>
      <c r="M2" s="748">
        <f>'Planilla Global  - Cumplim (%)'!I3</f>
        <v>3</v>
      </c>
    </row>
    <row r="3" spans="1:14" ht="20.25" customHeight="1">
      <c r="A3" s="1009"/>
      <c r="B3" s="1010"/>
      <c r="C3" s="1011"/>
      <c r="D3" s="1017"/>
      <c r="E3" s="1018"/>
      <c r="F3" s="1018"/>
      <c r="G3" s="1018"/>
      <c r="H3" s="1018"/>
      <c r="I3" s="1018"/>
      <c r="J3" s="1018"/>
      <c r="K3" s="1019"/>
      <c r="L3" s="744" t="s">
        <v>4</v>
      </c>
      <c r="M3" s="750">
        <f ca="1">TODAY()</f>
        <v>46288</v>
      </c>
    </row>
    <row r="4" spans="1:14" ht="4.8" customHeight="1">
      <c r="A4" s="660"/>
      <c r="B4" s="660"/>
      <c r="C4" s="489"/>
      <c r="D4" s="489"/>
      <c r="E4" s="489"/>
      <c r="F4" s="489"/>
      <c r="G4" s="489"/>
      <c r="H4" s="489"/>
      <c r="I4" s="489"/>
      <c r="J4" s="489"/>
      <c r="K4" s="489"/>
      <c r="L4" s="489"/>
      <c r="M4" s="489"/>
    </row>
    <row r="5" spans="1:14" ht="52.8" customHeight="1">
      <c r="A5" s="319" t="s">
        <v>780</v>
      </c>
      <c r="B5" s="319" t="s">
        <v>7</v>
      </c>
      <c r="C5" s="319" t="s">
        <v>9</v>
      </c>
      <c r="D5" s="319" t="s">
        <v>782</v>
      </c>
      <c r="E5" s="319" t="s">
        <v>783</v>
      </c>
      <c r="F5" s="319" t="s">
        <v>784</v>
      </c>
      <c r="G5" s="319" t="s">
        <v>785</v>
      </c>
      <c r="H5" s="319" t="s">
        <v>786</v>
      </c>
      <c r="I5" s="319" t="s">
        <v>787</v>
      </c>
      <c r="J5" s="319" t="s">
        <v>869</v>
      </c>
      <c r="K5" s="319" t="s">
        <v>788</v>
      </c>
      <c r="L5" s="319" t="s">
        <v>789</v>
      </c>
      <c r="M5" s="319" t="s">
        <v>790</v>
      </c>
    </row>
    <row r="6" spans="1:14" ht="69.599999999999994" customHeight="1">
      <c r="A6" s="182" t="s">
        <v>2921</v>
      </c>
      <c r="B6" s="183" t="s">
        <v>420</v>
      </c>
      <c r="C6" s="180" t="s">
        <v>3072</v>
      </c>
      <c r="D6" s="180" t="s">
        <v>32</v>
      </c>
      <c r="E6" s="189" t="s">
        <v>3073</v>
      </c>
      <c r="F6" s="683" t="s">
        <v>3074</v>
      </c>
      <c r="G6" s="13" t="s">
        <v>873</v>
      </c>
      <c r="H6" s="681" t="s">
        <v>3075</v>
      </c>
      <c r="I6" s="185" t="s">
        <v>914</v>
      </c>
      <c r="J6" s="186">
        <v>0.93100000000000005</v>
      </c>
      <c r="K6" s="93" t="s">
        <v>3076</v>
      </c>
      <c r="L6" s="180" t="s">
        <v>2083</v>
      </c>
      <c r="M6" s="888"/>
    </row>
    <row r="7" spans="1:14" ht="81.150000000000006" customHeight="1">
      <c r="A7" s="182" t="s">
        <v>2921</v>
      </c>
      <c r="B7" s="183" t="s">
        <v>420</v>
      </c>
      <c r="C7" s="180" t="s">
        <v>3077</v>
      </c>
      <c r="D7" s="180" t="s">
        <v>32</v>
      </c>
      <c r="E7" s="189" t="s">
        <v>3078</v>
      </c>
      <c r="F7" s="683" t="s">
        <v>3079</v>
      </c>
      <c r="G7" s="13" t="s">
        <v>873</v>
      </c>
      <c r="H7" s="681" t="s">
        <v>3080</v>
      </c>
      <c r="I7" s="185" t="s">
        <v>914</v>
      </c>
      <c r="J7" s="186">
        <v>0.92100000000000004</v>
      </c>
      <c r="K7" s="93" t="s">
        <v>3081</v>
      </c>
      <c r="L7" s="180" t="s">
        <v>2083</v>
      </c>
      <c r="M7" s="888"/>
      <c r="N7" s="175"/>
    </row>
    <row r="8" spans="1:14" ht="73.349999999999994" customHeight="1">
      <c r="A8" s="182" t="s">
        <v>2921</v>
      </c>
      <c r="B8" s="183" t="s">
        <v>420</v>
      </c>
      <c r="C8" s="180" t="s">
        <v>3082</v>
      </c>
      <c r="D8" s="180" t="s">
        <v>32</v>
      </c>
      <c r="E8" s="189" t="s">
        <v>3083</v>
      </c>
      <c r="F8" s="683" t="s">
        <v>2929</v>
      </c>
      <c r="G8" s="13" t="s">
        <v>873</v>
      </c>
      <c r="H8" s="681" t="s">
        <v>3084</v>
      </c>
      <c r="I8" s="185" t="s">
        <v>914</v>
      </c>
      <c r="J8" s="186">
        <v>0.96399999999999997</v>
      </c>
      <c r="K8" s="93" t="s">
        <v>3081</v>
      </c>
      <c r="L8" s="180" t="s">
        <v>2083</v>
      </c>
      <c r="M8" s="888"/>
    </row>
    <row r="9" spans="1:14" ht="74.849999999999994" customHeight="1">
      <c r="A9" s="182" t="s">
        <v>2921</v>
      </c>
      <c r="B9" s="183" t="s">
        <v>420</v>
      </c>
      <c r="C9" s="180" t="s">
        <v>3085</v>
      </c>
      <c r="D9" s="180" t="s">
        <v>32</v>
      </c>
      <c r="E9" s="189" t="s">
        <v>3086</v>
      </c>
      <c r="F9" s="683" t="s">
        <v>3087</v>
      </c>
      <c r="G9" s="13" t="s">
        <v>873</v>
      </c>
      <c r="H9" s="681" t="s">
        <v>3088</v>
      </c>
      <c r="I9" s="185" t="s">
        <v>914</v>
      </c>
      <c r="J9" s="186">
        <v>0.75700000000000001</v>
      </c>
      <c r="K9" s="93" t="s">
        <v>3081</v>
      </c>
      <c r="L9" s="180" t="s">
        <v>2083</v>
      </c>
      <c r="M9" s="888"/>
    </row>
    <row r="10" spans="1:14" ht="60" customHeight="1">
      <c r="A10" s="182" t="s">
        <v>2921</v>
      </c>
      <c r="B10" s="183" t="s">
        <v>420</v>
      </c>
      <c r="C10" s="180" t="s">
        <v>3089</v>
      </c>
      <c r="D10" s="180" t="s">
        <v>32</v>
      </c>
      <c r="E10" s="189" t="s">
        <v>3090</v>
      </c>
      <c r="F10" s="683" t="s">
        <v>3091</v>
      </c>
      <c r="G10" s="13" t="s">
        <v>873</v>
      </c>
      <c r="H10" s="681" t="s">
        <v>3092</v>
      </c>
      <c r="I10" s="185" t="s">
        <v>914</v>
      </c>
      <c r="J10" s="186">
        <v>0.86699999999999999</v>
      </c>
      <c r="K10" s="93" t="s">
        <v>3081</v>
      </c>
      <c r="L10" s="180" t="s">
        <v>2083</v>
      </c>
      <c r="M10" s="888"/>
    </row>
    <row r="11" spans="1:14" ht="49.35" customHeight="1">
      <c r="A11" s="182" t="s">
        <v>2921</v>
      </c>
      <c r="B11" s="183" t="s">
        <v>420</v>
      </c>
      <c r="C11" s="180" t="s">
        <v>3093</v>
      </c>
      <c r="D11" s="180" t="s">
        <v>32</v>
      </c>
      <c r="E11" s="189" t="s">
        <v>3094</v>
      </c>
      <c r="F11" s="683" t="s">
        <v>3095</v>
      </c>
      <c r="G11" s="13" t="s">
        <v>873</v>
      </c>
      <c r="H11" s="681" t="s">
        <v>3096</v>
      </c>
      <c r="I11" s="185" t="s">
        <v>914</v>
      </c>
      <c r="J11" s="186">
        <v>0.89600000000000002</v>
      </c>
      <c r="K11" s="93" t="s">
        <v>3081</v>
      </c>
      <c r="L11" s="180" t="s">
        <v>2083</v>
      </c>
      <c r="M11" s="888"/>
    </row>
    <row r="12" spans="1:14" ht="75.75" customHeight="1">
      <c r="A12" s="182" t="s">
        <v>2921</v>
      </c>
      <c r="B12" s="183" t="s">
        <v>420</v>
      </c>
      <c r="C12" s="180" t="s">
        <v>3097</v>
      </c>
      <c r="D12" s="180" t="s">
        <v>32</v>
      </c>
      <c r="E12" s="189" t="s">
        <v>3098</v>
      </c>
      <c r="F12" s="683" t="s">
        <v>3099</v>
      </c>
      <c r="G12" s="13" t="s">
        <v>873</v>
      </c>
      <c r="H12" s="681" t="s">
        <v>3100</v>
      </c>
      <c r="I12" s="185" t="s">
        <v>914</v>
      </c>
      <c r="J12" s="186">
        <v>0.98099999999999998</v>
      </c>
      <c r="K12" s="93" t="s">
        <v>3081</v>
      </c>
      <c r="L12" s="180" t="s">
        <v>2083</v>
      </c>
      <c r="M12" s="888"/>
    </row>
    <row r="13" spans="1:14" ht="53.4" customHeight="1">
      <c r="A13" s="182" t="s">
        <v>2921</v>
      </c>
      <c r="B13" s="183" t="s">
        <v>420</v>
      </c>
      <c r="C13" s="180" t="s">
        <v>3101</v>
      </c>
      <c r="D13" s="180" t="s">
        <v>32</v>
      </c>
      <c r="E13" s="189" t="s">
        <v>3102</v>
      </c>
      <c r="F13" s="683" t="s">
        <v>3103</v>
      </c>
      <c r="G13" s="13" t="s">
        <v>873</v>
      </c>
      <c r="H13" s="681" t="s">
        <v>3104</v>
      </c>
      <c r="I13" s="185" t="s">
        <v>914</v>
      </c>
      <c r="J13" s="186">
        <v>0.66700000000000004</v>
      </c>
      <c r="K13" s="93" t="s">
        <v>3081</v>
      </c>
      <c r="L13" s="180" t="s">
        <v>2083</v>
      </c>
      <c r="M13" s="888"/>
    </row>
    <row r="14" spans="1:14" ht="79.2" customHeight="1">
      <c r="A14" s="182" t="s">
        <v>2921</v>
      </c>
      <c r="B14" s="183" t="s">
        <v>420</v>
      </c>
      <c r="C14" s="180" t="s">
        <v>3105</v>
      </c>
      <c r="D14" s="180" t="s">
        <v>32</v>
      </c>
      <c r="E14" s="189" t="s">
        <v>3106</v>
      </c>
      <c r="F14" s="683" t="s">
        <v>3107</v>
      </c>
      <c r="G14" s="13" t="s">
        <v>873</v>
      </c>
      <c r="H14" s="681" t="s">
        <v>3108</v>
      </c>
      <c r="I14" s="185" t="s">
        <v>914</v>
      </c>
      <c r="J14" s="186">
        <v>0.71499999999999997</v>
      </c>
      <c r="K14" s="93" t="s">
        <v>3081</v>
      </c>
      <c r="L14" s="180" t="s">
        <v>2083</v>
      </c>
      <c r="M14" s="888"/>
    </row>
    <row r="15" spans="1:14" ht="66.150000000000006" customHeight="1">
      <c r="A15" s="182" t="s">
        <v>2921</v>
      </c>
      <c r="B15" s="183" t="s">
        <v>420</v>
      </c>
      <c r="C15" s="180" t="s">
        <v>3109</v>
      </c>
      <c r="D15" s="180" t="s">
        <v>32</v>
      </c>
      <c r="E15" s="189" t="s">
        <v>3110</v>
      </c>
      <c r="F15" s="683" t="s">
        <v>3111</v>
      </c>
      <c r="G15" s="13" t="s">
        <v>873</v>
      </c>
      <c r="H15" s="681" t="s">
        <v>3112</v>
      </c>
      <c r="I15" s="185" t="s">
        <v>914</v>
      </c>
      <c r="J15" s="186">
        <v>0.92</v>
      </c>
      <c r="K15" s="93" t="s">
        <v>3081</v>
      </c>
      <c r="L15" s="180" t="s">
        <v>2083</v>
      </c>
      <c r="M15" s="888"/>
    </row>
    <row r="16" spans="1:14" ht="62.4" customHeight="1">
      <c r="A16" s="182" t="s">
        <v>2921</v>
      </c>
      <c r="B16" s="183" t="s">
        <v>420</v>
      </c>
      <c r="C16" s="180" t="s">
        <v>3113</v>
      </c>
      <c r="D16" s="180" t="s">
        <v>32</v>
      </c>
      <c r="E16" s="189" t="s">
        <v>3114</v>
      </c>
      <c r="F16" s="683" t="s">
        <v>3115</v>
      </c>
      <c r="G16" s="13" t="s">
        <v>873</v>
      </c>
      <c r="H16" s="681" t="s">
        <v>3116</v>
      </c>
      <c r="I16" s="185" t="s">
        <v>914</v>
      </c>
      <c r="J16" s="186">
        <v>0.752</v>
      </c>
      <c r="K16" s="93" t="s">
        <v>3081</v>
      </c>
      <c r="L16" s="180" t="s">
        <v>2083</v>
      </c>
      <c r="M16" s="888"/>
    </row>
    <row r="17" spans="1:14" ht="16.8" customHeight="1">
      <c r="A17" s="295"/>
      <c r="B17" s="297"/>
      <c r="C17" s="298"/>
      <c r="D17" s="298"/>
      <c r="E17" s="345"/>
      <c r="F17" s="685"/>
      <c r="G17" s="234"/>
      <c r="H17" s="682"/>
      <c r="I17" s="300"/>
      <c r="J17" s="684">
        <f>AVERAGE(J6:J16)</f>
        <v>0.85190909090909095</v>
      </c>
      <c r="K17" s="122"/>
      <c r="L17" s="298"/>
      <c r="M17" s="862"/>
    </row>
    <row r="18" spans="1:14" ht="21.15" customHeight="1">
      <c r="A18" s="101"/>
      <c r="B18" s="101"/>
      <c r="C18" s="1113" t="s">
        <v>861</v>
      </c>
      <c r="D18" s="1114"/>
      <c r="E18" s="1115"/>
      <c r="F18" s="677" t="s">
        <v>862</v>
      </c>
      <c r="G18" s="1113" t="s">
        <v>863</v>
      </c>
      <c r="H18" s="1115"/>
      <c r="I18" s="757"/>
      <c r="J18" s="752"/>
      <c r="K18" s="752"/>
      <c r="L18" s="752"/>
      <c r="M18" s="752"/>
      <c r="N18" s="752"/>
    </row>
    <row r="19" spans="1:14" ht="22.05" customHeight="1">
      <c r="A19" s="101"/>
      <c r="B19" s="101"/>
      <c r="C19" s="1116" t="s">
        <v>864</v>
      </c>
      <c r="D19" s="1117"/>
      <c r="E19" s="1118"/>
      <c r="F19" s="78" t="s">
        <v>865</v>
      </c>
      <c r="G19" s="1119" t="s">
        <v>866</v>
      </c>
      <c r="H19" s="1120"/>
      <c r="I19" s="757"/>
      <c r="J19" s="752"/>
      <c r="K19" s="752"/>
      <c r="L19" s="752"/>
      <c r="M19" s="752"/>
      <c r="N19" s="752"/>
    </row>
    <row r="20" spans="1:14" ht="106.05" customHeight="1">
      <c r="A20" s="101"/>
      <c r="B20" s="101"/>
      <c r="C20" s="1110" t="s">
        <v>867</v>
      </c>
      <c r="D20" s="1111"/>
      <c r="E20" s="1112"/>
      <c r="F20" s="85" t="s">
        <v>867</v>
      </c>
      <c r="G20" s="1110" t="s">
        <v>867</v>
      </c>
      <c r="H20" s="1112"/>
      <c r="I20" s="757"/>
      <c r="J20" s="752"/>
      <c r="K20" s="752"/>
    </row>
    <row r="21" spans="1:14" ht="19.2" customHeight="1"/>
  </sheetData>
  <mergeCells count="8">
    <mergeCell ref="C20:E20"/>
    <mergeCell ref="G20:H20"/>
    <mergeCell ref="A1:C3"/>
    <mergeCell ref="D1:K3"/>
    <mergeCell ref="C18:E18"/>
    <mergeCell ref="G18:H18"/>
    <mergeCell ref="C19:E19"/>
    <mergeCell ref="G19:H19"/>
  </mergeCells>
  <dataValidations count="2">
    <dataValidation type="list" allowBlank="1" showErrorMessage="1" sqref="J18:J19" xr:uid="{00000000-0002-0000-9D00-000000000000}">
      <formula1>"SI,NO,NA"</formula1>
    </dataValidation>
    <dataValidation type="list" allowBlank="1" showErrorMessage="1" sqref="K18:K19" xr:uid="{00000000-0002-0000-9D00-000001000000}">
      <formula1>"0%,10%,20%,30%,40%,50%,60%,70%,80%,90%,100%"</formula1>
    </dataValidation>
  </dataValidations>
  <pageMargins left="0.7" right="0.7" top="0.75" bottom="0.75" header="0.3" footer="0.3"/>
  <drawing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tabColor rgb="FFFFFF00"/>
  </sheetPr>
  <dimension ref="A1:Q16"/>
  <sheetViews>
    <sheetView topLeftCell="B1" workbookViewId="0">
      <selection activeCell="E7" sqref="E7"/>
    </sheetView>
  </sheetViews>
  <sheetFormatPr baseColWidth="10" defaultColWidth="11.44140625" defaultRowHeight="13.2"/>
  <cols>
    <col min="1" max="1" width="16.88671875" customWidth="1"/>
    <col min="2" max="2" width="14.5546875" customWidth="1"/>
    <col min="3" max="3" width="24.109375" customWidth="1"/>
    <col min="4" max="4" width="14" customWidth="1"/>
    <col min="5" max="5" width="57.88671875" customWidth="1"/>
    <col min="6" max="6" width="40.109375" customWidth="1"/>
    <col min="7" max="7" width="14.44140625" customWidth="1"/>
    <col min="8" max="8" width="23.44140625" customWidth="1"/>
    <col min="9" max="9" width="15.5546875" customWidth="1"/>
    <col min="10" max="10" width="17.109375" customWidth="1"/>
    <col min="11" max="11" width="18.5546875" customWidth="1"/>
    <col min="12" max="12" width="16.88671875" customWidth="1"/>
    <col min="13" max="13" width="20.44140625" customWidth="1"/>
  </cols>
  <sheetData>
    <row r="1" spans="1:17" s="4" customFormat="1" ht="22.95" customHeight="1">
      <c r="A1" s="1383"/>
      <c r="B1" s="1384"/>
      <c r="C1" s="1385"/>
      <c r="D1" s="967" t="s">
        <v>0</v>
      </c>
      <c r="E1" s="968"/>
      <c r="F1" s="968"/>
      <c r="G1" s="968"/>
      <c r="H1" s="968"/>
      <c r="I1" s="968"/>
      <c r="J1" s="968"/>
      <c r="K1" s="969"/>
      <c r="L1" s="742" t="s">
        <v>1</v>
      </c>
      <c r="M1" s="747" t="str">
        <f>'Planilla Global  - Cumplim (%)'!I2</f>
        <v xml:space="preserve">MTRSE-00002 </v>
      </c>
    </row>
    <row r="2" spans="1:17" s="4" customFormat="1" ht="21.6" customHeight="1">
      <c r="A2" s="1386"/>
      <c r="B2" s="1007"/>
      <c r="C2" s="1008"/>
      <c r="D2" s="970"/>
      <c r="E2" s="971"/>
      <c r="F2" s="971"/>
      <c r="G2" s="971"/>
      <c r="H2" s="971"/>
      <c r="I2" s="971"/>
      <c r="J2" s="971"/>
      <c r="K2" s="972"/>
      <c r="L2" s="743" t="s">
        <v>3</v>
      </c>
      <c r="M2" s="748">
        <f>'Planilla Global  - Cumplim (%)'!I3</f>
        <v>3</v>
      </c>
    </row>
    <row r="3" spans="1:17" s="4" customFormat="1" ht="22.05" customHeight="1">
      <c r="A3" s="1387"/>
      <c r="B3" s="1388"/>
      <c r="C3" s="1389"/>
      <c r="D3" s="973"/>
      <c r="E3" s="974"/>
      <c r="F3" s="974"/>
      <c r="G3" s="974"/>
      <c r="H3" s="974"/>
      <c r="I3" s="974"/>
      <c r="J3" s="974"/>
      <c r="K3" s="975"/>
      <c r="L3" s="744" t="s">
        <v>4</v>
      </c>
      <c r="M3" s="750">
        <f ca="1">TODAY()</f>
        <v>46288</v>
      </c>
    </row>
    <row r="4" spans="1:17" s="4" customFormat="1" ht="8.25" customHeight="1">
      <c r="A4" s="253"/>
      <c r="B4" s="253"/>
      <c r="C4" s="253"/>
      <c r="D4" s="206"/>
      <c r="E4" s="206"/>
      <c r="F4" s="206"/>
      <c r="G4" s="206"/>
      <c r="H4" s="206"/>
      <c r="I4" s="206"/>
      <c r="J4" s="206"/>
      <c r="K4" s="206"/>
      <c r="L4" s="206"/>
      <c r="M4" s="713"/>
    </row>
    <row r="5" spans="1:17" s="4" customFormat="1" ht="57.15" customHeight="1">
      <c r="A5" s="319" t="s">
        <v>868</v>
      </c>
      <c r="B5" s="319" t="s">
        <v>7</v>
      </c>
      <c r="C5" s="319" t="s">
        <v>9</v>
      </c>
      <c r="D5" s="319" t="s">
        <v>2446</v>
      </c>
      <c r="E5" s="313" t="s">
        <v>783</v>
      </c>
      <c r="F5" s="147" t="s">
        <v>784</v>
      </c>
      <c r="G5" s="147" t="s">
        <v>785</v>
      </c>
      <c r="H5" s="147" t="s">
        <v>786</v>
      </c>
      <c r="I5" s="147" t="s">
        <v>787</v>
      </c>
      <c r="J5" s="147" t="s">
        <v>869</v>
      </c>
      <c r="K5" s="147" t="s">
        <v>788</v>
      </c>
      <c r="L5" s="147" t="s">
        <v>789</v>
      </c>
      <c r="M5" s="147" t="s">
        <v>790</v>
      </c>
    </row>
    <row r="6" spans="1:17" ht="157.05000000000001" customHeight="1">
      <c r="A6" s="714" t="s">
        <v>3117</v>
      </c>
      <c r="B6" s="103" t="s">
        <v>507</v>
      </c>
      <c r="C6" s="715" t="s">
        <v>3118</v>
      </c>
      <c r="D6" s="103" t="s">
        <v>32</v>
      </c>
      <c r="E6" s="81" t="s">
        <v>3119</v>
      </c>
      <c r="F6" s="93" t="s">
        <v>3120</v>
      </c>
      <c r="G6" s="13" t="s">
        <v>873</v>
      </c>
      <c r="H6" s="93" t="s">
        <v>3121</v>
      </c>
      <c r="I6" s="93" t="s">
        <v>914</v>
      </c>
      <c r="J6" s="740">
        <v>0.89</v>
      </c>
      <c r="K6" s="93" t="s">
        <v>3122</v>
      </c>
      <c r="L6" s="93" t="s">
        <v>3123</v>
      </c>
      <c r="M6" s="890">
        <v>46266</v>
      </c>
      <c r="Q6" s="193"/>
    </row>
    <row r="7" spans="1:17" ht="101.25" customHeight="1">
      <c r="A7" s="714" t="s">
        <v>3124</v>
      </c>
      <c r="B7" s="103" t="s">
        <v>507</v>
      </c>
      <c r="C7" s="715" t="s">
        <v>3125</v>
      </c>
      <c r="D7" s="103" t="s">
        <v>32</v>
      </c>
      <c r="E7" s="81" t="s">
        <v>3126</v>
      </c>
      <c r="F7" s="93" t="s">
        <v>3127</v>
      </c>
      <c r="G7" s="13" t="s">
        <v>873</v>
      </c>
      <c r="H7" s="93" t="s">
        <v>3128</v>
      </c>
      <c r="I7" s="93" t="s">
        <v>914</v>
      </c>
      <c r="J7" s="739">
        <v>0.97</v>
      </c>
      <c r="K7" s="93" t="s">
        <v>3129</v>
      </c>
      <c r="L7" s="93" t="s">
        <v>3123</v>
      </c>
      <c r="M7" s="890">
        <v>46266</v>
      </c>
      <c r="Q7" s="193"/>
    </row>
    <row r="8" spans="1:17" ht="86.4" customHeight="1">
      <c r="A8" s="714" t="s">
        <v>3130</v>
      </c>
      <c r="B8" s="103" t="s">
        <v>507</v>
      </c>
      <c r="C8" s="715" t="s">
        <v>3131</v>
      </c>
      <c r="D8" s="103" t="s">
        <v>32</v>
      </c>
      <c r="E8" s="81" t="s">
        <v>3132</v>
      </c>
      <c r="F8" s="93" t="s">
        <v>3133</v>
      </c>
      <c r="G8" s="13" t="s">
        <v>873</v>
      </c>
      <c r="H8" s="93" t="s">
        <v>3134</v>
      </c>
      <c r="I8" s="93" t="s">
        <v>914</v>
      </c>
      <c r="J8" s="740">
        <v>1</v>
      </c>
      <c r="K8" s="93" t="s">
        <v>3135</v>
      </c>
      <c r="L8" s="93" t="s">
        <v>3123</v>
      </c>
      <c r="M8" s="161"/>
    </row>
    <row r="9" spans="1:17" ht="103.65" customHeight="1">
      <c r="A9" s="714" t="s">
        <v>3136</v>
      </c>
      <c r="B9" s="103" t="s">
        <v>507</v>
      </c>
      <c r="C9" s="715" t="s">
        <v>3137</v>
      </c>
      <c r="D9" s="103" t="s">
        <v>32</v>
      </c>
      <c r="E9" s="81" t="s">
        <v>3138</v>
      </c>
      <c r="F9" s="93" t="s">
        <v>3139</v>
      </c>
      <c r="G9" s="13" t="s">
        <v>873</v>
      </c>
      <c r="H9" s="93" t="s">
        <v>3140</v>
      </c>
      <c r="I9" s="93" t="s">
        <v>914</v>
      </c>
      <c r="J9" s="740">
        <v>0.94</v>
      </c>
      <c r="K9" s="93" t="s">
        <v>3141</v>
      </c>
      <c r="L9" s="93" t="s">
        <v>3123</v>
      </c>
      <c r="M9" s="890">
        <v>46266</v>
      </c>
    </row>
    <row r="10" spans="1:17" ht="166.95" customHeight="1">
      <c r="A10" s="714" t="s">
        <v>3142</v>
      </c>
      <c r="B10" s="103" t="s">
        <v>507</v>
      </c>
      <c r="C10" s="715" t="s">
        <v>3143</v>
      </c>
      <c r="D10" s="103" t="s">
        <v>32</v>
      </c>
      <c r="E10" s="81" t="s">
        <v>3144</v>
      </c>
      <c r="F10" s="93" t="s">
        <v>3145</v>
      </c>
      <c r="G10" s="13" t="s">
        <v>873</v>
      </c>
      <c r="H10" s="93" t="s">
        <v>3146</v>
      </c>
      <c r="I10" s="93" t="s">
        <v>914</v>
      </c>
      <c r="J10" s="739">
        <v>1</v>
      </c>
      <c r="K10" s="93" t="s">
        <v>3147</v>
      </c>
      <c r="L10" s="93" t="s">
        <v>3123</v>
      </c>
      <c r="M10" s="161"/>
    </row>
    <row r="11" spans="1:17" ht="137.85" customHeight="1">
      <c r="A11" s="716">
        <v>45078</v>
      </c>
      <c r="B11" s="190" t="s">
        <v>507</v>
      </c>
      <c r="C11" s="715" t="s">
        <v>3148</v>
      </c>
      <c r="D11" s="103" t="s">
        <v>32</v>
      </c>
      <c r="E11" s="717" t="s">
        <v>3149</v>
      </c>
      <c r="F11" s="93" t="s">
        <v>3150</v>
      </c>
      <c r="G11" s="13" t="s">
        <v>873</v>
      </c>
      <c r="H11" s="189" t="s">
        <v>3151</v>
      </c>
      <c r="I11" s="93" t="s">
        <v>914</v>
      </c>
      <c r="J11" s="740">
        <v>1</v>
      </c>
      <c r="K11" s="93" t="s">
        <v>3152</v>
      </c>
      <c r="L11" s="93" t="s">
        <v>3123</v>
      </c>
      <c r="M11" s="188"/>
    </row>
    <row r="12" spans="1:17" ht="25.35" customHeight="1">
      <c r="J12" s="741">
        <v>0.96</v>
      </c>
    </row>
    <row r="13" spans="1:17" ht="21.15" customHeight="1">
      <c r="A13" s="101"/>
      <c r="B13" s="101"/>
      <c r="C13" s="1113" t="s">
        <v>861</v>
      </c>
      <c r="D13" s="1114"/>
      <c r="E13" s="1115"/>
      <c r="F13" s="677" t="s">
        <v>862</v>
      </c>
      <c r="G13" s="1113" t="s">
        <v>863</v>
      </c>
      <c r="H13" s="1115"/>
      <c r="I13" s="757"/>
      <c r="J13" s="752"/>
      <c r="K13" s="752"/>
      <c r="L13" s="752"/>
      <c r="M13" s="752"/>
      <c r="N13" s="752"/>
    </row>
    <row r="14" spans="1:17" ht="22.05" customHeight="1">
      <c r="A14" s="101"/>
      <c r="B14" s="101"/>
      <c r="C14" s="1116" t="s">
        <v>864</v>
      </c>
      <c r="D14" s="1117"/>
      <c r="E14" s="1118"/>
      <c r="F14" s="78" t="s">
        <v>865</v>
      </c>
      <c r="G14" s="1119" t="s">
        <v>866</v>
      </c>
      <c r="H14" s="1120"/>
      <c r="I14" s="757"/>
      <c r="J14" s="752"/>
      <c r="K14" s="752"/>
      <c r="L14" s="752"/>
      <c r="M14" s="752"/>
      <c r="N14" s="752"/>
    </row>
    <row r="15" spans="1:17" ht="106.05" customHeight="1">
      <c r="A15" s="101"/>
      <c r="B15" s="101"/>
      <c r="C15" s="1110" t="s">
        <v>867</v>
      </c>
      <c r="D15" s="1111"/>
      <c r="E15" s="1112"/>
      <c r="F15" s="85" t="s">
        <v>867</v>
      </c>
      <c r="G15" s="1110" t="s">
        <v>867</v>
      </c>
      <c r="H15" s="1112"/>
      <c r="I15" s="757"/>
      <c r="J15" s="752"/>
      <c r="K15" s="752"/>
    </row>
    <row r="16" spans="1:17" ht="10.95" customHeight="1"/>
  </sheetData>
  <mergeCells count="8">
    <mergeCell ref="C15:E15"/>
    <mergeCell ref="G15:H15"/>
    <mergeCell ref="A1:C3"/>
    <mergeCell ref="D1:K3"/>
    <mergeCell ref="C13:E13"/>
    <mergeCell ref="G13:H13"/>
    <mergeCell ref="C14:E14"/>
    <mergeCell ref="G14:H14"/>
  </mergeCells>
  <dataValidations count="3">
    <dataValidation type="list" allowBlank="1" showErrorMessage="1" sqref="I6:I11" xr:uid="{00000000-0002-0000-9E00-000000000000}">
      <formula1>"SI,NO"</formula1>
    </dataValidation>
    <dataValidation type="list" allowBlank="1" showErrorMessage="1" sqref="K13:K14" xr:uid="{00000000-0002-0000-9E00-000001000000}">
      <formula1>"0%,10%,20%,30%,40%,50%,60%,70%,80%,90%,100%"</formula1>
    </dataValidation>
    <dataValidation type="list" allowBlank="1" showErrorMessage="1" sqref="J13:J14" xr:uid="{00000000-0002-0000-9E00-000002000000}">
      <formula1>"SI,NO,NA"</formula1>
    </dataValidation>
  </dataValidations>
  <pageMargins left="0.7" right="0.7" top="0.75" bottom="0.75" header="0.3" footer="0.3"/>
  <drawing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tabColor rgb="FF00B050"/>
  </sheetPr>
  <dimension ref="A1:N15"/>
  <sheetViews>
    <sheetView topLeftCell="C1" workbookViewId="0">
      <selection activeCell="I16" sqref="I16"/>
    </sheetView>
  </sheetViews>
  <sheetFormatPr baseColWidth="10" defaultColWidth="11.44140625" defaultRowHeight="13.2"/>
  <cols>
    <col min="1" max="1" width="20.44140625" customWidth="1"/>
    <col min="2" max="2" width="25.44140625" customWidth="1"/>
    <col min="3" max="3" width="22.109375" customWidth="1"/>
    <col min="4" max="4" width="90.109375" customWidth="1"/>
    <col min="5" max="5" width="20.5546875" customWidth="1"/>
    <col min="6" max="6" width="15.44140625" customWidth="1"/>
    <col min="7" max="7" width="21.44140625" customWidth="1"/>
    <col min="8" max="8" width="17.44140625" customWidth="1"/>
    <col min="9" max="9" width="20.109375" customWidth="1"/>
    <col min="10" max="10" width="20.44140625" customWidth="1"/>
    <col min="11" max="11" width="18.44140625" customWidth="1"/>
    <col min="12" max="12" width="16.88671875" customWidth="1"/>
  </cols>
  <sheetData>
    <row r="1" spans="1:14" ht="14.4">
      <c r="A1" s="1299"/>
      <c r="B1" s="1299"/>
      <c r="C1" s="1300" t="s">
        <v>1350</v>
      </c>
      <c r="D1" s="1300"/>
      <c r="E1" s="1300"/>
      <c r="F1" s="1300"/>
      <c r="G1" s="1300"/>
      <c r="H1" s="1300" t="s">
        <v>1351</v>
      </c>
      <c r="I1" s="1300"/>
      <c r="J1" s="1300"/>
      <c r="K1" s="142" t="s">
        <v>1352</v>
      </c>
      <c r="L1" s="142" t="s">
        <v>1353</v>
      </c>
    </row>
    <row r="2" spans="1:14" ht="21.6" customHeight="1">
      <c r="A2" s="1299"/>
      <c r="B2" s="1299"/>
      <c r="C2" s="1300"/>
      <c r="D2" s="1300"/>
      <c r="E2" s="1300"/>
      <c r="F2" s="1300"/>
      <c r="G2" s="1300"/>
      <c r="H2" s="143" t="s">
        <v>1354</v>
      </c>
      <c r="I2" s="1032" t="s">
        <v>3153</v>
      </c>
      <c r="J2" s="1032"/>
      <c r="K2" s="17" t="s">
        <v>1356</v>
      </c>
      <c r="L2" s="144"/>
    </row>
    <row r="3" spans="1:14" ht="27.6">
      <c r="A3" s="1299"/>
      <c r="B3" s="1299"/>
      <c r="C3" s="1300"/>
      <c r="D3" s="1300"/>
      <c r="E3" s="1300"/>
      <c r="F3" s="1300"/>
      <c r="G3" s="1300"/>
      <c r="H3" s="143" t="s">
        <v>1357</v>
      </c>
      <c r="I3" s="1032" t="s">
        <v>3154</v>
      </c>
      <c r="J3" s="1032"/>
      <c r="K3" s="17" t="s">
        <v>1019</v>
      </c>
      <c r="L3" s="144"/>
    </row>
    <row r="4" spans="1:14" ht="52.8" customHeight="1">
      <c r="A4" s="147" t="s">
        <v>780</v>
      </c>
      <c r="B4" s="147" t="s">
        <v>7</v>
      </c>
      <c r="C4" s="147" t="s">
        <v>9</v>
      </c>
      <c r="D4" s="147" t="s">
        <v>783</v>
      </c>
      <c r="E4" s="147" t="s">
        <v>784</v>
      </c>
      <c r="F4" s="147" t="s">
        <v>785</v>
      </c>
      <c r="G4" s="147" t="s">
        <v>786</v>
      </c>
      <c r="H4" s="147" t="s">
        <v>787</v>
      </c>
      <c r="I4" s="147" t="s">
        <v>869</v>
      </c>
      <c r="J4" s="147" t="s">
        <v>788</v>
      </c>
      <c r="K4" s="147" t="s">
        <v>789</v>
      </c>
      <c r="L4" s="147" t="s">
        <v>790</v>
      </c>
    </row>
    <row r="5" spans="1:14" ht="30.6" customHeight="1">
      <c r="A5" s="182" t="s">
        <v>2921</v>
      </c>
      <c r="B5" s="183" t="s">
        <v>420</v>
      </c>
      <c r="C5" s="180" t="s">
        <v>3155</v>
      </c>
      <c r="D5" s="192" t="s">
        <v>3156</v>
      </c>
      <c r="E5" s="179" t="s">
        <v>1251</v>
      </c>
      <c r="F5" s="180" t="s">
        <v>3157</v>
      </c>
      <c r="G5" s="183" t="s">
        <v>3158</v>
      </c>
      <c r="H5" s="185" t="s">
        <v>914</v>
      </c>
      <c r="I5" s="186">
        <v>1</v>
      </c>
      <c r="J5" s="93" t="s">
        <v>3081</v>
      </c>
      <c r="K5" s="191" t="s">
        <v>3159</v>
      </c>
      <c r="L5" s="888"/>
    </row>
    <row r="6" spans="1:14" ht="30.6" customHeight="1">
      <c r="A6" s="182" t="s">
        <v>2921</v>
      </c>
      <c r="B6" s="183" t="s">
        <v>420</v>
      </c>
      <c r="C6" s="180" t="s">
        <v>3160</v>
      </c>
      <c r="D6" s="192" t="s">
        <v>3161</v>
      </c>
      <c r="E6" s="179" t="s">
        <v>1251</v>
      </c>
      <c r="F6" s="180" t="s">
        <v>3157</v>
      </c>
      <c r="G6" s="183" t="s">
        <v>3162</v>
      </c>
      <c r="H6" s="185" t="s">
        <v>914</v>
      </c>
      <c r="I6" s="186">
        <v>1</v>
      </c>
      <c r="J6" s="93" t="s">
        <v>3081</v>
      </c>
      <c r="K6" s="191" t="s">
        <v>3159</v>
      </c>
      <c r="L6" s="888"/>
      <c r="N6" s="175"/>
    </row>
    <row r="7" spans="1:14" ht="30.6" customHeight="1">
      <c r="A7" s="182" t="s">
        <v>2921</v>
      </c>
      <c r="B7" s="183" t="s">
        <v>420</v>
      </c>
      <c r="C7" s="180" t="s">
        <v>3163</v>
      </c>
      <c r="D7" s="192" t="s">
        <v>3164</v>
      </c>
      <c r="E7" s="179" t="s">
        <v>1251</v>
      </c>
      <c r="F7" s="180" t="s">
        <v>3157</v>
      </c>
      <c r="G7" s="183" t="s">
        <v>3165</v>
      </c>
      <c r="H7" s="185" t="s">
        <v>914</v>
      </c>
      <c r="I7" s="186">
        <v>1</v>
      </c>
      <c r="J7" s="93" t="s">
        <v>3081</v>
      </c>
      <c r="K7" s="191" t="s">
        <v>3159</v>
      </c>
      <c r="L7" s="888"/>
    </row>
    <row r="8" spans="1:14" ht="30.6" customHeight="1">
      <c r="A8" s="182" t="s">
        <v>2921</v>
      </c>
      <c r="B8" s="183" t="s">
        <v>420</v>
      </c>
      <c r="C8" s="180" t="s">
        <v>3166</v>
      </c>
      <c r="D8" s="192" t="s">
        <v>3167</v>
      </c>
      <c r="E8" s="179" t="s">
        <v>1251</v>
      </c>
      <c r="F8" s="180" t="s">
        <v>3157</v>
      </c>
      <c r="G8" s="183" t="s">
        <v>3168</v>
      </c>
      <c r="H8" s="185" t="s">
        <v>914</v>
      </c>
      <c r="I8" s="186">
        <v>1</v>
      </c>
      <c r="J8" s="93" t="s">
        <v>3081</v>
      </c>
      <c r="K8" s="191" t="s">
        <v>3159</v>
      </c>
      <c r="L8" s="888"/>
    </row>
    <row r="9" spans="1:14" ht="30.6" customHeight="1">
      <c r="A9" s="182" t="s">
        <v>2921</v>
      </c>
      <c r="B9" s="183" t="s">
        <v>420</v>
      </c>
      <c r="C9" s="180" t="s">
        <v>3169</v>
      </c>
      <c r="D9" s="192" t="s">
        <v>3170</v>
      </c>
      <c r="E9" s="179" t="s">
        <v>1251</v>
      </c>
      <c r="F9" s="180" t="s">
        <v>3157</v>
      </c>
      <c r="G9" s="183" t="s">
        <v>3171</v>
      </c>
      <c r="H9" s="185" t="s">
        <v>914</v>
      </c>
      <c r="I9" s="186">
        <v>1</v>
      </c>
      <c r="J9" s="93" t="s">
        <v>3081</v>
      </c>
      <c r="K9" s="191" t="s">
        <v>3159</v>
      </c>
      <c r="L9" s="888"/>
    </row>
    <row r="10" spans="1:14" ht="30.6" customHeight="1">
      <c r="A10" s="182" t="s">
        <v>2921</v>
      </c>
      <c r="B10" s="183" t="s">
        <v>420</v>
      </c>
      <c r="C10" s="180" t="s">
        <v>3172</v>
      </c>
      <c r="D10" s="192" t="s">
        <v>3173</v>
      </c>
      <c r="E10" s="179" t="s">
        <v>1251</v>
      </c>
      <c r="F10" s="180" t="s">
        <v>3157</v>
      </c>
      <c r="G10" s="183" t="s">
        <v>3174</v>
      </c>
      <c r="H10" s="185" t="s">
        <v>914</v>
      </c>
      <c r="I10" s="186">
        <v>1</v>
      </c>
      <c r="J10" s="93" t="s">
        <v>3081</v>
      </c>
      <c r="K10" s="191" t="s">
        <v>3159</v>
      </c>
      <c r="L10" s="888"/>
    </row>
    <row r="11" spans="1:14" ht="30.6" customHeight="1">
      <c r="A11" s="182" t="s">
        <v>2921</v>
      </c>
      <c r="B11" s="183" t="s">
        <v>420</v>
      </c>
      <c r="C11" s="180" t="s">
        <v>3175</v>
      </c>
      <c r="D11" s="192" t="s">
        <v>3176</v>
      </c>
      <c r="E11" s="179" t="s">
        <v>1251</v>
      </c>
      <c r="F11" s="180" t="s">
        <v>3157</v>
      </c>
      <c r="G11" s="183" t="s">
        <v>3177</v>
      </c>
      <c r="H11" s="185" t="s">
        <v>914</v>
      </c>
      <c r="I11" s="186">
        <v>1</v>
      </c>
      <c r="J11" s="93" t="s">
        <v>3081</v>
      </c>
      <c r="K11" s="191" t="s">
        <v>3159</v>
      </c>
      <c r="L11" s="888"/>
    </row>
    <row r="12" spans="1:14" ht="30.6" customHeight="1">
      <c r="A12" s="182" t="s">
        <v>2921</v>
      </c>
      <c r="B12" s="183" t="s">
        <v>420</v>
      </c>
      <c r="C12" s="180" t="s">
        <v>3178</v>
      </c>
      <c r="D12" s="192" t="s">
        <v>3179</v>
      </c>
      <c r="E12" s="179" t="s">
        <v>1251</v>
      </c>
      <c r="F12" s="180" t="s">
        <v>3157</v>
      </c>
      <c r="G12" s="183" t="s">
        <v>3180</v>
      </c>
      <c r="H12" s="185" t="s">
        <v>914</v>
      </c>
      <c r="I12" s="186">
        <v>1</v>
      </c>
      <c r="J12" s="93" t="s">
        <v>3081</v>
      </c>
      <c r="K12" s="191" t="s">
        <v>3159</v>
      </c>
      <c r="L12" s="888"/>
    </row>
    <row r="13" spans="1:14" ht="30.6" customHeight="1">
      <c r="A13" s="182" t="s">
        <v>2921</v>
      </c>
      <c r="B13" s="183" t="s">
        <v>420</v>
      </c>
      <c r="C13" s="180" t="s">
        <v>3181</v>
      </c>
      <c r="D13" s="192" t="s">
        <v>3182</v>
      </c>
      <c r="E13" s="179" t="s">
        <v>1251</v>
      </c>
      <c r="F13" s="180" t="s">
        <v>3157</v>
      </c>
      <c r="G13" s="183" t="s">
        <v>3183</v>
      </c>
      <c r="H13" s="185" t="s">
        <v>914</v>
      </c>
      <c r="I13" s="186">
        <v>1</v>
      </c>
      <c r="J13" s="93" t="s">
        <v>3081</v>
      </c>
      <c r="K13" s="191" t="s">
        <v>3159</v>
      </c>
      <c r="L13" s="888"/>
    </row>
    <row r="14" spans="1:14" ht="30.6" customHeight="1">
      <c r="A14" s="182" t="s">
        <v>2921</v>
      </c>
      <c r="B14" s="183" t="s">
        <v>420</v>
      </c>
      <c r="C14" s="180" t="s">
        <v>3184</v>
      </c>
      <c r="D14" s="192" t="s">
        <v>3185</v>
      </c>
      <c r="E14" s="179" t="s">
        <v>1251</v>
      </c>
      <c r="F14" s="180" t="s">
        <v>3157</v>
      </c>
      <c r="G14" s="183" t="s">
        <v>3186</v>
      </c>
      <c r="H14" s="185" t="s">
        <v>914</v>
      </c>
      <c r="I14" s="186">
        <v>1</v>
      </c>
      <c r="J14" s="93" t="s">
        <v>3081</v>
      </c>
      <c r="K14" s="191" t="s">
        <v>3159</v>
      </c>
      <c r="L14" s="888"/>
    </row>
    <row r="15" spans="1:14" ht="25.8">
      <c r="I15" s="149">
        <v>1</v>
      </c>
    </row>
  </sheetData>
  <mergeCells count="5">
    <mergeCell ref="A1:B3"/>
    <mergeCell ref="C1:G3"/>
    <mergeCell ref="H1:J1"/>
    <mergeCell ref="I2:J2"/>
    <mergeCell ref="I3:J3"/>
  </mergeCells>
  <pageMargins left="0.7" right="0.7" top="0.75" bottom="0.75" header="0.3" footer="0.3"/>
  <drawing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N10"/>
  <sheetViews>
    <sheetView showGridLines="0" topLeftCell="E1" workbookViewId="0">
      <selection activeCell="K7" sqref="K7"/>
    </sheetView>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3284</v>
      </c>
      <c r="B6" s="953">
        <v>46078</v>
      </c>
      <c r="C6" s="952" t="s">
        <v>29</v>
      </c>
      <c r="D6" s="952" t="s">
        <v>3285</v>
      </c>
      <c r="E6" s="952" t="s">
        <v>3368</v>
      </c>
      <c r="F6" s="952" t="s">
        <v>3369</v>
      </c>
      <c r="G6" s="952" t="s">
        <v>3370</v>
      </c>
      <c r="H6" s="952" t="s">
        <v>873</v>
      </c>
      <c r="I6" s="952" t="s">
        <v>3371</v>
      </c>
      <c r="J6" s="952" t="s">
        <v>3372</v>
      </c>
      <c r="K6" s="954">
        <v>0.8</v>
      </c>
      <c r="L6" s="952" t="s">
        <v>3373</v>
      </c>
      <c r="M6" s="952" t="s">
        <v>3353</v>
      </c>
      <c r="N6" s="961">
        <v>46327</v>
      </c>
    </row>
    <row r="7" spans="1:14">
      <c r="K7" s="911">
        <f>IFERROR(AVERAGE(K6:K6),"N/A")</f>
        <v>0.8</v>
      </c>
    </row>
    <row r="8" spans="1:14" ht="85.2" customHeight="1">
      <c r="C8" s="355" t="s">
        <v>861</v>
      </c>
      <c r="D8" s="355"/>
      <c r="E8" s="355"/>
      <c r="F8" s="355" t="s">
        <v>862</v>
      </c>
      <c r="G8" s="355" t="s">
        <v>863</v>
      </c>
    </row>
    <row r="9" spans="1:14" ht="26.4">
      <c r="C9" s="348" t="s">
        <v>864</v>
      </c>
      <c r="D9" s="348"/>
      <c r="E9" s="348"/>
      <c r="F9" s="348" t="s">
        <v>865</v>
      </c>
      <c r="G9" s="348" t="s">
        <v>866</v>
      </c>
    </row>
    <row r="10" spans="1:14" ht="48" customHeight="1">
      <c r="C10" s="962" t="s">
        <v>3544</v>
      </c>
      <c r="D10" s="962"/>
      <c r="E10" s="962"/>
      <c r="F10" s="962" t="s">
        <v>3544</v>
      </c>
      <c r="G10" s="962"/>
      <c r="H10" s="962"/>
      <c r="I10" s="962" t="s">
        <v>3544</v>
      </c>
      <c r="J10" s="962"/>
      <c r="K10" s="962"/>
    </row>
  </sheetData>
  <mergeCells count="5">
    <mergeCell ref="A1:C3"/>
    <mergeCell ref="D1:L3"/>
    <mergeCell ref="C10:E10"/>
    <mergeCell ref="F10:H10"/>
    <mergeCell ref="I10:K10"/>
  </mergeCells>
  <pageMargins left="0.7" right="0.7" top="0.75" bottom="0.75" header="0.3" footer="0.3"/>
  <drawing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N10"/>
  <sheetViews>
    <sheetView showGridLines="0" topLeftCell="A5" workbookViewId="0">
      <selection sqref="A1:C3"/>
    </sheetView>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3202</v>
      </c>
      <c r="B6" s="953">
        <v>46226</v>
      </c>
      <c r="C6" s="952" t="s">
        <v>160</v>
      </c>
      <c r="D6" s="952" t="s">
        <v>3292</v>
      </c>
      <c r="E6" s="952" t="s">
        <v>3374</v>
      </c>
      <c r="F6" s="952" t="s">
        <v>3375</v>
      </c>
      <c r="G6" s="952" t="s">
        <v>3376</v>
      </c>
      <c r="H6" s="952" t="s">
        <v>873</v>
      </c>
      <c r="I6" s="952" t="s">
        <v>3377</v>
      </c>
      <c r="J6" s="952" t="s">
        <v>3372</v>
      </c>
      <c r="K6" s="954">
        <v>1</v>
      </c>
      <c r="L6" s="952" t="s">
        <v>3378</v>
      </c>
      <c r="M6" s="952" t="s">
        <v>3359</v>
      </c>
      <c r="N6" s="952"/>
    </row>
    <row r="7" spans="1:14" ht="61.2" customHeight="1">
      <c r="K7" s="911" t="s">
        <v>32</v>
      </c>
    </row>
    <row r="8" spans="1:14">
      <c r="C8" s="355" t="s">
        <v>861</v>
      </c>
      <c r="D8" s="355"/>
      <c r="E8" s="355"/>
      <c r="F8" s="355" t="s">
        <v>862</v>
      </c>
      <c r="G8" s="355" t="s">
        <v>863</v>
      </c>
    </row>
    <row r="9" spans="1:14" ht="26.4">
      <c r="C9" s="348" t="s">
        <v>864</v>
      </c>
      <c r="D9" s="348"/>
      <c r="E9" s="348"/>
      <c r="F9" s="348" t="s">
        <v>865</v>
      </c>
      <c r="G9" s="348" t="s">
        <v>866</v>
      </c>
    </row>
    <row r="10" spans="1:14" ht="48" customHeight="1">
      <c r="C10" s="962" t="s">
        <v>3544</v>
      </c>
      <c r="D10" s="962"/>
      <c r="E10" s="962"/>
      <c r="F10" s="962" t="s">
        <v>3544</v>
      </c>
      <c r="G10" s="962"/>
      <c r="H10" s="962"/>
      <c r="I10" s="962" t="s">
        <v>3544</v>
      </c>
      <c r="J10" s="962"/>
      <c r="K10" s="962"/>
    </row>
  </sheetData>
  <mergeCells count="5">
    <mergeCell ref="A1:C3"/>
    <mergeCell ref="D1:L3"/>
    <mergeCell ref="C10:E10"/>
    <mergeCell ref="F10:H10"/>
    <mergeCell ref="I10:K10"/>
  </mergeCells>
  <pageMargins left="0.7" right="0.7" top="0.75" bottom="0.75" header="0.3" footer="0.3"/>
  <drawing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N10"/>
  <sheetViews>
    <sheetView showGridLines="0" topLeftCell="A5" workbookViewId="0">
      <selection sqref="A1:C3"/>
    </sheetView>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742</v>
      </c>
      <c r="B6" s="953">
        <v>44236</v>
      </c>
      <c r="C6" s="952" t="s">
        <v>671</v>
      </c>
      <c r="D6" s="952" t="s">
        <v>743</v>
      </c>
      <c r="E6" s="952" t="s">
        <v>3379</v>
      </c>
      <c r="F6" s="952" t="s">
        <v>3380</v>
      </c>
      <c r="G6" s="952" t="s">
        <v>3381</v>
      </c>
      <c r="H6" s="952" t="s">
        <v>873</v>
      </c>
      <c r="I6" s="952" t="s">
        <v>3382</v>
      </c>
      <c r="J6" s="952" t="s">
        <v>3336</v>
      </c>
      <c r="K6" s="954">
        <v>1</v>
      </c>
      <c r="L6" s="952" t="s">
        <v>3383</v>
      </c>
      <c r="M6" s="952" t="s">
        <v>3384</v>
      </c>
      <c r="N6" s="952"/>
    </row>
    <row r="7" spans="1:14">
      <c r="K7" s="911">
        <f>IFERROR(AVERAGE(K6:K6),"N/A")</f>
        <v>1</v>
      </c>
    </row>
    <row r="8" spans="1:14" ht="70.2" customHeight="1">
      <c r="C8" s="355" t="s">
        <v>861</v>
      </c>
      <c r="D8" s="355"/>
      <c r="E8" s="355"/>
      <c r="F8" s="355" t="s">
        <v>862</v>
      </c>
      <c r="G8" s="355" t="s">
        <v>863</v>
      </c>
    </row>
    <row r="9" spans="1:14" ht="26.4">
      <c r="C9" s="348" t="s">
        <v>864</v>
      </c>
      <c r="D9" s="348"/>
      <c r="E9" s="348"/>
      <c r="F9" s="348" t="s">
        <v>865</v>
      </c>
      <c r="G9" s="348" t="s">
        <v>866</v>
      </c>
    </row>
    <row r="10" spans="1:14" ht="48" customHeight="1">
      <c r="C10" s="962" t="s">
        <v>3544</v>
      </c>
      <c r="D10" s="962"/>
      <c r="E10" s="962"/>
      <c r="F10" s="962" t="s">
        <v>3544</v>
      </c>
      <c r="G10" s="962"/>
      <c r="H10" s="962"/>
      <c r="I10" s="962" t="s">
        <v>3544</v>
      </c>
      <c r="J10" s="962"/>
      <c r="K10" s="962"/>
    </row>
  </sheetData>
  <mergeCells count="5">
    <mergeCell ref="A1:C3"/>
    <mergeCell ref="D1:L3"/>
    <mergeCell ref="C10:E10"/>
    <mergeCell ref="F10:H10"/>
    <mergeCell ref="I10:K10"/>
  </mergeCells>
  <pageMargins left="0.7" right="0.7" top="0.75" bottom="0.75" header="0.3" footer="0.3"/>
  <drawing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N11"/>
  <sheetViews>
    <sheetView showGridLines="0" topLeftCell="A9" workbookViewId="0">
      <selection sqref="A1:C3"/>
    </sheetView>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3296</v>
      </c>
      <c r="B6" s="953">
        <v>46108</v>
      </c>
      <c r="C6" s="952" t="s">
        <v>3211</v>
      </c>
      <c r="D6" s="952" t="s">
        <v>3385</v>
      </c>
      <c r="E6" s="952" t="s">
        <v>3386</v>
      </c>
      <c r="F6" s="952" t="s">
        <v>3387</v>
      </c>
      <c r="G6" s="952" t="s">
        <v>3388</v>
      </c>
      <c r="H6" s="952" t="s">
        <v>873</v>
      </c>
      <c r="I6" s="952" t="s">
        <v>3389</v>
      </c>
      <c r="J6" s="952" t="s">
        <v>3390</v>
      </c>
      <c r="K6" s="954">
        <v>0.8</v>
      </c>
      <c r="L6" s="952" t="s">
        <v>3542</v>
      </c>
      <c r="M6" s="952" t="s">
        <v>3391</v>
      </c>
      <c r="N6" s="961">
        <v>46327</v>
      </c>
    </row>
    <row r="7" spans="1:14" ht="84" customHeight="1">
      <c r="A7" s="952"/>
      <c r="B7" s="953"/>
      <c r="C7" s="952"/>
      <c r="D7" s="952"/>
      <c r="E7" s="952" t="s">
        <v>3392</v>
      </c>
      <c r="F7" s="952" t="s">
        <v>3393</v>
      </c>
      <c r="G7" s="952" t="s">
        <v>3394</v>
      </c>
      <c r="H7" s="952" t="s">
        <v>873</v>
      </c>
      <c r="I7" s="952" t="s">
        <v>3395</v>
      </c>
      <c r="J7" s="952" t="s">
        <v>3390</v>
      </c>
      <c r="K7" s="954">
        <v>1</v>
      </c>
      <c r="L7" s="952" t="s">
        <v>3396</v>
      </c>
      <c r="M7" s="952" t="s">
        <v>3397</v>
      </c>
      <c r="N7" s="952"/>
    </row>
    <row r="8" spans="1:14">
      <c r="K8" s="911">
        <v>1</v>
      </c>
    </row>
    <row r="9" spans="1:14" ht="124.2" customHeight="1">
      <c r="C9" s="355" t="s">
        <v>861</v>
      </c>
      <c r="D9" s="355"/>
      <c r="E9" s="355"/>
      <c r="F9" s="355" t="s">
        <v>862</v>
      </c>
      <c r="G9" s="355" t="s">
        <v>863</v>
      </c>
    </row>
    <row r="10" spans="1:14" ht="26.4">
      <c r="C10" s="348" t="s">
        <v>864</v>
      </c>
      <c r="D10" s="348"/>
      <c r="E10" s="348"/>
      <c r="F10" s="348" t="s">
        <v>865</v>
      </c>
      <c r="G10" s="348" t="s">
        <v>866</v>
      </c>
    </row>
    <row r="11" spans="1:14" ht="48" customHeight="1">
      <c r="C11" s="962" t="s">
        <v>3544</v>
      </c>
      <c r="D11" s="962"/>
      <c r="E11" s="962"/>
      <c r="F11" s="962" t="s">
        <v>3544</v>
      </c>
      <c r="G11" s="962"/>
      <c r="H11" s="962"/>
      <c r="I11" s="962" t="s">
        <v>3544</v>
      </c>
      <c r="J11" s="962"/>
      <c r="K11" s="962"/>
    </row>
  </sheetData>
  <mergeCells count="5">
    <mergeCell ref="A1:C3"/>
    <mergeCell ref="D1:L3"/>
    <mergeCell ref="C11:E11"/>
    <mergeCell ref="F11:H11"/>
    <mergeCell ref="I11:K11"/>
  </mergeCells>
  <pageMargins left="0.7" right="0.7" top="0.75" bottom="0.75" header="0.3" footer="0.3"/>
  <drawing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N10"/>
  <sheetViews>
    <sheetView showGridLines="0" topLeftCell="A5" workbookViewId="0">
      <selection sqref="A1:C3"/>
    </sheetView>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3220</v>
      </c>
      <c r="B6" s="953">
        <v>45849</v>
      </c>
      <c r="C6" s="952" t="s">
        <v>3221</v>
      </c>
      <c r="D6" s="952" t="s">
        <v>3398</v>
      </c>
      <c r="E6" s="952" t="s">
        <v>3399</v>
      </c>
      <c r="F6" s="952" t="s">
        <v>3400</v>
      </c>
      <c r="G6" s="952" t="s">
        <v>3401</v>
      </c>
      <c r="H6" s="952" t="s">
        <v>873</v>
      </c>
      <c r="I6" s="952" t="s">
        <v>3402</v>
      </c>
      <c r="J6" s="952" t="s">
        <v>914</v>
      </c>
      <c r="K6" s="954">
        <v>1</v>
      </c>
      <c r="L6" s="952" t="s">
        <v>3403</v>
      </c>
      <c r="M6" s="952" t="s">
        <v>3404</v>
      </c>
      <c r="N6" s="952"/>
    </row>
    <row r="7" spans="1:14">
      <c r="K7" s="911">
        <f>IFERROR(AVERAGE(K6:K6),"N/A")</f>
        <v>1</v>
      </c>
    </row>
    <row r="8" spans="1:14" ht="118.8" customHeight="1">
      <c r="C8" s="355" t="s">
        <v>861</v>
      </c>
      <c r="D8" s="355"/>
      <c r="E8" s="355"/>
      <c r="F8" s="355" t="s">
        <v>862</v>
      </c>
      <c r="G8" s="355" t="s">
        <v>863</v>
      </c>
    </row>
    <row r="9" spans="1:14" ht="26.4">
      <c r="C9" s="348" t="s">
        <v>864</v>
      </c>
      <c r="D9" s="348"/>
      <c r="E9" s="348"/>
      <c r="F9" s="348" t="s">
        <v>865</v>
      </c>
      <c r="G9" s="348" t="s">
        <v>866</v>
      </c>
    </row>
    <row r="10" spans="1:14" ht="48" customHeight="1">
      <c r="C10" s="962" t="s">
        <v>3544</v>
      </c>
      <c r="D10" s="962"/>
      <c r="E10" s="962"/>
      <c r="F10" s="962" t="s">
        <v>3544</v>
      </c>
      <c r="G10" s="962"/>
      <c r="H10" s="962"/>
      <c r="I10" s="962" t="s">
        <v>3544</v>
      </c>
      <c r="J10" s="962"/>
      <c r="K10" s="962"/>
    </row>
  </sheetData>
  <mergeCells count="5">
    <mergeCell ref="A1:C3"/>
    <mergeCell ref="D1:L3"/>
    <mergeCell ref="C10:E10"/>
    <mergeCell ref="F10:H10"/>
    <mergeCell ref="I10:K10"/>
  </mergeCells>
  <pageMargins left="0.7" right="0.7" top="0.75" bottom="0.75" header="0.3" footer="0.3"/>
  <drawing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N10"/>
  <sheetViews>
    <sheetView showGridLines="0" topLeftCell="E1" workbookViewId="0"/>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3301</v>
      </c>
      <c r="B6" s="953">
        <v>46245</v>
      </c>
      <c r="C6" s="952" t="s">
        <v>3227</v>
      </c>
      <c r="D6" s="952" t="s">
        <v>3302</v>
      </c>
      <c r="E6" s="952" t="s">
        <v>3405</v>
      </c>
      <c r="F6" s="952" t="s">
        <v>3406</v>
      </c>
      <c r="G6" s="952" t="s">
        <v>3407</v>
      </c>
      <c r="H6" s="952" t="s">
        <v>873</v>
      </c>
      <c r="I6" s="952" t="s">
        <v>3541</v>
      </c>
      <c r="J6" s="952" t="s">
        <v>914</v>
      </c>
      <c r="K6" s="954">
        <v>1</v>
      </c>
      <c r="L6" s="952" t="s">
        <v>3408</v>
      </c>
      <c r="M6" s="952" t="s">
        <v>3409</v>
      </c>
      <c r="N6" s="952"/>
    </row>
    <row r="7" spans="1:14">
      <c r="K7" s="911" t="s">
        <v>32</v>
      </c>
    </row>
    <row r="8" spans="1:14" ht="120" customHeight="1">
      <c r="C8" s="355" t="s">
        <v>861</v>
      </c>
      <c r="D8" s="355"/>
      <c r="E8" s="355"/>
      <c r="F8" s="355" t="s">
        <v>862</v>
      </c>
      <c r="G8" s="355" t="s">
        <v>863</v>
      </c>
    </row>
    <row r="9" spans="1:14" ht="26.4">
      <c r="C9" s="348" t="s">
        <v>864</v>
      </c>
      <c r="D9" s="348"/>
      <c r="E9" s="348"/>
      <c r="F9" s="348" t="s">
        <v>865</v>
      </c>
      <c r="G9" s="348" t="s">
        <v>866</v>
      </c>
    </row>
    <row r="10" spans="1:14" ht="48" customHeight="1">
      <c r="C10" s="962" t="s">
        <v>3544</v>
      </c>
      <c r="D10" s="962"/>
      <c r="E10" s="962"/>
      <c r="F10" s="962" t="s">
        <v>3544</v>
      </c>
      <c r="G10" s="962"/>
      <c r="H10" s="962"/>
      <c r="I10" s="962" t="s">
        <v>3544</v>
      </c>
      <c r="J10" s="962"/>
      <c r="K10" s="962"/>
    </row>
  </sheetData>
  <mergeCells count="5">
    <mergeCell ref="A1:C3"/>
    <mergeCell ref="D1:L3"/>
    <mergeCell ref="C10:E10"/>
    <mergeCell ref="F10:H10"/>
    <mergeCell ref="I10:K10"/>
  </mergeCells>
  <pageMargins left="0.7" right="0.7" top="0.75" bottom="0.75" header="0.3" footer="0.3"/>
  <drawing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N10"/>
  <sheetViews>
    <sheetView showGridLines="0" topLeftCell="A2" workbookViewId="0"/>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3232</v>
      </c>
      <c r="B6" s="953">
        <v>45639</v>
      </c>
      <c r="C6" s="952" t="s">
        <v>947</v>
      </c>
      <c r="D6" s="952" t="s">
        <v>3304</v>
      </c>
      <c r="E6" s="952" t="s">
        <v>3410</v>
      </c>
      <c r="F6" s="952" t="s">
        <v>3411</v>
      </c>
      <c r="G6" s="952" t="s">
        <v>3412</v>
      </c>
      <c r="H6" s="952" t="s">
        <v>873</v>
      </c>
      <c r="I6" s="952" t="s">
        <v>3413</v>
      </c>
      <c r="J6" s="952" t="s">
        <v>914</v>
      </c>
      <c r="K6" s="954">
        <v>1</v>
      </c>
      <c r="L6" s="952" t="s">
        <v>3414</v>
      </c>
      <c r="M6" s="952" t="s">
        <v>3415</v>
      </c>
      <c r="N6" s="955">
        <v>46188</v>
      </c>
    </row>
    <row r="7" spans="1:14">
      <c r="K7" s="911" t="s">
        <v>32</v>
      </c>
    </row>
    <row r="8" spans="1:14" ht="166.2" customHeight="1">
      <c r="C8" s="355" t="s">
        <v>861</v>
      </c>
      <c r="D8" s="355"/>
      <c r="E8" s="355"/>
      <c r="F8" s="355" t="s">
        <v>862</v>
      </c>
      <c r="G8" s="355" t="s">
        <v>863</v>
      </c>
    </row>
    <row r="9" spans="1:14" ht="26.4">
      <c r="C9" s="348" t="s">
        <v>864</v>
      </c>
      <c r="D9" s="348"/>
      <c r="E9" s="348"/>
      <c r="F9" s="348" t="s">
        <v>865</v>
      </c>
      <c r="G9" s="348" t="s">
        <v>866</v>
      </c>
    </row>
    <row r="10" spans="1:14" ht="48" customHeight="1">
      <c r="C10" s="962" t="s">
        <v>3544</v>
      </c>
      <c r="D10" s="962"/>
      <c r="E10" s="962"/>
      <c r="F10" s="962" t="s">
        <v>3544</v>
      </c>
      <c r="G10" s="962"/>
      <c r="H10" s="962"/>
      <c r="I10" s="962" t="s">
        <v>3544</v>
      </c>
      <c r="J10" s="962"/>
      <c r="K10" s="962"/>
    </row>
  </sheetData>
  <mergeCells count="5">
    <mergeCell ref="A1:C3"/>
    <mergeCell ref="D1:L3"/>
    <mergeCell ref="C10:E10"/>
    <mergeCell ref="F10:H10"/>
    <mergeCell ref="I10:K10"/>
  </mergeCells>
  <pageMargins left="0.7" right="0.7" top="0.75" bottom="0.75" header="0.3" footer="0.3"/>
  <drawing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N10"/>
  <sheetViews>
    <sheetView showGridLines="0" workbookViewId="0"/>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3237</v>
      </c>
      <c r="B6" s="953">
        <v>45742</v>
      </c>
      <c r="C6" s="952" t="s">
        <v>3227</v>
      </c>
      <c r="D6" s="952" t="s">
        <v>3416</v>
      </c>
      <c r="E6" s="952" t="s">
        <v>3417</v>
      </c>
      <c r="F6" s="952" t="s">
        <v>3418</v>
      </c>
      <c r="G6" s="952" t="s">
        <v>3419</v>
      </c>
      <c r="H6" s="952" t="s">
        <v>873</v>
      </c>
      <c r="I6" s="952" t="s">
        <v>3420</v>
      </c>
      <c r="J6" s="952" t="s">
        <v>3336</v>
      </c>
      <c r="K6" s="954" t="s">
        <v>32</v>
      </c>
      <c r="L6" s="952" t="s">
        <v>3421</v>
      </c>
      <c r="M6" s="952" t="s">
        <v>3422</v>
      </c>
      <c r="N6" s="952"/>
    </row>
    <row r="7" spans="1:14">
      <c r="K7" s="911" t="str">
        <f>IFERROR(AVERAGE(K6:K6),"N/A")</f>
        <v>N/A</v>
      </c>
    </row>
    <row r="8" spans="1:14" ht="130.80000000000001" customHeight="1">
      <c r="C8" s="355" t="s">
        <v>861</v>
      </c>
      <c r="D8" s="355"/>
      <c r="E8" s="355"/>
      <c r="F8" s="355" t="s">
        <v>862</v>
      </c>
      <c r="G8" s="355" t="s">
        <v>863</v>
      </c>
    </row>
    <row r="9" spans="1:14" ht="26.4">
      <c r="C9" s="348" t="s">
        <v>864</v>
      </c>
      <c r="D9" s="348"/>
      <c r="E9" s="348"/>
      <c r="F9" s="348" t="s">
        <v>865</v>
      </c>
      <c r="G9" s="348" t="s">
        <v>866</v>
      </c>
    </row>
    <row r="10" spans="1:14" ht="48" customHeight="1">
      <c r="C10" s="962" t="s">
        <v>3544</v>
      </c>
      <c r="D10" s="962"/>
      <c r="E10" s="962"/>
      <c r="F10" s="962" t="s">
        <v>3544</v>
      </c>
      <c r="G10" s="962"/>
      <c r="H10" s="962"/>
      <c r="I10" s="962" t="s">
        <v>3544</v>
      </c>
      <c r="J10" s="962"/>
      <c r="K10" s="962"/>
    </row>
  </sheetData>
  <mergeCells count="5">
    <mergeCell ref="A1:C3"/>
    <mergeCell ref="D1:L3"/>
    <mergeCell ref="C10:E10"/>
    <mergeCell ref="F10:H10"/>
    <mergeCell ref="I10:K10"/>
  </mergeCells>
  <pageMargins left="0.7" right="0.7" top="0.75" bottom="0.75" header="0.3" footer="0.3"/>
  <drawing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N10"/>
  <sheetViews>
    <sheetView showGridLines="0" workbookViewId="0"/>
  </sheetViews>
  <sheetFormatPr baseColWidth="10" defaultColWidth="8.88671875" defaultRowHeight="13.2"/>
  <cols>
    <col min="1" max="1" width="16" customWidth="1"/>
    <col min="2" max="2" width="14" customWidth="1"/>
    <col min="3" max="3" width="24" customWidth="1"/>
    <col min="4" max="4" width="34" customWidth="1"/>
    <col min="5" max="5" width="16" customWidth="1"/>
    <col min="6" max="6" width="54" customWidth="1"/>
    <col min="7" max="7" width="27" customWidth="1"/>
    <col min="8" max="8" width="16" customWidth="1"/>
    <col min="9" max="9" width="42" customWidth="1"/>
    <col min="10" max="11" width="18" customWidth="1"/>
    <col min="12" max="12" width="40" customWidth="1"/>
    <col min="13" max="13" width="24" customWidth="1"/>
    <col min="14" max="14" width="18" customWidth="1"/>
  </cols>
  <sheetData>
    <row r="1" spans="1:14" ht="22.35" customHeight="1">
      <c r="A1" s="1390" t="s">
        <v>3366</v>
      </c>
      <c r="B1" s="1390"/>
      <c r="C1" s="1390"/>
      <c r="D1" s="1390" t="s">
        <v>3367</v>
      </c>
      <c r="E1" s="1390"/>
      <c r="F1" s="1390"/>
      <c r="G1" s="1390"/>
      <c r="H1" s="1390"/>
      <c r="I1" s="1390"/>
      <c r="J1" s="1390"/>
      <c r="K1" s="1390"/>
      <c r="L1" s="1390"/>
      <c r="M1" s="909" t="s">
        <v>1</v>
      </c>
      <c r="N1" s="909" t="s">
        <v>436</v>
      </c>
    </row>
    <row r="2" spans="1:14" ht="22.35" customHeight="1">
      <c r="A2" s="1390"/>
      <c r="B2" s="1390"/>
      <c r="C2" s="1390"/>
      <c r="D2" s="1390"/>
      <c r="E2" s="1390"/>
      <c r="F2" s="1390"/>
      <c r="G2" s="1390"/>
      <c r="H2" s="1390"/>
      <c r="I2" s="1390"/>
      <c r="J2" s="1390"/>
      <c r="K2" s="1390"/>
      <c r="L2" s="1390"/>
      <c r="M2" s="909" t="s">
        <v>3</v>
      </c>
      <c r="N2" s="909">
        <v>2</v>
      </c>
    </row>
    <row r="3" spans="1:14" ht="22.35" customHeight="1">
      <c r="A3" s="1390"/>
      <c r="B3" s="1390"/>
      <c r="C3" s="1390"/>
      <c r="D3" s="1390"/>
      <c r="E3" s="1390"/>
      <c r="F3" s="1390"/>
      <c r="G3" s="1390"/>
      <c r="H3" s="1390"/>
      <c r="I3" s="1390"/>
      <c r="J3" s="1390"/>
      <c r="K3" s="1390"/>
      <c r="L3" s="1390"/>
      <c r="M3" s="909" t="s">
        <v>4</v>
      </c>
      <c r="N3" s="910">
        <v>46272</v>
      </c>
    </row>
    <row r="5" spans="1:14" ht="36" customHeight="1">
      <c r="A5" s="951" t="s">
        <v>780</v>
      </c>
      <c r="B5" s="951" t="s">
        <v>868</v>
      </c>
      <c r="C5" s="951" t="s">
        <v>7</v>
      </c>
      <c r="D5" s="951" t="s">
        <v>9</v>
      </c>
      <c r="E5" s="951" t="s">
        <v>782</v>
      </c>
      <c r="F5" s="951" t="s">
        <v>783</v>
      </c>
      <c r="G5" s="951" t="s">
        <v>784</v>
      </c>
      <c r="H5" s="951" t="s">
        <v>785</v>
      </c>
      <c r="I5" s="951" t="s">
        <v>786</v>
      </c>
      <c r="J5" s="951" t="s">
        <v>787</v>
      </c>
      <c r="K5" s="951" t="s">
        <v>869</v>
      </c>
      <c r="L5" s="951" t="s">
        <v>788</v>
      </c>
      <c r="M5" s="951" t="s">
        <v>789</v>
      </c>
      <c r="N5" s="951" t="s">
        <v>790</v>
      </c>
    </row>
    <row r="6" spans="1:14" ht="84" customHeight="1">
      <c r="A6" s="952" t="s">
        <v>3242</v>
      </c>
      <c r="B6" s="953">
        <v>46038</v>
      </c>
      <c r="C6" s="952" t="s">
        <v>29</v>
      </c>
      <c r="D6" s="952" t="s">
        <v>3423</v>
      </c>
      <c r="E6" s="952" t="s">
        <v>3424</v>
      </c>
      <c r="F6" s="952" t="s">
        <v>3425</v>
      </c>
      <c r="G6" s="952" t="s">
        <v>3426</v>
      </c>
      <c r="H6" s="952" t="s">
        <v>873</v>
      </c>
      <c r="I6" s="952" t="s">
        <v>3427</v>
      </c>
      <c r="J6" s="952" t="s">
        <v>922</v>
      </c>
      <c r="K6" s="954">
        <v>0.5</v>
      </c>
      <c r="L6" s="952" t="s">
        <v>3428</v>
      </c>
      <c r="M6" s="952" t="s">
        <v>65</v>
      </c>
      <c r="N6" s="952"/>
    </row>
    <row r="7" spans="1:14">
      <c r="K7" s="911">
        <f>IFERROR(AVERAGE(K6:K6),"N/A")</f>
        <v>0.5</v>
      </c>
    </row>
    <row r="8" spans="1:14" ht="127.8" customHeight="1">
      <c r="C8" s="355" t="s">
        <v>861</v>
      </c>
      <c r="D8" s="355"/>
      <c r="E8" s="355"/>
      <c r="F8" s="355" t="s">
        <v>862</v>
      </c>
      <c r="G8" s="355" t="s">
        <v>863</v>
      </c>
    </row>
    <row r="9" spans="1:14" ht="26.4">
      <c r="C9" s="348" t="s">
        <v>864</v>
      </c>
      <c r="D9" s="348"/>
      <c r="E9" s="348"/>
      <c r="F9" s="348" t="s">
        <v>865</v>
      </c>
      <c r="G9" s="348" t="s">
        <v>866</v>
      </c>
    </row>
    <row r="10" spans="1:14" ht="48" customHeight="1">
      <c r="C10" s="962" t="s">
        <v>3544</v>
      </c>
      <c r="D10" s="962"/>
      <c r="E10" s="962"/>
      <c r="F10" s="962" t="s">
        <v>3544</v>
      </c>
      <c r="G10" s="962"/>
      <c r="H10" s="962"/>
      <c r="I10" s="962" t="s">
        <v>3544</v>
      </c>
      <c r="J10" s="962"/>
      <c r="K10" s="962"/>
    </row>
  </sheetData>
  <mergeCells count="5">
    <mergeCell ref="A1:C3"/>
    <mergeCell ref="D1:L3"/>
    <mergeCell ref="C10:E10"/>
    <mergeCell ref="F10:H10"/>
    <mergeCell ref="I10:K10"/>
  </mergeCells>
  <pageMargins left="0.7" right="0.7" top="0.75" bottom="0.75" header="0.3" footer="0.3"/>
  <drawing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N12"/>
  <sheetViews>
    <sheetView showGridLines="0" workbookViewId="0"/>
  </sheetViews>
  <sheetFormatPr baseColWidth="10" defaultColWidth="8.88671875" defaultRowHeight="13.2"/>
  <cols>
    <col min="1" max="1" width="15" customWidth="1"/>
    <col min="2" max="2" width="14" customWidth="1"/>
    <col min="3" max="3" width="20" customWidth="1"/>
    <col min="4" max="4" width="31" customWidth="1"/>
    <col min="5" max="5" width="14" customWidth="1"/>
    <col min="6" max="6" width="47" customWidth="1"/>
    <col min="7" max="7" width="22" customWidth="1"/>
    <col min="8" max="8" width="13" customWidth="1"/>
    <col min="9" max="9" width="31" customWidth="1"/>
    <col min="10" max="11" width="14" customWidth="1"/>
    <col min="12" max="12" width="28" customWidth="1"/>
    <col min="13" max="13" width="20" customWidth="1"/>
    <col min="14" max="14" width="17" customWidth="1"/>
  </cols>
  <sheetData>
    <row r="1" spans="1:14" ht="17.55" customHeight="1">
      <c r="A1" s="962"/>
      <c r="B1" s="962"/>
      <c r="C1" s="962"/>
      <c r="D1" s="963" t="s">
        <v>3367</v>
      </c>
      <c r="E1" s="963"/>
      <c r="F1" s="963"/>
      <c r="G1" s="963"/>
      <c r="H1" s="963"/>
      <c r="I1" s="963"/>
      <c r="J1" s="963"/>
      <c r="K1" s="963"/>
      <c r="L1" s="963"/>
      <c r="M1" s="356" t="s">
        <v>1</v>
      </c>
      <c r="N1" s="356" t="s">
        <v>436</v>
      </c>
    </row>
    <row r="2" spans="1:14" ht="17.55" customHeight="1">
      <c r="A2" s="962"/>
      <c r="B2" s="962"/>
      <c r="C2" s="962"/>
      <c r="D2" s="963"/>
      <c r="E2" s="963"/>
      <c r="F2" s="963"/>
      <c r="G2" s="963"/>
      <c r="H2" s="963"/>
      <c r="I2" s="963"/>
      <c r="J2" s="963"/>
      <c r="K2" s="963"/>
      <c r="L2" s="963"/>
      <c r="M2" s="356" t="s">
        <v>3</v>
      </c>
      <c r="N2" s="356">
        <v>2</v>
      </c>
    </row>
    <row r="3" spans="1:14" ht="17.55" customHeight="1">
      <c r="A3" s="962"/>
      <c r="B3" s="962"/>
      <c r="C3" s="962"/>
      <c r="D3" s="963"/>
      <c r="E3" s="963"/>
      <c r="F3" s="963"/>
      <c r="G3" s="963"/>
      <c r="H3" s="963"/>
      <c r="I3" s="963"/>
      <c r="J3" s="963"/>
      <c r="K3" s="963"/>
      <c r="L3" s="963"/>
      <c r="M3" s="356" t="s">
        <v>4</v>
      </c>
      <c r="N3" s="926">
        <v>46272</v>
      </c>
    </row>
    <row r="4" spans="1:14" ht="6.45" customHeight="1">
      <c r="A4" s="924"/>
      <c r="B4" s="924"/>
      <c r="C4" s="924"/>
      <c r="D4" s="924"/>
      <c r="E4" s="924"/>
      <c r="F4" s="924"/>
      <c r="G4" s="924"/>
      <c r="H4" s="924"/>
      <c r="I4" s="924"/>
      <c r="J4" s="924"/>
      <c r="K4" s="924"/>
      <c r="L4" s="924"/>
      <c r="M4" s="924"/>
      <c r="N4" s="924"/>
    </row>
    <row r="5" spans="1:14" ht="33.6" customHeight="1">
      <c r="A5" s="956" t="s">
        <v>780</v>
      </c>
      <c r="B5" s="956" t="s">
        <v>868</v>
      </c>
      <c r="C5" s="956" t="s">
        <v>7</v>
      </c>
      <c r="D5" s="956" t="s">
        <v>9</v>
      </c>
      <c r="E5" s="956" t="s">
        <v>782</v>
      </c>
      <c r="F5" s="956" t="s">
        <v>783</v>
      </c>
      <c r="G5" s="956" t="s">
        <v>784</v>
      </c>
      <c r="H5" s="956" t="s">
        <v>785</v>
      </c>
      <c r="I5" s="956" t="s">
        <v>786</v>
      </c>
      <c r="J5" s="956" t="s">
        <v>787</v>
      </c>
      <c r="K5" s="956" t="s">
        <v>869</v>
      </c>
      <c r="L5" s="956" t="s">
        <v>788</v>
      </c>
      <c r="M5" s="956" t="s">
        <v>789</v>
      </c>
      <c r="N5" s="956" t="s">
        <v>790</v>
      </c>
    </row>
    <row r="6" spans="1:14" ht="70.349999999999994" customHeight="1">
      <c r="A6" s="948" t="s">
        <v>3247</v>
      </c>
      <c r="B6" s="957">
        <v>45230</v>
      </c>
      <c r="C6" s="948" t="s">
        <v>160</v>
      </c>
      <c r="D6" s="948" t="s">
        <v>3429</v>
      </c>
      <c r="E6" s="948" t="s">
        <v>794</v>
      </c>
      <c r="F6" s="958" t="s">
        <v>3430</v>
      </c>
      <c r="G6" s="948" t="s">
        <v>3431</v>
      </c>
      <c r="H6" s="948" t="s">
        <v>873</v>
      </c>
      <c r="I6" s="948" t="s">
        <v>3432</v>
      </c>
      <c r="J6" s="948" t="s">
        <v>3336</v>
      </c>
      <c r="K6" s="959" t="s">
        <v>32</v>
      </c>
      <c r="L6" s="958" t="s">
        <v>3433</v>
      </c>
      <c r="M6" s="948" t="s">
        <v>3434</v>
      </c>
      <c r="N6" s="957"/>
    </row>
    <row r="7" spans="1:14" ht="62.4" customHeight="1">
      <c r="A7" s="948"/>
      <c r="B7" s="957"/>
      <c r="C7" s="948"/>
      <c r="D7" s="948"/>
      <c r="E7" s="948" t="s">
        <v>3435</v>
      </c>
      <c r="F7" s="958" t="s">
        <v>3436</v>
      </c>
      <c r="G7" s="948" t="s">
        <v>3437</v>
      </c>
      <c r="H7" s="948" t="s">
        <v>873</v>
      </c>
      <c r="I7" s="948" t="s">
        <v>3438</v>
      </c>
      <c r="J7" s="948" t="s">
        <v>3336</v>
      </c>
      <c r="K7" s="959" t="s">
        <v>32</v>
      </c>
      <c r="L7" s="958" t="s">
        <v>3439</v>
      </c>
      <c r="M7" s="948" t="s">
        <v>44</v>
      </c>
      <c r="N7" s="957"/>
    </row>
    <row r="8" spans="1:14" ht="62.4" customHeight="1">
      <c r="A8" s="948"/>
      <c r="B8" s="957"/>
      <c r="C8" s="948"/>
      <c r="D8" s="948"/>
      <c r="E8" s="948" t="s">
        <v>3440</v>
      </c>
      <c r="F8" s="958" t="s">
        <v>3441</v>
      </c>
      <c r="G8" s="948" t="s">
        <v>3442</v>
      </c>
      <c r="H8" s="948" t="s">
        <v>873</v>
      </c>
      <c r="I8" s="948" t="s">
        <v>3443</v>
      </c>
      <c r="J8" s="948" t="s">
        <v>3336</v>
      </c>
      <c r="K8" s="959" t="s">
        <v>32</v>
      </c>
      <c r="L8" s="958" t="s">
        <v>3444</v>
      </c>
      <c r="M8" s="948" t="s">
        <v>3434</v>
      </c>
      <c r="N8" s="957"/>
    </row>
    <row r="9" spans="1:14" ht="20.85" customHeight="1">
      <c r="A9" s="924"/>
      <c r="B9" s="924"/>
      <c r="C9" s="924"/>
      <c r="D9" s="924"/>
      <c r="E9" s="924"/>
      <c r="F9" s="924"/>
      <c r="G9" s="924"/>
      <c r="H9" s="924"/>
      <c r="I9" s="924"/>
      <c r="J9" s="924"/>
      <c r="K9" s="925" t="str">
        <f>IFERROR(AVERAGE(K6:K8),"N/A")</f>
        <v>N/A</v>
      </c>
      <c r="L9" s="924"/>
      <c r="M9" s="924"/>
      <c r="N9" s="924"/>
    </row>
    <row r="10" spans="1:14" ht="151.80000000000001" customHeight="1">
      <c r="A10" s="924"/>
      <c r="B10" s="924"/>
      <c r="C10" s="964" t="s">
        <v>861</v>
      </c>
      <c r="D10" s="964"/>
      <c r="E10" s="964"/>
      <c r="F10" s="964" t="s">
        <v>862</v>
      </c>
      <c r="G10" s="964"/>
      <c r="H10" s="964"/>
      <c r="I10" s="964" t="s">
        <v>863</v>
      </c>
      <c r="J10" s="964"/>
      <c r="K10" s="964"/>
      <c r="L10" s="924"/>
      <c r="M10" s="924"/>
      <c r="N10" s="924"/>
    </row>
    <row r="11" spans="1:14" ht="19.95" customHeight="1">
      <c r="A11" s="924"/>
      <c r="B11" s="924"/>
      <c r="C11" s="962" t="s">
        <v>864</v>
      </c>
      <c r="D11" s="962"/>
      <c r="E11" s="962"/>
      <c r="F11" s="962" t="s">
        <v>865</v>
      </c>
      <c r="G11" s="962"/>
      <c r="H11" s="962"/>
      <c r="I11" s="962" t="s">
        <v>866</v>
      </c>
      <c r="J11" s="962"/>
      <c r="K11" s="962"/>
      <c r="L11" s="924"/>
      <c r="M11" s="924"/>
      <c r="N11" s="924"/>
    </row>
    <row r="12" spans="1:14" ht="70.349999999999994" customHeight="1">
      <c r="A12" s="924"/>
      <c r="B12" s="924"/>
      <c r="C12" s="962" t="s">
        <v>3544</v>
      </c>
      <c r="D12" s="962"/>
      <c r="E12" s="962"/>
      <c r="F12" s="962" t="s">
        <v>3544</v>
      </c>
      <c r="G12" s="962"/>
      <c r="H12" s="962"/>
      <c r="I12" s="962" t="s">
        <v>3544</v>
      </c>
      <c r="J12" s="962"/>
      <c r="K12" s="962"/>
      <c r="L12" s="924"/>
      <c r="M12" s="924"/>
      <c r="N12" s="924"/>
    </row>
  </sheetData>
  <mergeCells count="11">
    <mergeCell ref="A1:C3"/>
    <mergeCell ref="D1:L3"/>
    <mergeCell ref="C10:E10"/>
    <mergeCell ref="F10:H10"/>
    <mergeCell ref="I10:K10"/>
    <mergeCell ref="C11:E11"/>
    <mergeCell ref="F11:H11"/>
    <mergeCell ref="I11:K11"/>
    <mergeCell ref="C12:E12"/>
    <mergeCell ref="F12:H12"/>
    <mergeCell ref="I12:K12"/>
  </mergeCells>
  <pageMargins left="0.7" right="0.7" top="0.75" bottom="0.75" header="0.3" footer="0.3"/>
  <drawing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N12"/>
  <sheetViews>
    <sheetView showGridLines="0" topLeftCell="A8" workbookViewId="0"/>
  </sheetViews>
  <sheetFormatPr baseColWidth="10" defaultColWidth="8.88671875" defaultRowHeight="13.2"/>
  <cols>
    <col min="1" max="1" width="15" customWidth="1"/>
    <col min="2" max="2" width="14" customWidth="1"/>
    <col min="3" max="3" width="20" customWidth="1"/>
    <col min="4" max="4" width="31" customWidth="1"/>
    <col min="5" max="5" width="14" customWidth="1"/>
    <col min="6" max="6" width="47" customWidth="1"/>
    <col min="7" max="7" width="22" customWidth="1"/>
    <col min="8" max="8" width="13" customWidth="1"/>
    <col min="9" max="9" width="31" customWidth="1"/>
    <col min="10" max="11" width="14" customWidth="1"/>
    <col min="12" max="12" width="28" customWidth="1"/>
    <col min="13" max="13" width="20" customWidth="1"/>
    <col min="14" max="14" width="17" customWidth="1"/>
  </cols>
  <sheetData>
    <row r="1" spans="1:14" ht="17.55" customHeight="1">
      <c r="A1" s="962"/>
      <c r="B1" s="962"/>
      <c r="C1" s="962"/>
      <c r="D1" s="963" t="s">
        <v>3367</v>
      </c>
      <c r="E1" s="963"/>
      <c r="F1" s="963"/>
      <c r="G1" s="963"/>
      <c r="H1" s="963"/>
      <c r="I1" s="963"/>
      <c r="J1" s="963"/>
      <c r="K1" s="963"/>
      <c r="L1" s="963"/>
      <c r="M1" s="356" t="s">
        <v>1</v>
      </c>
      <c r="N1" s="356" t="s">
        <v>436</v>
      </c>
    </row>
    <row r="2" spans="1:14" ht="17.55" customHeight="1">
      <c r="A2" s="962"/>
      <c r="B2" s="962"/>
      <c r="C2" s="962"/>
      <c r="D2" s="963"/>
      <c r="E2" s="963"/>
      <c r="F2" s="963"/>
      <c r="G2" s="963"/>
      <c r="H2" s="963"/>
      <c r="I2" s="963"/>
      <c r="J2" s="963"/>
      <c r="K2" s="963"/>
      <c r="L2" s="963"/>
      <c r="M2" s="356" t="s">
        <v>3</v>
      </c>
      <c r="N2" s="356">
        <v>2</v>
      </c>
    </row>
    <row r="3" spans="1:14" ht="17.55" customHeight="1">
      <c r="A3" s="962"/>
      <c r="B3" s="962"/>
      <c r="C3" s="962"/>
      <c r="D3" s="963"/>
      <c r="E3" s="963"/>
      <c r="F3" s="963"/>
      <c r="G3" s="963"/>
      <c r="H3" s="963"/>
      <c r="I3" s="963"/>
      <c r="J3" s="963"/>
      <c r="K3" s="963"/>
      <c r="L3" s="963"/>
      <c r="M3" s="356" t="s">
        <v>4</v>
      </c>
      <c r="N3" s="926">
        <v>46272</v>
      </c>
    </row>
    <row r="4" spans="1:14" ht="6.45" customHeight="1">
      <c r="A4" s="924"/>
      <c r="B4" s="924"/>
      <c r="C4" s="924"/>
      <c r="D4" s="924"/>
      <c r="E4" s="924"/>
      <c r="F4" s="924"/>
      <c r="G4" s="924"/>
      <c r="H4" s="924"/>
      <c r="I4" s="924"/>
      <c r="J4" s="924"/>
      <c r="K4" s="924"/>
      <c r="L4" s="924"/>
      <c r="M4" s="924"/>
      <c r="N4" s="924"/>
    </row>
    <row r="5" spans="1:14" ht="33.6" customHeight="1">
      <c r="A5" s="956" t="s">
        <v>780</v>
      </c>
      <c r="B5" s="956" t="s">
        <v>868</v>
      </c>
      <c r="C5" s="956" t="s">
        <v>7</v>
      </c>
      <c r="D5" s="956" t="s">
        <v>9</v>
      </c>
      <c r="E5" s="956" t="s">
        <v>782</v>
      </c>
      <c r="F5" s="956" t="s">
        <v>783</v>
      </c>
      <c r="G5" s="956" t="s">
        <v>784</v>
      </c>
      <c r="H5" s="956" t="s">
        <v>785</v>
      </c>
      <c r="I5" s="956" t="s">
        <v>786</v>
      </c>
      <c r="J5" s="956" t="s">
        <v>787</v>
      </c>
      <c r="K5" s="956" t="s">
        <v>869</v>
      </c>
      <c r="L5" s="956" t="s">
        <v>788</v>
      </c>
      <c r="M5" s="956" t="s">
        <v>789</v>
      </c>
      <c r="N5" s="956" t="s">
        <v>790</v>
      </c>
    </row>
    <row r="6" spans="1:14" ht="70.349999999999994" customHeight="1">
      <c r="A6" s="948" t="s">
        <v>3251</v>
      </c>
      <c r="B6" s="957">
        <v>45801</v>
      </c>
      <c r="C6" s="948" t="s">
        <v>29</v>
      </c>
      <c r="D6" s="948" t="s">
        <v>3445</v>
      </c>
      <c r="E6" s="948" t="s">
        <v>794</v>
      </c>
      <c r="F6" s="958" t="s">
        <v>3446</v>
      </c>
      <c r="G6" s="948" t="s">
        <v>3447</v>
      </c>
      <c r="H6" s="948" t="s">
        <v>873</v>
      </c>
      <c r="I6" s="948" t="s">
        <v>3448</v>
      </c>
      <c r="J6" s="948" t="s">
        <v>3336</v>
      </c>
      <c r="K6" s="959" t="s">
        <v>32</v>
      </c>
      <c r="L6" s="958" t="s">
        <v>3449</v>
      </c>
      <c r="M6" s="948" t="s">
        <v>44</v>
      </c>
      <c r="N6" s="957"/>
    </row>
    <row r="7" spans="1:14" ht="62.4" customHeight="1">
      <c r="A7" s="948"/>
      <c r="B7" s="957"/>
      <c r="C7" s="948"/>
      <c r="D7" s="948"/>
      <c r="E7" s="948" t="s">
        <v>3450</v>
      </c>
      <c r="F7" s="958" t="s">
        <v>3451</v>
      </c>
      <c r="G7" s="948" t="s">
        <v>3452</v>
      </c>
      <c r="H7" s="948" t="s">
        <v>873</v>
      </c>
      <c r="I7" s="948" t="s">
        <v>3453</v>
      </c>
      <c r="J7" s="948" t="s">
        <v>3336</v>
      </c>
      <c r="K7" s="959" t="s">
        <v>32</v>
      </c>
      <c r="L7" s="958" t="s">
        <v>3454</v>
      </c>
      <c r="M7" s="948" t="s">
        <v>3455</v>
      </c>
      <c r="N7" s="957"/>
    </row>
    <row r="8" spans="1:14" ht="62.4" customHeight="1">
      <c r="A8" s="948"/>
      <c r="B8" s="957"/>
      <c r="C8" s="948"/>
      <c r="D8" s="948"/>
      <c r="E8" s="948" t="s">
        <v>3456</v>
      </c>
      <c r="F8" s="958" t="s">
        <v>3457</v>
      </c>
      <c r="G8" s="948" t="s">
        <v>3458</v>
      </c>
      <c r="H8" s="948" t="s">
        <v>873</v>
      </c>
      <c r="I8" s="948" t="s">
        <v>3459</v>
      </c>
      <c r="J8" s="948" t="s">
        <v>3336</v>
      </c>
      <c r="K8" s="959" t="s">
        <v>32</v>
      </c>
      <c r="L8" s="958" t="s">
        <v>3460</v>
      </c>
      <c r="M8" s="948" t="s">
        <v>3434</v>
      </c>
      <c r="N8" s="957"/>
    </row>
    <row r="9" spans="1:14" ht="20.85" customHeight="1">
      <c r="A9" s="924"/>
      <c r="B9" s="924"/>
      <c r="C9" s="924"/>
      <c r="D9" s="924"/>
      <c r="E9" s="924"/>
      <c r="F9" s="924"/>
      <c r="G9" s="924"/>
      <c r="H9" s="924"/>
      <c r="I9" s="924"/>
      <c r="J9" s="924"/>
      <c r="K9" s="925" t="str">
        <f>IFERROR(AVERAGE(K6:K8),"N/A")</f>
        <v>N/A</v>
      </c>
      <c r="L9" s="924"/>
      <c r="M9" s="924"/>
      <c r="N9" s="924"/>
    </row>
    <row r="10" spans="1:14" ht="176.4" customHeight="1">
      <c r="A10" s="924"/>
      <c r="B10" s="924"/>
      <c r="C10" s="964" t="s">
        <v>861</v>
      </c>
      <c r="D10" s="964"/>
      <c r="E10" s="964"/>
      <c r="F10" s="964" t="s">
        <v>862</v>
      </c>
      <c r="G10" s="964"/>
      <c r="H10" s="964"/>
      <c r="I10" s="964" t="s">
        <v>863</v>
      </c>
      <c r="J10" s="964"/>
      <c r="K10" s="964"/>
      <c r="L10" s="924"/>
      <c r="M10" s="924"/>
      <c r="N10" s="924"/>
    </row>
    <row r="11" spans="1:14" ht="19.95" customHeight="1">
      <c r="A11" s="924"/>
      <c r="B11" s="924"/>
      <c r="C11" s="962" t="s">
        <v>864</v>
      </c>
      <c r="D11" s="962"/>
      <c r="E11" s="962"/>
      <c r="F11" s="962" t="s">
        <v>865</v>
      </c>
      <c r="G11" s="962"/>
      <c r="H11" s="962"/>
      <c r="I11" s="962" t="s">
        <v>866</v>
      </c>
      <c r="J11" s="962"/>
      <c r="K11" s="962"/>
      <c r="L11" s="924"/>
      <c r="M11" s="924"/>
      <c r="N11" s="924"/>
    </row>
    <row r="12" spans="1:14" ht="70.349999999999994" customHeight="1">
      <c r="A12" s="924"/>
      <c r="B12" s="924"/>
      <c r="C12" s="962" t="s">
        <v>3544</v>
      </c>
      <c r="D12" s="962"/>
      <c r="E12" s="962"/>
      <c r="F12" s="962" t="s">
        <v>3544</v>
      </c>
      <c r="G12" s="962"/>
      <c r="H12" s="962"/>
      <c r="I12" s="962" t="s">
        <v>3544</v>
      </c>
      <c r="J12" s="962"/>
      <c r="K12" s="962"/>
      <c r="L12" s="924"/>
      <c r="M12" s="924"/>
      <c r="N12" s="924"/>
    </row>
  </sheetData>
  <mergeCells count="11">
    <mergeCell ref="A1:C3"/>
    <mergeCell ref="D1:L3"/>
    <mergeCell ref="C10:E10"/>
    <mergeCell ref="F10:H10"/>
    <mergeCell ref="I10:K10"/>
    <mergeCell ref="C11:E11"/>
    <mergeCell ref="F11:H11"/>
    <mergeCell ref="I11:K11"/>
    <mergeCell ref="C12:E12"/>
    <mergeCell ref="F12:H12"/>
    <mergeCell ref="I12:K12"/>
  </mergeCells>
  <pageMargins left="0.7" right="0.7" top="0.75" bottom="0.75" header="0.3" footer="0.3"/>
  <drawing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N12"/>
  <sheetViews>
    <sheetView showGridLines="0" topLeftCell="A7" workbookViewId="0"/>
  </sheetViews>
  <sheetFormatPr baseColWidth="10" defaultColWidth="8.88671875" defaultRowHeight="13.2"/>
  <cols>
    <col min="1" max="1" width="15" customWidth="1"/>
    <col min="2" max="2" width="14" customWidth="1"/>
    <col min="3" max="3" width="20" customWidth="1"/>
    <col min="4" max="4" width="31" customWidth="1"/>
    <col min="5" max="5" width="14" customWidth="1"/>
    <col min="6" max="6" width="47" customWidth="1"/>
    <col min="7" max="7" width="22" customWidth="1"/>
    <col min="8" max="8" width="13" customWidth="1"/>
    <col min="9" max="9" width="31" customWidth="1"/>
    <col min="10" max="11" width="14" customWidth="1"/>
    <col min="12" max="12" width="28" customWidth="1"/>
    <col min="13" max="13" width="20" customWidth="1"/>
    <col min="14" max="14" width="17" customWidth="1"/>
  </cols>
  <sheetData>
    <row r="1" spans="1:14" ht="17.55" customHeight="1">
      <c r="A1" s="962"/>
      <c r="B1" s="962"/>
      <c r="C1" s="962"/>
      <c r="D1" s="963" t="s">
        <v>3367</v>
      </c>
      <c r="E1" s="963"/>
      <c r="F1" s="963"/>
      <c r="G1" s="963"/>
      <c r="H1" s="963"/>
      <c r="I1" s="963"/>
      <c r="J1" s="963"/>
      <c r="K1" s="963"/>
      <c r="L1" s="963"/>
      <c r="M1" s="356" t="s">
        <v>1</v>
      </c>
      <c r="N1" s="356" t="s">
        <v>436</v>
      </c>
    </row>
    <row r="2" spans="1:14" ht="17.55" customHeight="1">
      <c r="A2" s="962"/>
      <c r="B2" s="962"/>
      <c r="C2" s="962"/>
      <c r="D2" s="963"/>
      <c r="E2" s="963"/>
      <c r="F2" s="963"/>
      <c r="G2" s="963"/>
      <c r="H2" s="963"/>
      <c r="I2" s="963"/>
      <c r="J2" s="963"/>
      <c r="K2" s="963"/>
      <c r="L2" s="963"/>
      <c r="M2" s="356" t="s">
        <v>3</v>
      </c>
      <c r="N2" s="356">
        <v>2</v>
      </c>
    </row>
    <row r="3" spans="1:14" ht="17.55" customHeight="1">
      <c r="A3" s="962"/>
      <c r="B3" s="962"/>
      <c r="C3" s="962"/>
      <c r="D3" s="963"/>
      <c r="E3" s="963"/>
      <c r="F3" s="963"/>
      <c r="G3" s="963"/>
      <c r="H3" s="963"/>
      <c r="I3" s="963"/>
      <c r="J3" s="963"/>
      <c r="K3" s="963"/>
      <c r="L3" s="963"/>
      <c r="M3" s="356" t="s">
        <v>4</v>
      </c>
      <c r="N3" s="926">
        <v>46272</v>
      </c>
    </row>
    <row r="4" spans="1:14" ht="6.45" customHeight="1">
      <c r="A4" s="924"/>
      <c r="B4" s="924"/>
      <c r="C4" s="924"/>
      <c r="D4" s="924"/>
      <c r="E4" s="924"/>
      <c r="F4" s="924"/>
      <c r="G4" s="924"/>
      <c r="H4" s="924"/>
      <c r="I4" s="924"/>
      <c r="J4" s="924"/>
      <c r="K4" s="924"/>
      <c r="L4" s="924"/>
      <c r="M4" s="924"/>
      <c r="N4" s="924"/>
    </row>
    <row r="5" spans="1:14" ht="33.6" customHeight="1">
      <c r="A5" s="956" t="s">
        <v>780</v>
      </c>
      <c r="B5" s="956" t="s">
        <v>868</v>
      </c>
      <c r="C5" s="956" t="s">
        <v>7</v>
      </c>
      <c r="D5" s="956" t="s">
        <v>9</v>
      </c>
      <c r="E5" s="956" t="s">
        <v>782</v>
      </c>
      <c r="F5" s="956" t="s">
        <v>783</v>
      </c>
      <c r="G5" s="956" t="s">
        <v>784</v>
      </c>
      <c r="H5" s="956" t="s">
        <v>785</v>
      </c>
      <c r="I5" s="956" t="s">
        <v>786</v>
      </c>
      <c r="J5" s="956" t="s">
        <v>787</v>
      </c>
      <c r="K5" s="956" t="s">
        <v>869</v>
      </c>
      <c r="L5" s="956" t="s">
        <v>788</v>
      </c>
      <c r="M5" s="956" t="s">
        <v>789</v>
      </c>
      <c r="N5" s="956" t="s">
        <v>790</v>
      </c>
    </row>
    <row r="6" spans="1:14" ht="70.349999999999994" customHeight="1">
      <c r="A6" s="948" t="s">
        <v>3256</v>
      </c>
      <c r="B6" s="957">
        <v>37358</v>
      </c>
      <c r="C6" s="948" t="s">
        <v>3257</v>
      </c>
      <c r="D6" s="948" t="s">
        <v>3461</v>
      </c>
      <c r="E6" s="948" t="s">
        <v>3462</v>
      </c>
      <c r="F6" s="958" t="s">
        <v>3463</v>
      </c>
      <c r="G6" s="948" t="s">
        <v>3464</v>
      </c>
      <c r="H6" s="948" t="s">
        <v>873</v>
      </c>
      <c r="I6" s="948" t="s">
        <v>3465</v>
      </c>
      <c r="J6" s="948" t="s">
        <v>914</v>
      </c>
      <c r="K6" s="959">
        <v>1</v>
      </c>
      <c r="L6" s="958" t="s">
        <v>3466</v>
      </c>
      <c r="M6" s="948" t="s">
        <v>3467</v>
      </c>
      <c r="N6" s="957"/>
    </row>
    <row r="7" spans="1:14" ht="62.4" customHeight="1">
      <c r="A7" s="948"/>
      <c r="B7" s="957"/>
      <c r="C7" s="948"/>
      <c r="D7" s="948"/>
      <c r="E7" s="948" t="s">
        <v>1670</v>
      </c>
      <c r="F7" s="958" t="s">
        <v>3468</v>
      </c>
      <c r="G7" s="948" t="s">
        <v>3469</v>
      </c>
      <c r="H7" s="948" t="s">
        <v>873</v>
      </c>
      <c r="I7" s="948" t="s">
        <v>3470</v>
      </c>
      <c r="J7" s="948" t="s">
        <v>914</v>
      </c>
      <c r="K7" s="959">
        <v>1</v>
      </c>
      <c r="L7" s="958" t="s">
        <v>3471</v>
      </c>
      <c r="M7" s="948" t="s">
        <v>3467</v>
      </c>
      <c r="N7" s="957"/>
    </row>
    <row r="8" spans="1:14" ht="62.4" customHeight="1">
      <c r="A8" s="948"/>
      <c r="B8" s="957"/>
      <c r="C8" s="948"/>
      <c r="D8" s="948"/>
      <c r="E8" s="948" t="s">
        <v>3472</v>
      </c>
      <c r="F8" s="958" t="s">
        <v>3473</v>
      </c>
      <c r="G8" s="948" t="s">
        <v>3474</v>
      </c>
      <c r="H8" s="948" t="s">
        <v>873</v>
      </c>
      <c r="I8" s="948" t="s">
        <v>3475</v>
      </c>
      <c r="J8" s="948" t="s">
        <v>914</v>
      </c>
      <c r="K8" s="959">
        <v>1</v>
      </c>
      <c r="L8" s="958" t="s">
        <v>3540</v>
      </c>
      <c r="M8" s="948" t="s">
        <v>3476</v>
      </c>
      <c r="N8" s="957"/>
    </row>
    <row r="9" spans="1:14" ht="20.85" customHeight="1">
      <c r="A9" s="924"/>
      <c r="B9" s="924"/>
      <c r="C9" s="924"/>
      <c r="D9" s="924"/>
      <c r="E9" s="924"/>
      <c r="F9" s="924"/>
      <c r="G9" s="924"/>
      <c r="H9" s="924"/>
      <c r="I9" s="924"/>
      <c r="J9" s="924"/>
      <c r="K9" s="925">
        <f>IFERROR(AVERAGE(K6:K8),"N/A")</f>
        <v>1</v>
      </c>
      <c r="L9" s="924"/>
      <c r="M9" s="924"/>
      <c r="N9" s="924"/>
    </row>
    <row r="10" spans="1:14" ht="151.19999999999999" customHeight="1">
      <c r="A10" s="924"/>
      <c r="B10" s="924"/>
      <c r="C10" s="964" t="s">
        <v>861</v>
      </c>
      <c r="D10" s="964"/>
      <c r="E10" s="964"/>
      <c r="F10" s="964" t="s">
        <v>862</v>
      </c>
      <c r="G10" s="964"/>
      <c r="H10" s="964"/>
      <c r="I10" s="964" t="s">
        <v>863</v>
      </c>
      <c r="J10" s="964"/>
      <c r="K10" s="964"/>
      <c r="L10" s="924"/>
      <c r="M10" s="924"/>
      <c r="N10" s="924"/>
    </row>
    <row r="11" spans="1:14" ht="19.95" customHeight="1">
      <c r="A11" s="924"/>
      <c r="B11" s="924"/>
      <c r="C11" s="962" t="s">
        <v>864</v>
      </c>
      <c r="D11" s="962"/>
      <c r="E11" s="962"/>
      <c r="F11" s="962" t="s">
        <v>865</v>
      </c>
      <c r="G11" s="962"/>
      <c r="H11" s="962"/>
      <c r="I11" s="962" t="s">
        <v>866</v>
      </c>
      <c r="J11" s="962"/>
      <c r="K11" s="962"/>
      <c r="L11" s="924"/>
      <c r="M11" s="924"/>
      <c r="N11" s="924"/>
    </row>
    <row r="12" spans="1:14" ht="70.349999999999994" customHeight="1">
      <c r="A12" s="924"/>
      <c r="B12" s="924"/>
      <c r="C12" s="962" t="s">
        <v>3544</v>
      </c>
      <c r="D12" s="962"/>
      <c r="E12" s="962"/>
      <c r="F12" s="962" t="s">
        <v>3544</v>
      </c>
      <c r="G12" s="962"/>
      <c r="H12" s="962"/>
      <c r="I12" s="962" t="s">
        <v>3544</v>
      </c>
      <c r="J12" s="962"/>
      <c r="K12" s="962"/>
      <c r="L12" s="924"/>
      <c r="M12" s="924"/>
      <c r="N12" s="924"/>
    </row>
  </sheetData>
  <mergeCells count="11">
    <mergeCell ref="A1:C3"/>
    <mergeCell ref="D1:L3"/>
    <mergeCell ref="C10:E10"/>
    <mergeCell ref="F10:H10"/>
    <mergeCell ref="I10:K10"/>
    <mergeCell ref="C11:E11"/>
    <mergeCell ref="F11:H11"/>
    <mergeCell ref="I11:K11"/>
    <mergeCell ref="C12:E12"/>
    <mergeCell ref="F12:H12"/>
    <mergeCell ref="I12:K12"/>
  </mergeCells>
  <pageMargins left="0.7" right="0.7" top="0.75" bottom="0.75" header="0.3" footer="0.3"/>
  <drawing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N12"/>
  <sheetViews>
    <sheetView showGridLines="0" topLeftCell="A8" zoomScale="130" zoomScaleNormal="130" workbookViewId="0"/>
  </sheetViews>
  <sheetFormatPr baseColWidth="10" defaultColWidth="8.88671875" defaultRowHeight="13.2"/>
  <cols>
    <col min="1" max="1" width="15" customWidth="1"/>
    <col min="2" max="2" width="14" customWidth="1"/>
    <col min="3" max="3" width="20" customWidth="1"/>
    <col min="4" max="4" width="31" customWidth="1"/>
    <col min="5" max="5" width="14" customWidth="1"/>
    <col min="6" max="6" width="47" customWidth="1"/>
    <col min="7" max="7" width="22" customWidth="1"/>
    <col min="8" max="8" width="13" customWidth="1"/>
    <col min="9" max="9" width="31" customWidth="1"/>
    <col min="10" max="11" width="14" customWidth="1"/>
    <col min="12" max="12" width="28" customWidth="1"/>
    <col min="13" max="13" width="20" customWidth="1"/>
    <col min="14" max="14" width="17" customWidth="1"/>
  </cols>
  <sheetData>
    <row r="1" spans="1:14" ht="17.55" customHeight="1">
      <c r="A1" s="962"/>
      <c r="B1" s="962"/>
      <c r="C1" s="962"/>
      <c r="D1" s="963" t="s">
        <v>3367</v>
      </c>
      <c r="E1" s="963"/>
      <c r="F1" s="963"/>
      <c r="G1" s="963"/>
      <c r="H1" s="963"/>
      <c r="I1" s="963"/>
      <c r="J1" s="963"/>
      <c r="K1" s="963"/>
      <c r="L1" s="963"/>
      <c r="M1" s="356" t="s">
        <v>1</v>
      </c>
      <c r="N1" s="356" t="s">
        <v>436</v>
      </c>
    </row>
    <row r="2" spans="1:14" ht="17.55" customHeight="1">
      <c r="A2" s="962"/>
      <c r="B2" s="962"/>
      <c r="C2" s="962"/>
      <c r="D2" s="963"/>
      <c r="E2" s="963"/>
      <c r="F2" s="963"/>
      <c r="G2" s="963"/>
      <c r="H2" s="963"/>
      <c r="I2" s="963"/>
      <c r="J2" s="963"/>
      <c r="K2" s="963"/>
      <c r="L2" s="963"/>
      <c r="M2" s="356" t="s">
        <v>3</v>
      </c>
      <c r="N2" s="356">
        <v>2</v>
      </c>
    </row>
    <row r="3" spans="1:14" ht="17.55" customHeight="1">
      <c r="A3" s="962"/>
      <c r="B3" s="962"/>
      <c r="C3" s="962"/>
      <c r="D3" s="963"/>
      <c r="E3" s="963"/>
      <c r="F3" s="963"/>
      <c r="G3" s="963"/>
      <c r="H3" s="963"/>
      <c r="I3" s="963"/>
      <c r="J3" s="963"/>
      <c r="K3" s="963"/>
      <c r="L3" s="963"/>
      <c r="M3" s="356" t="s">
        <v>4</v>
      </c>
      <c r="N3" s="926">
        <v>46272</v>
      </c>
    </row>
    <row r="4" spans="1:14" ht="6.45" customHeight="1">
      <c r="A4" s="924"/>
      <c r="B4" s="924"/>
      <c r="C4" s="924"/>
      <c r="D4" s="924"/>
      <c r="E4" s="924"/>
      <c r="F4" s="924"/>
      <c r="G4" s="924"/>
      <c r="H4" s="924"/>
      <c r="I4" s="924"/>
      <c r="J4" s="924"/>
      <c r="K4" s="924"/>
      <c r="L4" s="924"/>
      <c r="M4" s="924"/>
      <c r="N4" s="924"/>
    </row>
    <row r="5" spans="1:14" ht="33.6" customHeight="1">
      <c r="A5" s="956" t="s">
        <v>780</v>
      </c>
      <c r="B5" s="956" t="s">
        <v>868</v>
      </c>
      <c r="C5" s="956" t="s">
        <v>7</v>
      </c>
      <c r="D5" s="956" t="s">
        <v>9</v>
      </c>
      <c r="E5" s="956" t="s">
        <v>782</v>
      </c>
      <c r="F5" s="956" t="s">
        <v>783</v>
      </c>
      <c r="G5" s="956" t="s">
        <v>784</v>
      </c>
      <c r="H5" s="956" t="s">
        <v>785</v>
      </c>
      <c r="I5" s="956" t="s">
        <v>786</v>
      </c>
      <c r="J5" s="956" t="s">
        <v>787</v>
      </c>
      <c r="K5" s="956" t="s">
        <v>869</v>
      </c>
      <c r="L5" s="956" t="s">
        <v>788</v>
      </c>
      <c r="M5" s="956" t="s">
        <v>789</v>
      </c>
      <c r="N5" s="956" t="s">
        <v>790</v>
      </c>
    </row>
    <row r="6" spans="1:14" ht="70.349999999999994" customHeight="1">
      <c r="A6" s="948" t="s">
        <v>3262</v>
      </c>
      <c r="B6" s="957">
        <v>45875</v>
      </c>
      <c r="C6" s="948" t="s">
        <v>3263</v>
      </c>
      <c r="D6" s="948" t="s">
        <v>3320</v>
      </c>
      <c r="E6" s="948" t="s">
        <v>3477</v>
      </c>
      <c r="F6" s="958" t="s">
        <v>3478</v>
      </c>
      <c r="G6" s="948" t="s">
        <v>3479</v>
      </c>
      <c r="H6" s="948" t="s">
        <v>873</v>
      </c>
      <c r="I6" s="948" t="s">
        <v>3480</v>
      </c>
      <c r="J6" s="948" t="s">
        <v>914</v>
      </c>
      <c r="K6" s="960">
        <v>1</v>
      </c>
      <c r="L6" s="958" t="s">
        <v>3482</v>
      </c>
      <c r="M6" s="948" t="s">
        <v>3483</v>
      </c>
      <c r="N6" s="957"/>
    </row>
    <row r="7" spans="1:14" ht="62.4" customHeight="1">
      <c r="A7" s="948"/>
      <c r="B7" s="957"/>
      <c r="C7" s="948"/>
      <c r="D7" s="948"/>
      <c r="E7" s="948" t="s">
        <v>3484</v>
      </c>
      <c r="F7" s="958" t="s">
        <v>3485</v>
      </c>
      <c r="G7" s="948" t="s">
        <v>3486</v>
      </c>
      <c r="H7" s="948" t="s">
        <v>873</v>
      </c>
      <c r="I7" s="948" t="s">
        <v>3487</v>
      </c>
      <c r="J7" s="948" t="s">
        <v>914</v>
      </c>
      <c r="K7" s="960">
        <v>1</v>
      </c>
      <c r="L7" s="958" t="s">
        <v>3488</v>
      </c>
      <c r="M7" s="948" t="s">
        <v>3483</v>
      </c>
      <c r="N7" s="957"/>
    </row>
    <row r="8" spans="1:14" ht="62.4" customHeight="1">
      <c r="A8" s="948"/>
      <c r="B8" s="957"/>
      <c r="C8" s="948"/>
      <c r="D8" s="948"/>
      <c r="E8" s="948" t="s">
        <v>3489</v>
      </c>
      <c r="F8" s="958" t="s">
        <v>3490</v>
      </c>
      <c r="G8" s="948" t="s">
        <v>3491</v>
      </c>
      <c r="H8" s="948" t="s">
        <v>873</v>
      </c>
      <c r="I8" s="948" t="s">
        <v>3492</v>
      </c>
      <c r="J8" s="948" t="s">
        <v>32</v>
      </c>
      <c r="K8" s="933" t="s">
        <v>32</v>
      </c>
      <c r="L8" s="958" t="s">
        <v>3493</v>
      </c>
      <c r="M8" s="948" t="s">
        <v>65</v>
      </c>
      <c r="N8" s="957"/>
    </row>
    <row r="9" spans="1:14" ht="20.85" customHeight="1">
      <c r="A9" s="924"/>
      <c r="B9" s="924"/>
      <c r="C9" s="924"/>
      <c r="D9" s="924"/>
      <c r="E9" s="924"/>
      <c r="F9" s="924"/>
      <c r="G9" s="924"/>
      <c r="H9" s="924"/>
      <c r="I9" s="924"/>
      <c r="J9" s="924"/>
      <c r="K9" s="925">
        <f>IFERROR(AVERAGE(K6:K8),"N/A")</f>
        <v>1</v>
      </c>
      <c r="L9" s="924"/>
      <c r="M9" s="924"/>
      <c r="N9" s="924"/>
    </row>
    <row r="10" spans="1:14" ht="125.4" customHeight="1">
      <c r="A10" s="924"/>
      <c r="B10" s="924"/>
      <c r="C10" s="964" t="s">
        <v>861</v>
      </c>
      <c r="D10" s="964"/>
      <c r="E10" s="964"/>
      <c r="F10" s="964" t="s">
        <v>862</v>
      </c>
      <c r="G10" s="964"/>
      <c r="H10" s="964"/>
      <c r="I10" s="964" t="s">
        <v>863</v>
      </c>
      <c r="J10" s="964"/>
      <c r="K10" s="964"/>
      <c r="L10" s="924"/>
      <c r="M10" s="924"/>
      <c r="N10" s="924"/>
    </row>
    <row r="11" spans="1:14" ht="19.95" customHeight="1">
      <c r="A11" s="924"/>
      <c r="B11" s="924"/>
      <c r="C11" s="962" t="s">
        <v>864</v>
      </c>
      <c r="D11" s="962"/>
      <c r="E11" s="962"/>
      <c r="F11" s="962" t="s">
        <v>865</v>
      </c>
      <c r="G11" s="962"/>
      <c r="H11" s="962"/>
      <c r="I11" s="962" t="s">
        <v>866</v>
      </c>
      <c r="J11" s="962"/>
      <c r="K11" s="962"/>
      <c r="L11" s="924"/>
      <c r="M11" s="924"/>
      <c r="N11" s="924"/>
    </row>
    <row r="12" spans="1:14" ht="70.349999999999994" customHeight="1">
      <c r="A12" s="924"/>
      <c r="B12" s="924"/>
      <c r="C12" s="962" t="s">
        <v>3544</v>
      </c>
      <c r="D12" s="962"/>
      <c r="E12" s="962"/>
      <c r="F12" s="962" t="s">
        <v>3544</v>
      </c>
      <c r="G12" s="962"/>
      <c r="H12" s="962"/>
      <c r="I12" s="962" t="s">
        <v>3544</v>
      </c>
      <c r="J12" s="962"/>
      <c r="K12" s="962"/>
      <c r="L12" s="924"/>
      <c r="M12" s="924"/>
      <c r="N12" s="924"/>
    </row>
  </sheetData>
  <mergeCells count="11">
    <mergeCell ref="A1:C3"/>
    <mergeCell ref="D1:L3"/>
    <mergeCell ref="C10:E10"/>
    <mergeCell ref="F10:H10"/>
    <mergeCell ref="I10:K10"/>
    <mergeCell ref="C11:E11"/>
    <mergeCell ref="F11:H11"/>
    <mergeCell ref="I11:K11"/>
    <mergeCell ref="C12:E12"/>
    <mergeCell ref="F12:H12"/>
    <mergeCell ref="I12:K12"/>
  </mergeCells>
  <pageMargins left="0.7" right="0.7" top="0.75" bottom="0.75" header="0.3" footer="0.3"/>
  <drawing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N12"/>
  <sheetViews>
    <sheetView showGridLines="0" topLeftCell="A5" workbookViewId="0"/>
  </sheetViews>
  <sheetFormatPr baseColWidth="10" defaultColWidth="8.88671875" defaultRowHeight="13.2"/>
  <cols>
    <col min="1" max="1" width="15" customWidth="1"/>
    <col min="2" max="2" width="14" customWidth="1"/>
    <col min="3" max="3" width="20" customWidth="1"/>
    <col min="4" max="4" width="31" customWidth="1"/>
    <col min="5" max="5" width="14" customWidth="1"/>
    <col min="6" max="6" width="47" customWidth="1"/>
    <col min="7" max="7" width="22" customWidth="1"/>
    <col min="8" max="8" width="13" customWidth="1"/>
    <col min="9" max="9" width="31" customWidth="1"/>
    <col min="10" max="11" width="14" customWidth="1"/>
    <col min="12" max="12" width="28" customWidth="1"/>
    <col min="13" max="13" width="20" customWidth="1"/>
    <col min="14" max="14" width="17" customWidth="1"/>
  </cols>
  <sheetData>
    <row r="1" spans="1:14" ht="17.55" customHeight="1">
      <c r="A1" s="962"/>
      <c r="B1" s="962"/>
      <c r="C1" s="962"/>
      <c r="D1" s="963" t="s">
        <v>3367</v>
      </c>
      <c r="E1" s="963"/>
      <c r="F1" s="963"/>
      <c r="G1" s="963"/>
      <c r="H1" s="963"/>
      <c r="I1" s="963"/>
      <c r="J1" s="963"/>
      <c r="K1" s="963"/>
      <c r="L1" s="963"/>
      <c r="M1" s="356" t="s">
        <v>1</v>
      </c>
      <c r="N1" s="356" t="s">
        <v>436</v>
      </c>
    </row>
    <row r="2" spans="1:14" ht="17.55" customHeight="1">
      <c r="A2" s="962"/>
      <c r="B2" s="962"/>
      <c r="C2" s="962"/>
      <c r="D2" s="963"/>
      <c r="E2" s="963"/>
      <c r="F2" s="963"/>
      <c r="G2" s="963"/>
      <c r="H2" s="963"/>
      <c r="I2" s="963"/>
      <c r="J2" s="963"/>
      <c r="K2" s="963"/>
      <c r="L2" s="963"/>
      <c r="M2" s="356" t="s">
        <v>3</v>
      </c>
      <c r="N2" s="356">
        <v>2</v>
      </c>
    </row>
    <row r="3" spans="1:14" ht="17.55" customHeight="1">
      <c r="A3" s="962"/>
      <c r="B3" s="962"/>
      <c r="C3" s="962"/>
      <c r="D3" s="963"/>
      <c r="E3" s="963"/>
      <c r="F3" s="963"/>
      <c r="G3" s="963"/>
      <c r="H3" s="963"/>
      <c r="I3" s="963"/>
      <c r="J3" s="963"/>
      <c r="K3" s="963"/>
      <c r="L3" s="963"/>
      <c r="M3" s="356" t="s">
        <v>4</v>
      </c>
      <c r="N3" s="926">
        <v>46272</v>
      </c>
    </row>
    <row r="4" spans="1:14" ht="6.45" customHeight="1">
      <c r="A4" s="924"/>
      <c r="B4" s="924"/>
      <c r="C4" s="924"/>
      <c r="D4" s="924"/>
      <c r="E4" s="924"/>
      <c r="F4" s="924"/>
      <c r="G4" s="924"/>
      <c r="H4" s="924"/>
      <c r="I4" s="924"/>
      <c r="J4" s="924"/>
      <c r="K4" s="924"/>
      <c r="L4" s="924"/>
      <c r="M4" s="924"/>
      <c r="N4" s="924"/>
    </row>
    <row r="5" spans="1:14" ht="33.6" customHeight="1">
      <c r="A5" s="956" t="s">
        <v>780</v>
      </c>
      <c r="B5" s="956" t="s">
        <v>868</v>
      </c>
      <c r="C5" s="956" t="s">
        <v>7</v>
      </c>
      <c r="D5" s="956" t="s">
        <v>9</v>
      </c>
      <c r="E5" s="956" t="s">
        <v>782</v>
      </c>
      <c r="F5" s="956" t="s">
        <v>783</v>
      </c>
      <c r="G5" s="956" t="s">
        <v>784</v>
      </c>
      <c r="H5" s="956" t="s">
        <v>785</v>
      </c>
      <c r="I5" s="956" t="s">
        <v>786</v>
      </c>
      <c r="J5" s="956" t="s">
        <v>787</v>
      </c>
      <c r="K5" s="956" t="s">
        <v>869</v>
      </c>
      <c r="L5" s="956" t="s">
        <v>788</v>
      </c>
      <c r="M5" s="956" t="s">
        <v>789</v>
      </c>
      <c r="N5" s="956" t="s">
        <v>790</v>
      </c>
    </row>
    <row r="6" spans="1:14" ht="70.349999999999994" customHeight="1">
      <c r="A6" s="948" t="s">
        <v>3268</v>
      </c>
      <c r="B6" s="957">
        <v>45966</v>
      </c>
      <c r="C6" s="948" t="s">
        <v>3263</v>
      </c>
      <c r="D6" s="948" t="s">
        <v>3494</v>
      </c>
      <c r="E6" s="948" t="s">
        <v>3495</v>
      </c>
      <c r="F6" s="958" t="s">
        <v>3496</v>
      </c>
      <c r="G6" s="948" t="s">
        <v>3497</v>
      </c>
      <c r="H6" s="948" t="s">
        <v>873</v>
      </c>
      <c r="I6" s="948" t="s">
        <v>3498</v>
      </c>
      <c r="J6" s="948" t="s">
        <v>3481</v>
      </c>
      <c r="K6" s="960">
        <v>1</v>
      </c>
      <c r="L6" s="958" t="s">
        <v>3499</v>
      </c>
      <c r="M6" s="948" t="s">
        <v>44</v>
      </c>
      <c r="N6" s="957"/>
    </row>
    <row r="7" spans="1:14" ht="62.4" customHeight="1">
      <c r="A7" s="948"/>
      <c r="B7" s="957"/>
      <c r="C7" s="948"/>
      <c r="D7" s="948"/>
      <c r="E7" s="948" t="s">
        <v>3500</v>
      </c>
      <c r="F7" s="958" t="s">
        <v>3501</v>
      </c>
      <c r="G7" s="948" t="s">
        <v>3502</v>
      </c>
      <c r="H7" s="948" t="s">
        <v>873</v>
      </c>
      <c r="I7" s="948" t="s">
        <v>3503</v>
      </c>
      <c r="J7" s="948" t="s">
        <v>3481</v>
      </c>
      <c r="K7" s="960">
        <v>1</v>
      </c>
      <c r="L7" s="958" t="s">
        <v>3504</v>
      </c>
      <c r="M7" s="948" t="s">
        <v>3455</v>
      </c>
      <c r="N7" s="957"/>
    </row>
    <row r="8" spans="1:14" ht="62.4" customHeight="1">
      <c r="A8" s="948"/>
      <c r="B8" s="957"/>
      <c r="C8" s="948"/>
      <c r="D8" s="948"/>
      <c r="E8" s="948" t="s">
        <v>3489</v>
      </c>
      <c r="F8" s="958" t="s">
        <v>3505</v>
      </c>
      <c r="G8" s="948" t="s">
        <v>3491</v>
      </c>
      <c r="H8" s="948" t="s">
        <v>873</v>
      </c>
      <c r="I8" s="948" t="s">
        <v>3506</v>
      </c>
      <c r="J8" s="948" t="s">
        <v>32</v>
      </c>
      <c r="K8" s="933" t="s">
        <v>32</v>
      </c>
      <c r="L8" s="958" t="s">
        <v>3507</v>
      </c>
      <c r="M8" s="948" t="s">
        <v>44</v>
      </c>
      <c r="N8" s="957"/>
    </row>
    <row r="9" spans="1:14" ht="20.85" customHeight="1">
      <c r="A9" s="924"/>
      <c r="B9" s="924"/>
      <c r="C9" s="924"/>
      <c r="D9" s="924"/>
      <c r="E9" s="924"/>
      <c r="F9" s="924"/>
      <c r="G9" s="924"/>
      <c r="H9" s="924"/>
      <c r="I9" s="924"/>
      <c r="J9" s="924"/>
      <c r="K9" s="925">
        <f>IFERROR(AVERAGE(K6:K8),"N/A")</f>
        <v>1</v>
      </c>
      <c r="L9" s="924"/>
      <c r="M9" s="924"/>
      <c r="N9" s="924"/>
    </row>
    <row r="10" spans="1:14" ht="175.8" customHeight="1">
      <c r="A10" s="924"/>
      <c r="B10" s="924"/>
      <c r="C10" s="964" t="s">
        <v>861</v>
      </c>
      <c r="D10" s="964"/>
      <c r="E10" s="964"/>
      <c r="F10" s="964" t="s">
        <v>862</v>
      </c>
      <c r="G10" s="964"/>
      <c r="H10" s="964"/>
      <c r="I10" s="964" t="s">
        <v>863</v>
      </c>
      <c r="J10" s="964"/>
      <c r="K10" s="964"/>
      <c r="L10" s="924"/>
      <c r="M10" s="924"/>
      <c r="N10" s="924"/>
    </row>
    <row r="11" spans="1:14" ht="19.95" customHeight="1">
      <c r="A11" s="924"/>
      <c r="B11" s="924"/>
      <c r="C11" s="962" t="s">
        <v>864</v>
      </c>
      <c r="D11" s="962"/>
      <c r="E11" s="962"/>
      <c r="F11" s="962" t="s">
        <v>865</v>
      </c>
      <c r="G11" s="962"/>
      <c r="H11" s="962"/>
      <c r="I11" s="962" t="s">
        <v>866</v>
      </c>
      <c r="J11" s="962"/>
      <c r="K11" s="962"/>
      <c r="L11" s="924"/>
      <c r="M11" s="924"/>
      <c r="N11" s="924"/>
    </row>
    <row r="12" spans="1:14" ht="70.349999999999994" customHeight="1">
      <c r="A12" s="924"/>
      <c r="B12" s="924"/>
      <c r="C12" s="962" t="s">
        <v>3544</v>
      </c>
      <c r="D12" s="962"/>
      <c r="E12" s="962"/>
      <c r="F12" s="962" t="s">
        <v>3544</v>
      </c>
      <c r="G12" s="962"/>
      <c r="H12" s="962"/>
      <c r="I12" s="962" t="s">
        <v>3544</v>
      </c>
      <c r="J12" s="962"/>
      <c r="K12" s="962"/>
      <c r="L12" s="924"/>
      <c r="M12" s="924"/>
      <c r="N12" s="924"/>
    </row>
  </sheetData>
  <mergeCells count="11">
    <mergeCell ref="A1:C3"/>
    <mergeCell ref="D1:L3"/>
    <mergeCell ref="C10:E10"/>
    <mergeCell ref="F10:H10"/>
    <mergeCell ref="I10:K10"/>
    <mergeCell ref="C11:E11"/>
    <mergeCell ref="F11:H11"/>
    <mergeCell ref="I11:K11"/>
    <mergeCell ref="C12:E12"/>
    <mergeCell ref="F12:H12"/>
    <mergeCell ref="I12:K12"/>
  </mergeCells>
  <pageMargins left="0.7" right="0.7" top="0.75" bottom="0.75" header="0.3" footer="0.3"/>
  <drawing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N12"/>
  <sheetViews>
    <sheetView showGridLines="0" topLeftCell="A5" workbookViewId="0"/>
  </sheetViews>
  <sheetFormatPr baseColWidth="10" defaultColWidth="8.88671875" defaultRowHeight="13.2"/>
  <cols>
    <col min="1" max="1" width="15" customWidth="1"/>
    <col min="2" max="2" width="14" customWidth="1"/>
    <col min="3" max="3" width="20" customWidth="1"/>
    <col min="4" max="4" width="31" customWidth="1"/>
    <col min="5" max="5" width="14" customWidth="1"/>
    <col min="6" max="6" width="47" customWidth="1"/>
    <col min="7" max="7" width="22" customWidth="1"/>
    <col min="8" max="8" width="13" customWidth="1"/>
    <col min="9" max="9" width="31" customWidth="1"/>
    <col min="10" max="11" width="14" customWidth="1"/>
    <col min="12" max="12" width="28" customWidth="1"/>
    <col min="13" max="13" width="20" customWidth="1"/>
    <col min="14" max="14" width="17" customWidth="1"/>
  </cols>
  <sheetData>
    <row r="1" spans="1:14" ht="17.55" customHeight="1">
      <c r="A1" s="962"/>
      <c r="B1" s="962"/>
      <c r="C1" s="962"/>
      <c r="D1" s="963" t="s">
        <v>3367</v>
      </c>
      <c r="E1" s="963"/>
      <c r="F1" s="963"/>
      <c r="G1" s="963"/>
      <c r="H1" s="963"/>
      <c r="I1" s="963"/>
      <c r="J1" s="963"/>
      <c r="K1" s="963"/>
      <c r="L1" s="963"/>
      <c r="M1" s="356" t="s">
        <v>1</v>
      </c>
      <c r="N1" s="356" t="s">
        <v>436</v>
      </c>
    </row>
    <row r="2" spans="1:14" ht="17.55" customHeight="1">
      <c r="A2" s="962"/>
      <c r="B2" s="962"/>
      <c r="C2" s="962"/>
      <c r="D2" s="963"/>
      <c r="E2" s="963"/>
      <c r="F2" s="963"/>
      <c r="G2" s="963"/>
      <c r="H2" s="963"/>
      <c r="I2" s="963"/>
      <c r="J2" s="963"/>
      <c r="K2" s="963"/>
      <c r="L2" s="963"/>
      <c r="M2" s="356" t="s">
        <v>3</v>
      </c>
      <c r="N2" s="356">
        <v>2</v>
      </c>
    </row>
    <row r="3" spans="1:14" ht="17.55" customHeight="1">
      <c r="A3" s="962"/>
      <c r="B3" s="962"/>
      <c r="C3" s="962"/>
      <c r="D3" s="963"/>
      <c r="E3" s="963"/>
      <c r="F3" s="963"/>
      <c r="G3" s="963"/>
      <c r="H3" s="963"/>
      <c r="I3" s="963"/>
      <c r="J3" s="963"/>
      <c r="K3" s="963"/>
      <c r="L3" s="963"/>
      <c r="M3" s="356" t="s">
        <v>4</v>
      </c>
      <c r="N3" s="926">
        <v>46272</v>
      </c>
    </row>
    <row r="4" spans="1:14" ht="6.45" customHeight="1">
      <c r="A4" s="924"/>
      <c r="B4" s="924"/>
      <c r="C4" s="924"/>
      <c r="D4" s="924"/>
      <c r="E4" s="924"/>
      <c r="F4" s="924"/>
      <c r="G4" s="924"/>
      <c r="H4" s="924"/>
      <c r="I4" s="924"/>
      <c r="J4" s="924"/>
      <c r="K4" s="924"/>
      <c r="L4" s="924"/>
      <c r="M4" s="924"/>
      <c r="N4" s="924"/>
    </row>
    <row r="5" spans="1:14" ht="33.6" customHeight="1">
      <c r="A5" s="956" t="s">
        <v>780</v>
      </c>
      <c r="B5" s="956" t="s">
        <v>868</v>
      </c>
      <c r="C5" s="956" t="s">
        <v>7</v>
      </c>
      <c r="D5" s="956" t="s">
        <v>9</v>
      </c>
      <c r="E5" s="956" t="s">
        <v>782</v>
      </c>
      <c r="F5" s="956" t="s">
        <v>783</v>
      </c>
      <c r="G5" s="956" t="s">
        <v>784</v>
      </c>
      <c r="H5" s="956" t="s">
        <v>785</v>
      </c>
      <c r="I5" s="956" t="s">
        <v>786</v>
      </c>
      <c r="J5" s="956" t="s">
        <v>787</v>
      </c>
      <c r="K5" s="956" t="s">
        <v>869</v>
      </c>
      <c r="L5" s="956" t="s">
        <v>788</v>
      </c>
      <c r="M5" s="956" t="s">
        <v>789</v>
      </c>
      <c r="N5" s="956" t="s">
        <v>790</v>
      </c>
    </row>
    <row r="6" spans="1:14" ht="70.349999999999994" customHeight="1">
      <c r="A6" s="948" t="s">
        <v>3272</v>
      </c>
      <c r="B6" s="957">
        <v>46031</v>
      </c>
      <c r="C6" s="948" t="s">
        <v>3263</v>
      </c>
      <c r="D6" s="948" t="s">
        <v>3508</v>
      </c>
      <c r="E6" s="948" t="s">
        <v>3509</v>
      </c>
      <c r="F6" s="958" t="s">
        <v>3510</v>
      </c>
      <c r="G6" s="948" t="s">
        <v>3511</v>
      </c>
      <c r="H6" s="948" t="s">
        <v>873</v>
      </c>
      <c r="I6" s="948" t="s">
        <v>3512</v>
      </c>
      <c r="J6" s="948" t="s">
        <v>3543</v>
      </c>
      <c r="K6" s="933" t="s">
        <v>32</v>
      </c>
      <c r="L6" s="958" t="s">
        <v>3513</v>
      </c>
      <c r="M6" s="948" t="s">
        <v>3434</v>
      </c>
      <c r="N6" s="957"/>
    </row>
    <row r="7" spans="1:14" ht="62.4" customHeight="1">
      <c r="A7" s="948"/>
      <c r="B7" s="957"/>
      <c r="C7" s="948"/>
      <c r="D7" s="948"/>
      <c r="E7" s="948" t="s">
        <v>3514</v>
      </c>
      <c r="F7" s="958" t="s">
        <v>3515</v>
      </c>
      <c r="G7" s="948" t="s">
        <v>3516</v>
      </c>
      <c r="H7" s="948" t="s">
        <v>873</v>
      </c>
      <c r="I7" s="948" t="s">
        <v>3517</v>
      </c>
      <c r="J7" s="948" t="s">
        <v>3543</v>
      </c>
      <c r="K7" s="933" t="s">
        <v>32</v>
      </c>
      <c r="L7" s="958" t="s">
        <v>3518</v>
      </c>
      <c r="M7" s="948" t="s">
        <v>44</v>
      </c>
      <c r="N7" s="957"/>
    </row>
    <row r="8" spans="1:14" ht="62.4" customHeight="1">
      <c r="A8" s="948"/>
      <c r="B8" s="957"/>
      <c r="C8" s="948"/>
      <c r="D8" s="948"/>
      <c r="E8" s="948" t="s">
        <v>3484</v>
      </c>
      <c r="F8" s="958" t="s">
        <v>3519</v>
      </c>
      <c r="G8" s="948" t="s">
        <v>3520</v>
      </c>
      <c r="H8" s="948" t="s">
        <v>873</v>
      </c>
      <c r="I8" s="948" t="s">
        <v>3521</v>
      </c>
      <c r="J8" s="948" t="s">
        <v>3543</v>
      </c>
      <c r="K8" s="933" t="s">
        <v>32</v>
      </c>
      <c r="L8" s="958" t="s">
        <v>3522</v>
      </c>
      <c r="M8" s="948" t="s">
        <v>3434</v>
      </c>
      <c r="N8" s="957"/>
    </row>
    <row r="9" spans="1:14" ht="20.85" customHeight="1">
      <c r="A9" s="924"/>
      <c r="B9" s="924"/>
      <c r="C9" s="924"/>
      <c r="D9" s="924"/>
      <c r="E9" s="924"/>
      <c r="F9" s="924"/>
      <c r="G9" s="924"/>
      <c r="H9" s="924"/>
      <c r="I9" s="924"/>
      <c r="J9" s="924"/>
      <c r="K9" s="925" t="str">
        <f>IFERROR(AVERAGE(K6:K8),"N/A")</f>
        <v>N/A</v>
      </c>
      <c r="L9" s="924"/>
      <c r="M9" s="924"/>
      <c r="N9" s="924"/>
    </row>
    <row r="10" spans="1:14" ht="106.8" customHeight="1">
      <c r="A10" s="924"/>
      <c r="B10" s="924"/>
      <c r="C10" s="964" t="s">
        <v>861</v>
      </c>
      <c r="D10" s="964"/>
      <c r="E10" s="964"/>
      <c r="F10" s="964" t="s">
        <v>862</v>
      </c>
      <c r="G10" s="964"/>
      <c r="H10" s="964"/>
      <c r="I10" s="964" t="s">
        <v>863</v>
      </c>
      <c r="J10" s="964"/>
      <c r="K10" s="964"/>
      <c r="L10" s="924"/>
      <c r="M10" s="924"/>
      <c r="N10" s="924"/>
    </row>
    <row r="11" spans="1:14" ht="19.95" customHeight="1">
      <c r="A11" s="924"/>
      <c r="B11" s="924"/>
      <c r="C11" s="962" t="s">
        <v>864</v>
      </c>
      <c r="D11" s="962"/>
      <c r="E11" s="962"/>
      <c r="F11" s="962" t="s">
        <v>865</v>
      </c>
      <c r="G11" s="962"/>
      <c r="H11" s="962"/>
      <c r="I11" s="962" t="s">
        <v>866</v>
      </c>
      <c r="J11" s="962"/>
      <c r="K11" s="962"/>
      <c r="L11" s="924"/>
      <c r="M11" s="924"/>
      <c r="N11" s="924"/>
    </row>
    <row r="12" spans="1:14" ht="70.349999999999994" customHeight="1">
      <c r="A12" s="924"/>
      <c r="B12" s="924"/>
      <c r="C12" s="962" t="s">
        <v>3544</v>
      </c>
      <c r="D12" s="962"/>
      <c r="E12" s="962"/>
      <c r="F12" s="962" t="s">
        <v>3544</v>
      </c>
      <c r="G12" s="962"/>
      <c r="H12" s="962"/>
      <c r="I12" s="962" t="s">
        <v>3544</v>
      </c>
      <c r="J12" s="962"/>
      <c r="K12" s="962"/>
      <c r="L12" s="924"/>
      <c r="M12" s="924"/>
      <c r="N12" s="924"/>
    </row>
  </sheetData>
  <mergeCells count="11">
    <mergeCell ref="A1:C3"/>
    <mergeCell ref="D1:L3"/>
    <mergeCell ref="C10:E10"/>
    <mergeCell ref="F10:H10"/>
    <mergeCell ref="I10:K10"/>
    <mergeCell ref="C11:E11"/>
    <mergeCell ref="F11:H11"/>
    <mergeCell ref="I11:K11"/>
    <mergeCell ref="C12:E12"/>
    <mergeCell ref="F12:H12"/>
    <mergeCell ref="I12:K12"/>
  </mergeCells>
  <pageMargins left="0.7" right="0.7" top="0.75" bottom="0.75" header="0.3" footer="0.3"/>
  <drawing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N12"/>
  <sheetViews>
    <sheetView showGridLines="0" topLeftCell="A7" workbookViewId="0"/>
  </sheetViews>
  <sheetFormatPr baseColWidth="10" defaultColWidth="8.88671875" defaultRowHeight="13.2"/>
  <cols>
    <col min="1" max="1" width="15" customWidth="1"/>
    <col min="2" max="2" width="14" customWidth="1"/>
    <col min="3" max="3" width="20" customWidth="1"/>
    <col min="4" max="4" width="31" customWidth="1"/>
    <col min="5" max="5" width="14" customWidth="1"/>
    <col min="6" max="6" width="47" customWidth="1"/>
    <col min="7" max="7" width="22" customWidth="1"/>
    <col min="8" max="8" width="13" customWidth="1"/>
    <col min="9" max="9" width="31" customWidth="1"/>
    <col min="10" max="11" width="14" customWidth="1"/>
    <col min="12" max="12" width="28" customWidth="1"/>
    <col min="13" max="13" width="20" customWidth="1"/>
    <col min="14" max="14" width="17" customWidth="1"/>
  </cols>
  <sheetData>
    <row r="1" spans="1:14" ht="17.55" customHeight="1">
      <c r="A1" s="962"/>
      <c r="B1" s="962"/>
      <c r="C1" s="962"/>
      <c r="D1" s="963" t="s">
        <v>3367</v>
      </c>
      <c r="E1" s="963"/>
      <c r="F1" s="963"/>
      <c r="G1" s="963"/>
      <c r="H1" s="963"/>
      <c r="I1" s="963"/>
      <c r="J1" s="963"/>
      <c r="K1" s="963"/>
      <c r="L1" s="963"/>
      <c r="M1" s="356" t="s">
        <v>1</v>
      </c>
      <c r="N1" s="356" t="s">
        <v>436</v>
      </c>
    </row>
    <row r="2" spans="1:14" ht="17.55" customHeight="1">
      <c r="A2" s="962"/>
      <c r="B2" s="962"/>
      <c r="C2" s="962"/>
      <c r="D2" s="963"/>
      <c r="E2" s="963"/>
      <c r="F2" s="963"/>
      <c r="G2" s="963"/>
      <c r="H2" s="963"/>
      <c r="I2" s="963"/>
      <c r="J2" s="963"/>
      <c r="K2" s="963"/>
      <c r="L2" s="963"/>
      <c r="M2" s="356" t="s">
        <v>3</v>
      </c>
      <c r="N2" s="356">
        <v>2</v>
      </c>
    </row>
    <row r="3" spans="1:14" ht="17.55" customHeight="1">
      <c r="A3" s="962"/>
      <c r="B3" s="962"/>
      <c r="C3" s="962"/>
      <c r="D3" s="963"/>
      <c r="E3" s="963"/>
      <c r="F3" s="963"/>
      <c r="G3" s="963"/>
      <c r="H3" s="963"/>
      <c r="I3" s="963"/>
      <c r="J3" s="963"/>
      <c r="K3" s="963"/>
      <c r="L3" s="963"/>
      <c r="M3" s="356" t="s">
        <v>4</v>
      </c>
      <c r="N3" s="926">
        <v>46272</v>
      </c>
    </row>
    <row r="4" spans="1:14" ht="6.45" customHeight="1">
      <c r="A4" s="924"/>
      <c r="B4" s="924"/>
      <c r="C4" s="924"/>
      <c r="D4" s="924"/>
      <c r="E4" s="924"/>
      <c r="F4" s="924"/>
      <c r="G4" s="924"/>
      <c r="H4" s="924"/>
      <c r="I4" s="924"/>
      <c r="J4" s="924"/>
      <c r="K4" s="924"/>
      <c r="L4" s="924"/>
      <c r="M4" s="924"/>
      <c r="N4" s="924"/>
    </row>
    <row r="5" spans="1:14" ht="33.6" customHeight="1">
      <c r="A5" s="956" t="s">
        <v>780</v>
      </c>
      <c r="B5" s="956" t="s">
        <v>868</v>
      </c>
      <c r="C5" s="956" t="s">
        <v>7</v>
      </c>
      <c r="D5" s="956" t="s">
        <v>9</v>
      </c>
      <c r="E5" s="956" t="s">
        <v>782</v>
      </c>
      <c r="F5" s="956" t="s">
        <v>783</v>
      </c>
      <c r="G5" s="956" t="s">
        <v>784</v>
      </c>
      <c r="H5" s="956" t="s">
        <v>785</v>
      </c>
      <c r="I5" s="956" t="s">
        <v>786</v>
      </c>
      <c r="J5" s="956" t="s">
        <v>787</v>
      </c>
      <c r="K5" s="956" t="s">
        <v>869</v>
      </c>
      <c r="L5" s="956" t="s">
        <v>788</v>
      </c>
      <c r="M5" s="956" t="s">
        <v>789</v>
      </c>
      <c r="N5" s="956" t="s">
        <v>790</v>
      </c>
    </row>
    <row r="6" spans="1:14" ht="70.349999999999994" customHeight="1">
      <c r="A6" s="948" t="s">
        <v>3276</v>
      </c>
      <c r="B6" s="957"/>
      <c r="C6" s="948" t="s">
        <v>3277</v>
      </c>
      <c r="D6" s="948" t="s">
        <v>3326</v>
      </c>
      <c r="E6" s="948" t="s">
        <v>3523</v>
      </c>
      <c r="F6" s="958" t="s">
        <v>3524</v>
      </c>
      <c r="G6" s="948" t="s">
        <v>3525</v>
      </c>
      <c r="H6" s="948" t="s">
        <v>873</v>
      </c>
      <c r="I6" s="948" t="s">
        <v>3526</v>
      </c>
      <c r="J6" s="948" t="s">
        <v>914</v>
      </c>
      <c r="K6" s="959">
        <v>0.8</v>
      </c>
      <c r="L6" s="958" t="s">
        <v>3527</v>
      </c>
      <c r="M6" s="948" t="s">
        <v>3528</v>
      </c>
      <c r="N6" s="957">
        <v>46327</v>
      </c>
    </row>
    <row r="7" spans="1:14" ht="62.4" customHeight="1">
      <c r="A7" s="948"/>
      <c r="B7" s="957"/>
      <c r="C7" s="948"/>
      <c r="D7" s="948"/>
      <c r="E7" s="948" t="s">
        <v>3529</v>
      </c>
      <c r="F7" s="958" t="s">
        <v>3530</v>
      </c>
      <c r="G7" s="948" t="s">
        <v>3531</v>
      </c>
      <c r="H7" s="948" t="s">
        <v>873</v>
      </c>
      <c r="I7" s="948" t="s">
        <v>3532</v>
      </c>
      <c r="J7" s="948" t="s">
        <v>914</v>
      </c>
      <c r="K7" s="959">
        <v>1</v>
      </c>
      <c r="L7" s="958" t="s">
        <v>3533</v>
      </c>
      <c r="M7" s="948" t="s">
        <v>3534</v>
      </c>
      <c r="N7" s="957"/>
    </row>
    <row r="8" spans="1:14" ht="62.4" customHeight="1">
      <c r="A8" s="948"/>
      <c r="B8" s="957"/>
      <c r="C8" s="948"/>
      <c r="D8" s="948"/>
      <c r="E8" s="948" t="s">
        <v>3535</v>
      </c>
      <c r="F8" s="958" t="s">
        <v>3536</v>
      </c>
      <c r="G8" s="948" t="s">
        <v>3537</v>
      </c>
      <c r="H8" s="948" t="s">
        <v>873</v>
      </c>
      <c r="I8" s="948" t="s">
        <v>3538</v>
      </c>
      <c r="J8" s="948" t="s">
        <v>914</v>
      </c>
      <c r="K8" s="959">
        <v>1</v>
      </c>
      <c r="L8" s="958" t="s">
        <v>3539</v>
      </c>
      <c r="M8" s="948" t="s">
        <v>3534</v>
      </c>
      <c r="N8" s="957"/>
    </row>
    <row r="9" spans="1:14" ht="20.85" customHeight="1">
      <c r="A9" s="924"/>
      <c r="B9" s="924"/>
      <c r="C9" s="924"/>
      <c r="D9" s="924"/>
      <c r="E9" s="924"/>
      <c r="F9" s="924"/>
      <c r="G9" s="924"/>
      <c r="H9" s="924"/>
      <c r="I9" s="924"/>
      <c r="J9" s="924"/>
      <c r="K9" s="925">
        <f>IFERROR(AVERAGE(K6:K8),"N/A")</f>
        <v>0.93333333333333324</v>
      </c>
      <c r="L9" s="924"/>
      <c r="M9" s="924"/>
      <c r="N9" s="924"/>
    </row>
    <row r="10" spans="1:14" ht="113.4" customHeight="1">
      <c r="A10" s="924"/>
      <c r="B10" s="924"/>
      <c r="C10" s="964" t="s">
        <v>861</v>
      </c>
      <c r="D10" s="964"/>
      <c r="E10" s="964"/>
      <c r="F10" s="964" t="s">
        <v>862</v>
      </c>
      <c r="G10" s="964"/>
      <c r="H10" s="964"/>
      <c r="I10" s="964" t="s">
        <v>863</v>
      </c>
      <c r="J10" s="964"/>
      <c r="K10" s="964"/>
      <c r="L10" s="924"/>
      <c r="M10" s="924"/>
      <c r="N10" s="924"/>
    </row>
    <row r="11" spans="1:14" ht="19.95" customHeight="1">
      <c r="A11" s="924"/>
      <c r="B11" s="924"/>
      <c r="C11" s="962" t="s">
        <v>864</v>
      </c>
      <c r="D11" s="962"/>
      <c r="E11" s="962"/>
      <c r="F11" s="962" t="s">
        <v>865</v>
      </c>
      <c r="G11" s="962"/>
      <c r="H11" s="962"/>
      <c r="I11" s="962" t="s">
        <v>866</v>
      </c>
      <c r="J11" s="962"/>
      <c r="K11" s="962"/>
      <c r="L11" s="924"/>
      <c r="M11" s="924"/>
      <c r="N11" s="924"/>
    </row>
    <row r="12" spans="1:14" ht="70.349999999999994" customHeight="1">
      <c r="A12" s="924"/>
      <c r="B12" s="924"/>
      <c r="C12" s="962" t="s">
        <v>3544</v>
      </c>
      <c r="D12" s="962"/>
      <c r="E12" s="962"/>
      <c r="F12" s="962" t="s">
        <v>3544</v>
      </c>
      <c r="G12" s="962"/>
      <c r="H12" s="962"/>
      <c r="I12" s="962" t="s">
        <v>3544</v>
      </c>
      <c r="J12" s="962"/>
      <c r="K12" s="962"/>
      <c r="L12" s="924"/>
      <c r="M12" s="924"/>
      <c r="N12" s="924"/>
    </row>
  </sheetData>
  <mergeCells count="11">
    <mergeCell ref="A1:C3"/>
    <mergeCell ref="D1:L3"/>
    <mergeCell ref="C10:E10"/>
    <mergeCell ref="F10:H10"/>
    <mergeCell ref="I10:K10"/>
    <mergeCell ref="C11:E11"/>
    <mergeCell ref="F11:H11"/>
    <mergeCell ref="I11:K11"/>
    <mergeCell ref="C12:E12"/>
    <mergeCell ref="F12:H12"/>
    <mergeCell ref="I12:K12"/>
  </mergeCells>
  <phoneticPr fontId="8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176</vt:i4>
      </vt:variant>
    </vt:vector>
  </HeadingPairs>
  <TitlesOfParts>
    <vt:vector size="176" baseType="lpstr">
      <vt:lpstr>Planilla Global  - Cumplim (%)</vt:lpstr>
      <vt:lpstr>Control de Cambios</vt:lpstr>
      <vt:lpstr>Ley 16.744</vt:lpstr>
      <vt:lpstr>Ley 18.290</vt:lpstr>
      <vt:lpstr>Ley 19.303</vt:lpstr>
      <vt:lpstr>LEY 19.404</vt:lpstr>
      <vt:lpstr>Ley 19.419</vt:lpstr>
      <vt:lpstr>LEY 19.518</vt:lpstr>
      <vt:lpstr>Ley 19.628</vt:lpstr>
      <vt:lpstr>Ley 19.728</vt:lpstr>
      <vt:lpstr>LEY 20.000</vt:lpstr>
      <vt:lpstr>Ley 20.001</vt:lpstr>
      <vt:lpstr>Ley 20.005</vt:lpstr>
      <vt:lpstr>Ley 20.047</vt:lpstr>
      <vt:lpstr>LEY 20.068</vt:lpstr>
      <vt:lpstr>LEY 20096</vt:lpstr>
      <vt:lpstr>Ley 20.101</vt:lpstr>
      <vt:lpstr>Ley 20.105</vt:lpstr>
      <vt:lpstr>Ley 20.123</vt:lpstr>
      <vt:lpstr>Ley 20.137</vt:lpstr>
      <vt:lpstr>Ley 20.348</vt:lpstr>
      <vt:lpstr>Ley 20.422</vt:lpstr>
      <vt:lpstr>LEY 20.508</vt:lpstr>
      <vt:lpstr>Ley 20.545</vt:lpstr>
      <vt:lpstr>Ley 20.580</vt:lpstr>
      <vt:lpstr>Ley 20.607</vt:lpstr>
      <vt:lpstr>Ley 20.609</vt:lpstr>
      <vt:lpstr>Ley 20.611</vt:lpstr>
      <vt:lpstr>Ley 20.613</vt:lpstr>
      <vt:lpstr>Ley 20.684</vt:lpstr>
      <vt:lpstr>Ley 20.764</vt:lpstr>
      <vt:lpstr>Ley  20.769</vt:lpstr>
      <vt:lpstr>Ley 20.770</vt:lpstr>
      <vt:lpstr>Ley 20.879</vt:lpstr>
      <vt:lpstr>Ley 20.907</vt:lpstr>
      <vt:lpstr>Ley 20.920</vt:lpstr>
      <vt:lpstr>Ley 20.940</vt:lpstr>
      <vt:lpstr>Ley 20.949</vt:lpstr>
      <vt:lpstr>LEY 21.010</vt:lpstr>
      <vt:lpstr>LEY 21.012</vt:lpstr>
      <vt:lpstr>Ley 21.015</vt:lpstr>
      <vt:lpstr>LEY 21.042</vt:lpstr>
      <vt:lpstr>LEY 21.054</vt:lpstr>
      <vt:lpstr>LEY 21.103</vt:lpstr>
      <vt:lpstr>LEY 21.120</vt:lpstr>
      <vt:lpstr>LEY 21.122</vt:lpstr>
      <vt:lpstr>LEY 21.155</vt:lpstr>
      <vt:lpstr>LEY 21.165</vt:lpstr>
      <vt:lpstr>Ley 21.220</vt:lpstr>
      <vt:lpstr>LEY 21.364</vt:lpstr>
      <vt:lpstr>LEY 21.441</vt:lpstr>
      <vt:lpstr>Decreto 30</vt:lpstr>
      <vt:lpstr>Decreto 34</vt:lpstr>
      <vt:lpstr>Ley 21.579</vt:lpstr>
      <vt:lpstr>Ley 21.561</vt:lpstr>
      <vt:lpstr>Ley 21.643</vt:lpstr>
      <vt:lpstr>Ley 21.645</vt:lpstr>
      <vt:lpstr>Ley 21.675</vt:lpstr>
      <vt:lpstr>Ley 21.690</vt:lpstr>
      <vt:lpstr>Ley 21.797</vt:lpstr>
      <vt:lpstr>DFL 1 MTrab</vt:lpstr>
      <vt:lpstr>DFL 1 MTransp</vt:lpstr>
      <vt:lpstr>DFL 4</vt:lpstr>
      <vt:lpstr>DCTO 13</vt:lpstr>
      <vt:lpstr>DCTO 18</vt:lpstr>
      <vt:lpstr>DCTO 26</vt:lpstr>
      <vt:lpstr>DCTO 43</vt:lpstr>
      <vt:lpstr>DCTO 44</vt:lpstr>
      <vt:lpstr>DCTO44-MTrab</vt:lpstr>
      <vt:lpstr>DCTO 48</vt:lpstr>
      <vt:lpstr>DCTO 49</vt:lpstr>
      <vt:lpstr>DCTO 55</vt:lpstr>
      <vt:lpstr>DCTO 63</vt:lpstr>
      <vt:lpstr>DCTO 67</vt:lpstr>
      <vt:lpstr>DCTO 73</vt:lpstr>
      <vt:lpstr>DCTO 76</vt:lpstr>
      <vt:lpstr>DCTO 97</vt:lpstr>
      <vt:lpstr>DCTO 100</vt:lpstr>
      <vt:lpstr>DCTO 101</vt:lpstr>
      <vt:lpstr>DCTO 109</vt:lpstr>
      <vt:lpstr>DCTO 110</vt:lpstr>
      <vt:lpstr>DCTO132</vt:lpstr>
      <vt:lpstr>DCTO 144</vt:lpstr>
      <vt:lpstr>DCTO 211</vt:lpstr>
      <vt:lpstr>DCTO 236</vt:lpstr>
      <vt:lpstr>DCTO 594</vt:lpstr>
      <vt:lpstr>DCTO 98 EX.</vt:lpstr>
      <vt:lpstr>DCTO 487 EX.</vt:lpstr>
      <vt:lpstr>DCTO 804 EX.</vt:lpstr>
      <vt:lpstr>DCTO 814 EX.</vt:lpstr>
      <vt:lpstr>DCTO 1052 EX.</vt:lpstr>
      <vt:lpstr>DCTO 1159 EX.</vt:lpstr>
      <vt:lpstr>RES. 19 EX.</vt:lpstr>
      <vt:lpstr>RES. 22 EX.</vt:lpstr>
      <vt:lpstr>RES.129 EX.</vt:lpstr>
      <vt:lpstr>RES. 156 EX.</vt:lpstr>
      <vt:lpstr>RES. 172 EX.</vt:lpstr>
      <vt:lpstr>RES. 268 EX.</vt:lpstr>
      <vt:lpstr>RES. 606 EX.</vt:lpstr>
      <vt:lpstr>Res. Ex. 264</vt:lpstr>
      <vt:lpstr>Decreto 104</vt:lpstr>
      <vt:lpstr>Res. Ex. 544</vt:lpstr>
      <vt:lpstr>Res. Ex. 897</vt:lpstr>
      <vt:lpstr>Res. Ex. 330</vt:lpstr>
      <vt:lpstr>Ley 21.162</vt:lpstr>
      <vt:lpstr>Ley 19.300</vt:lpstr>
      <vt:lpstr>Ley 19.937</vt:lpstr>
      <vt:lpstr>Ley 20.096</vt:lpstr>
      <vt:lpstr>Ley 20.417</vt:lpstr>
      <vt:lpstr>Ley 20.930</vt:lpstr>
      <vt:lpstr>DFL1MS</vt:lpstr>
      <vt:lpstr>DFL 725</vt:lpstr>
      <vt:lpstr>DCTO 1 MMA</vt:lpstr>
      <vt:lpstr>DCTO 148</vt:lpstr>
      <vt:lpstr>DCTO 160</vt:lpstr>
      <vt:lpstr>DCTO 189</vt:lpstr>
      <vt:lpstr>DCTO 239</vt:lpstr>
      <vt:lpstr>DCTO 298</vt:lpstr>
      <vt:lpstr>DCTO 735</vt:lpstr>
      <vt:lpstr>RES 133 EX.</vt:lpstr>
      <vt:lpstr>RES. 222 EX.</vt:lpstr>
      <vt:lpstr>RES. 359 Y 499 EX.</vt:lpstr>
      <vt:lpstr>RES. 909 EX.</vt:lpstr>
      <vt:lpstr>RES. 971 EX.</vt:lpstr>
      <vt:lpstr>RES. 1031 EX.</vt:lpstr>
      <vt:lpstr>RES. 1059 EX.</vt:lpstr>
      <vt:lpstr>RES. 1391 EX.</vt:lpstr>
      <vt:lpstr>RES. 1392 EX.</vt:lpstr>
      <vt:lpstr>RES. 1448 EX.</vt:lpstr>
      <vt:lpstr>RES. 1538 EX.</vt:lpstr>
      <vt:lpstr>RES.1660 EX.</vt:lpstr>
      <vt:lpstr>RES. 2863 EX.</vt:lpstr>
      <vt:lpstr>RES. 3457 EX.</vt:lpstr>
      <vt:lpstr>RES. 5921 EX.</vt:lpstr>
      <vt:lpstr>CIR. 148</vt:lpstr>
      <vt:lpstr>CIR. 3221</vt:lpstr>
      <vt:lpstr>CIR. 3298</vt:lpstr>
      <vt:lpstr>RES 1215</vt:lpstr>
      <vt:lpstr>NCH 382</vt:lpstr>
      <vt:lpstr>ORD. 0188 SNGM</vt:lpstr>
      <vt:lpstr>ORD.3029-044 DT</vt:lpstr>
      <vt:lpstr>NCh.1377</vt:lpstr>
      <vt:lpstr>NCh.1411</vt:lpstr>
      <vt:lpstr>NCh.1430</vt:lpstr>
      <vt:lpstr>NCh. 1433</vt:lpstr>
      <vt:lpstr>NCh. 2056</vt:lpstr>
      <vt:lpstr>NCh. 2190</vt:lpstr>
      <vt:lpstr>NCh. 2245</vt:lpstr>
      <vt:lpstr>NCh.3262</vt:lpstr>
      <vt:lpstr>Dictamen 385_09</vt:lpstr>
      <vt:lpstr>Dictamen 1233</vt:lpstr>
      <vt:lpstr>Dictamen 1389</vt:lpstr>
      <vt:lpstr>Politica Sk</vt:lpstr>
      <vt:lpstr>SIGO</vt:lpstr>
      <vt:lpstr>NOR.INTER.DCH</vt:lpstr>
      <vt:lpstr>ECF</vt:lpstr>
      <vt:lpstr>EST.</vt:lpstr>
      <vt:lpstr>BOWTIE</vt:lpstr>
      <vt:lpstr>PNS</vt:lpstr>
      <vt:lpstr>EST</vt:lpstr>
      <vt:lpstr>RES.1697 EX.</vt:lpstr>
      <vt:lpstr>LEY 21.828</vt:lpstr>
      <vt:lpstr>DCTO 57 MINSAL</vt:lpstr>
      <vt:lpstr>DCTO 4 OIT155</vt:lpstr>
      <vt:lpstr>LEY 21.755</vt:lpstr>
      <vt:lpstr>RES.1117 EX.</vt:lpstr>
      <vt:lpstr>LEY 21.719</vt:lpstr>
      <vt:lpstr>LEY 21.735</vt:lpstr>
      <vt:lpstr>DCTO 40 MINSAL</vt:lpstr>
      <vt:lpstr>Ley 21.628</vt:lpstr>
      <vt:lpstr>Ley 21.746</vt:lpstr>
      <vt:lpstr>Ley 19.799</vt:lpstr>
      <vt:lpstr>Circ. 3873</vt:lpstr>
      <vt:lpstr>Circ. 3890</vt:lpstr>
      <vt:lpstr>Circ. 3909</vt:lpstr>
      <vt:lpstr>NEO 53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Alfaro Calderón</dc:creator>
  <cp:lastModifiedBy>Constanza Alfaro Calderón</cp:lastModifiedBy>
  <dcterms:created xsi:type="dcterms:W3CDTF">2026-09-21T21:09:34Z</dcterms:created>
  <dcterms:modified xsi:type="dcterms:W3CDTF">2026-09-23T14:36:16Z</dcterms:modified>
</cp:coreProperties>
</file>