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6E07E3C3-9EF6-48FA-A90B-DAFF0D2FB961}"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<sst xmlns="http://schemas.openxmlformats.org/spreadsheetml/2006/main" count="1076" uniqueCount="606">
  <si>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</si>
  <si>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</si>
  <si>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</si>
  <si>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</si>
  <si>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</si>
  <si>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</si>
  <si>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</si>
  <si>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</si>
  <si>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</si>
  <si>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</si>
  <si>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</si>
  <si>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</si>
  <si>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</si>
  <si>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</si>
  <si>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</si>
  <si>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</si>
  <si>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</si>
  <si>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</si>
  <si>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</si>
  <si>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</si>
  <si>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</si>
  <si>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</si>
  <si>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</si>
  <si>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</si>
  <si>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</si>
  <si>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</si>
  <si>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</si>
  <si>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</si>
  <si>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</si>
  <si>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</si>
  <si>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</si>
  <si>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</si>
  <si>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</si>
  <si>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</si>
  <si>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</si>
  <si>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</si>
  <si>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</si>
  <si>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</si>
  <si>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</si>
  <si>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</si>
  <si>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</si>
  <si>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</si>
  <si>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</si>
  <si>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</si>
  <si>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</si>
  <si>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</si>
  <si>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</si>
  <si>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</si>
  <si>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</si>
  <si>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</si>
  <si>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</si>
  <si>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</si>
  <si>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</si>
  <si>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</si>
  <si>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</si>
  <si>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</si>
  <si>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</si>
  <si>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</si>
  <si>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</si>
  <si>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</si>
  <si>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</si>
  <si>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</si>
  <si>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</si>
  <si>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</si>
  <si>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</si>
  <si>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</si>
  <si>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</si>
  <si>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</si>
  <si>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</si>
  <si>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</si>
  <si>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</si>
  <si>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</si>
  <si>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</si>
  <si>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</si>
  <si>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</si>
  <si>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</si>
  <si>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</si>
  <si>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</si>
  <si>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</si>
  <si>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</si>
  <si>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</si>
  <si>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</si>
  <si>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</si>
  <si>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</si>
  <si>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</si>
  <si>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</si>
  <si>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</si>
  <si>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</si>
  <si>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</si>
  <si>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</si>
  <si>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</si>
  <si>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</si>
  <si>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</si>
  <si>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</si>
  <si>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</si>
  <si>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</si>
  <si>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</si>
  <si>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</si>
  <si>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</si>
  <si>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</si>
  <si>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</si>
  <si>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</si>
  <si>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</si>
  <si>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</si>
  <si>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</si>
  <si>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</si>
  <si>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</si>
  <si>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</si>
  <si>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</si>
  <si>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</si>
  <si>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</si>
  <si>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</si>
  <si>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</si>
  <si>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</si>
  <si>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</si>
  <si>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</si>
  <si>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</si>
  <si>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</si>
  <si>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</si>
  <si>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</si>
  <si>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</si>
  <si>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</si>
  <si>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</si>
  <si>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</si>
  <si>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</si>
  <si>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</si>
  <si>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</si>
  <si>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</si>
  <si>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</si>
  <si>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</si>
  <si>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</si>
  <si>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</si>
  <si>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</si>
  <si>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</si>
  <si>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</si>
  <si>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</si>
  <si>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</si>
  <si>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</si>
  <si>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</si>
  <si>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</si>
  <si>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</si>
  <si>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</si>
  <si>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</si>
  <si>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</si>
  <si>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</si>
  <si>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</si>
  <si>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</si>
  <si>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</si>
  <si>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</si>
  <si>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</si>
  <si>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</si>
  <si>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</si>
  <si>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</si>
  <si>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</si>
  <si>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</si>
  <si>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</si>
  <si>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</si>
  <si>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</si>
  <si>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</si>
  <si>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</si>
  <si>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</si>
  <si>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</si>
  <si>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</si>
  <si>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</si>
  <si>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</si>
  <si>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</si>
  <si>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</si>
  <si>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</si>
  <si>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</si>
  <si>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</si>
  <si>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</si>
  <si>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</si>
  <si>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</si>
  <si>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</si>
  <si>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</si>
  <si>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</si>
  <si>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</si>
  <si>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</si>
  <si>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</si>
  <si>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</si>
  <si>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</si>
  <si>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</si>
  <si>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</si>
  <si>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</si>
  <si>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</si>
  <si>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</si>
  <si>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</si>
  <si>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</si>
  <si>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</si>
  <si>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</si>
  <si>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</si>
  <si>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</si>
  <si>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</si>
  <si>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</si>
  <si>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</si>
  <si>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</si>
  <si>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</si>
  <si>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</si>
  <si>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</si>
  <si>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</si>
  <si>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</si>
  <si>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</si>
  <si>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</si>
  <si>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</si>
  <si>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</si>
  <si>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</si>
  <si>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</si>
  <si>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</si>
  <si>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</si>
  <si>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</si>
  <si>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</si>
  <si>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</si>
  <si>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</si>
  <si>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</si>
  <si>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</si>
  <si>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</si>
  <si>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</si>
  <si>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</si>
  <si>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</si>
  <si>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</si>
  <si>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</si>
  <si>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</si>
  <si>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</si>
  <si>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</si>
  <si>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</si>
  <si>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</si>
  <si>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</si>
  <si>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</si>
  <si>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</si>
  <si>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</si>
  <si>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</si>
  <si>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</si>
  <si>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</si>
  <si>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</si>
  <si>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</si>
  <si>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</si>
  <si>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</si>
  <si>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</si>
  <si>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</si>
  <si>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</si>
  <si>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</si>
  <si>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</si>
  <si>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</si>
  <si>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</si>
  <si>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</si>
  <si>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</si>
  <si>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</si>
  <si>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</si>
  <si>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</si>
  <si>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</si>
  <si>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</si>
  <si>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</si>
  <si>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</si>
  <si>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</si>
  <si>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</si>
  <si>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</si>
  <si>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</si>
  <si>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</si>
  <si>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</si>
  <si>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</si>
  <si>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</si>
  <si>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</si>
  <si>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</si>
  <si>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</si>
  <si>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</si>
  <si>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</si>
  <si>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</si>
  <si>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</si>
  <si>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</si>
  <si>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</si>
  <si>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</si>
  <si>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</si>
  <si>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</si>
  <si>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</si>
  <si>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</si>
  <si>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</si>
  <si>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</si>
  <si>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</si>
  <si>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</si>
  <si>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</si>
  <si>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</si>
  <si>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</si>
  <si>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</si>
  <si>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</si>
  <si>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</si>
  <si>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</si>
  <si>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</si>
  <si>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</si>
  <si>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</si>
  <si>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</si>
  <si>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</si>
  <si>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</si>
  <si>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</si>
  <si>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</si>
  <si>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</si>
  <si>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</si>
  <si>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</si>
  <si>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</si>
  <si>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</si>
  <si>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</si>
  <si>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</si>
  <si>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</si>
  <si>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</si>
  <si>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</si>
  <si>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</si>
  <si>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</si>
  <si>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</si>
  <si>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</si>
  <si>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</si>
  <si>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</si>
  <si>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</si>
  <si>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</si>
  <si>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</si>
  <si>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</si>
  <si>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</si>
  <si>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</si>
  <si>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</si>
  <si>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</si>
  <si>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</si>
  <si>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</si>
  <si>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</si>
  <si>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</si>
  <si>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</si>
  <si>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</si>
  <si>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</si>
  <si>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</si>
  <si>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</si>
  <si>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</si>
  <si>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</si>
  <si>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</si>
  <si>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</si>
  <si>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</si>
  <si>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</si>
  <si>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</si>
  <si>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</si>
  <si>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</si>
  <si>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</si>
  <si>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</si>
  <si>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</si>
  <si>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</si>
  <si>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</si>
  <si>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</si>
  <si>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</si>
  <si>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</si>
  <si>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</si>
  <si>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</si>
  <si>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</si>
  <si>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</si>
  <si>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</si>
  <si>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</si>
  <si>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</si>
  <si>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</si>
  <si>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</si>
  <si>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</si>
  <si>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</si>
  <si>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</si>
  <si>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</si>
  <si>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</si>
  <si>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</si>
  <si>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</si>
  <si>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</si>
  <si>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</si>
  <si>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</si>
  <si>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</si>
  <si>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</si>
  <si>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</si>
  <si>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</si>
  <si>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</si>
  <si>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</si>
  <si>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</si>
  <si>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</si>
  <si>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</si>
  <si>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</si>
  <si>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</si>
  <si>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</si>
  <si>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</si>
  <si>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</si>
  <si>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</si>
  <si>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</si>
  <si>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</si>
  <si>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</si>
  <si>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</si>
  <si>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</si>
  <si>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</si>
  <si>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</si>
  <si>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</si>
  <si>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</si>
  <si>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</si>
  <si>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</si>
  <si>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</si>
  <si>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</si>
  <si>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</si>
  <si>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</si>
  <si>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</si>
  <si>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</si>
  <si>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</si>
  <si>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</si>
  <si>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</si>
  <si>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</si>
  <si>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</si>
  <si>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</si>
  <si>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</si>
  <si>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</si>
  <si>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</si>
  <si>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</si>
  <si>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</si>
  <si>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</si>
  <si>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</si>
  <si>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</si>
  <si>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</si>
  <si>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</si>
  <si>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</si>
  <si>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</si>
  <si>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</si>
  <si>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</si>
  <si>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</si>
  <si>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</si>
  <si>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</si>
  <si>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</si>
  <si>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</si>
  <si>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</si>
  <si>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</si>
  <si>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</si>
  <si>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</si>
  <si>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</si>
  <si>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</si>
  <si>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</si>
  <si>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</si>
  <si>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</si>
  <si>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</si>
  <si>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</si>
  <si>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</si>
  <si>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</si>
  <si>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</si>
  <si>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</si>
  <si>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</si>
  <si>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</si>
  <si>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</si>
  <si>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</si>
  <si>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</si>
  <si>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</si>
  <si>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</si>
  <si>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</si>
  <si>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</si>
  <si>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</si>
  <si>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</si>
  <si>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</si>
  <si>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</si>
  <si>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</si>
  <si>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</si>
  <si>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</si>
  <si>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</si>
  <si>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</si>
  <si>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</si>
  <si>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</si>
  <si>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</si>
  <si>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</si>
  <si>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</si>
  <si>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</si>
  <si>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</si>
  <si>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</si>
  <si>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</si>
  <si>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</si>
  <si>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</si>
  <si>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</si>
  <si>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</si>
  <si>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</si>
  <si>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</si>
  <si>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</si>
  <si>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</si>
  <si>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</si>
  <si>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</si>
  <si>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</si>
  <si>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</si>
  <si>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</si>
  <si>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</si>
  <si>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</si>
  <si>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</si>
  <si>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</si>
  <si>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</si>
  <si>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</si>
  <si>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</si>
  <si>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</si>
  <si>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</si>
  <si>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</si>
  <si>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</si>
  <si>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</si>
  <si>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</si>
  <si>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</si>
  <si>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</si>
  <si>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</si>
  <si>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</si>
  <si>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</si>
  <si>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</si>
  <si>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</si>
  <si>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</si>
  <si>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</si>
  <si>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</si>
  <si>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</si>
  <si>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</si>
  <si>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</si>
  <si>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</si>
  <si>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</si>
  <si>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</si>
  <si>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</si>
  <si>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</si>
  <si>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</si>
  <si>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</si>
  <si>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</si>
  <si>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</si>
  <si>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</si>
  <si>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</si>
  <si>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</si>
  <si>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</si>
  <si>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</si>
  <si>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</si>
  <si>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</si>
  <si>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</si>
  <si>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</si>
  <si>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</si>
  <si>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</si>
  <si>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</si>
  <si>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</si>
  <si>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</si>
  <si>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</si>
  <si>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</si>
  <si>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</si>
  <si>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</si>
  <si>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</si>
  <si>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</si>
  <si>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</si>
  <si>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</si>
  <si>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</si>
  <si>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</si>
  <si>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</si>
  <si>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</si>
  <si>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</si>
  <si>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</si>
  <si>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</si>
  <si>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</si>
  <si>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</si>
  <si>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</si>
  <si>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</si>
  <si>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</si>
  <si>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</si>
  <si>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</si>
  <si>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</si>
  <si>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</si>
  <si>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</si>
  <si>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</si>
  <si>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</si>
  <si>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</si>
  <si>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</si>
  <si>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</si>
  <si>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</si>
  <si>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</si>
  <si>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</si>
  <si>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</si>
  <si>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</si>
  <si>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</si>
  <si>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</si>
  <si>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</si>
  <si>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</si>
  <si>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</si>
  <si>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</si>
  <si>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</si>
  <si>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</si>
  <si>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</si>
  <si>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</si>
  <si>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</si>
  <si>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</si>
  <si>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</si>
  <si>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</si>
  <si>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</si>
  <si>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</si>
  <si>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</si>
  <si>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</si>
  <si>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</si>
  <si>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</si>
  <si>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</si>
  <si>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</si>
  <si>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</si>
  <si>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</si>
  <si>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</si>
  <si>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</si>
  <si>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</si>
  <si>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</si>
  <si>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</si>
  <si>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</si>
  <si>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</si>
  <si>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</si>
  <si>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</si>
  <si>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</si>
  <si>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</si>
  <si>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</si>
  <si>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</si>
  <si>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</si>
  <si>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</si>
  <si>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</si>
  <si>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</si>
  <si>
    <t>Intégré : nul ou négligeable</t>
  </si>
  <si>
    <t>intégré : Expliciter cette différence GPU SUP et PPR et faire référence à l'annexe sur le passage PPR -&gt; SUP PM1/PM3)</t>
  </si>
  <si>
    <t>Intégré :
Mentionner la possibilité de cartographier les PHEC mais sans les définir + que ça (réf. https://www.reperesdecrues.developpement-durable.gouv.fr/  )</t>
  </si>
  <si>
    <t>OK
A rajouter aussi en p80 (dictionnaire des tables)
Finalement compliqué car les colonnes ne sont pas toutes à valeurs nulles non autorisées.</t>
  </si>
  <si>
    <t>intégré : ajout d'un champ identifiant dans le gabarit SQL</t>
  </si>
  <si>
    <t>intégré : mention du millésime du référentiel source dans la parti métadonnées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</si>
</sst>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xf numFmtId="0" fontId="5" fillId="0" borderId="5" xfId="0" applyFont="1" applyFill="1" applyBorder="1" applyAlignment="1">
      <alignment vertical="center" wrapText="1"/>
    </xf>
    <xf numFmtId="0" fontId="11"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501</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502</v>
      </c>
    </row>
    <row r="3" spans="1:9" ht="108" x14ac:dyDescent="0.25">
      <c r="A3" s="4" t="str">
        <f>_xlfn.CONCAT(Tableau3[[#This Row],[Organisme]],"-",Tableau3[[#This Row],[Colonne1]])</f>
        <v>DGPR/SRNH/SdcAP/BRIL-2</v>
      </c>
      <c r="B3" s="1">
        <v>2</v>
      </c>
      <c r="C3" s="4" t="s">
        <v>55</v>
      </c>
      <c r="D3" s="5" t="s">
        <v>16</v>
      </c>
      <c r="E3" s="4" t="s">
        <v>300</v>
      </c>
      <c r="F3" s="4" t="s">
        <v>301</v>
      </c>
      <c r="G3" s="4" t="s">
        <v>332</v>
      </c>
      <c r="H3" s="13" t="s">
        <v>498</v>
      </c>
      <c r="I3" s="4" t="s">
        <v>503</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505</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499</v>
      </c>
      <c r="I5" s="4" t="s">
        <v>503</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504</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504</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504</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561</v>
      </c>
      <c r="I9" s="23" t="s">
        <v>562</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504</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504</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494</v>
      </c>
      <c r="I12" s="4" t="s">
        <v>504</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509</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510</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509</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495</v>
      </c>
      <c r="I16" s="4" t="s">
        <v>503</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503</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496</v>
      </c>
      <c r="I18" s="4" t="s">
        <v>540</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560</v>
      </c>
      <c r="I19" s="23" t="s">
        <v>573</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508</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49" zoomScale="85" zoomScaleNormal="85" workbookViewId="0">
      <selection activeCell="I50" sqref="I50"/>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501</v>
      </c>
    </row>
    <row r="2" spans="1:9" ht="75.75" customHeight="1" x14ac:dyDescent="0.25">
      <c r="A2" s="4" t="str">
        <f>_xlfn.CONCAT(Tableau2[[#This Row],[Organisme]],"-",Tableau2[[#This Row],[Colonne1]])</f>
        <v>DDT 42-2</v>
      </c>
      <c r="B2" s="1">
        <v>2</v>
      </c>
      <c r="C2" s="4" t="s">
        <v>238</v>
      </c>
      <c r="D2" s="5" t="s">
        <v>16</v>
      </c>
      <c r="E2" s="5" t="s">
        <v>239</v>
      </c>
      <c r="F2" s="4" t="s">
        <v>242</v>
      </c>
      <c r="G2" s="4"/>
      <c r="H2" s="25" t="s">
        <v>585</v>
      </c>
      <c r="I2" s="23" t="s">
        <v>504</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503</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503</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500</v>
      </c>
      <c r="I5" s="39" t="s">
        <v>541</v>
      </c>
    </row>
    <row r="6" spans="1:9" ht="132" x14ac:dyDescent="0.25">
      <c r="A6" s="4" t="str">
        <f>_xlfn.CONCAT(Tableau2[[#This Row],[Organisme]],"-",Tableau2[[#This Row],[Colonne1]])</f>
        <v>DGPR/SRNH/SdcAP-0</v>
      </c>
      <c r="B6" s="1">
        <v>0</v>
      </c>
      <c r="C6" s="4" t="s">
        <v>54</v>
      </c>
      <c r="D6" s="5" t="s">
        <v>11</v>
      </c>
      <c r="E6" s="5"/>
      <c r="F6" s="4" t="s">
        <v>253</v>
      </c>
      <c r="G6" s="4"/>
      <c r="H6" s="17" t="s">
        <v>372</v>
      </c>
      <c r="I6" s="4" t="s">
        <v>503</v>
      </c>
    </row>
    <row r="7" spans="1:9" ht="60" x14ac:dyDescent="0.25">
      <c r="A7" s="4" t="str">
        <f>_xlfn.CONCAT(Tableau2[[#This Row],[Organisme]],"-",Tableau2[[#This Row],[Colonne1]])</f>
        <v>DDT74-9</v>
      </c>
      <c r="B7" s="1">
        <v>9</v>
      </c>
      <c r="C7" s="4" t="s">
        <v>15</v>
      </c>
      <c r="D7" s="5" t="s">
        <v>16</v>
      </c>
      <c r="E7" s="5"/>
      <c r="F7" s="4" t="s">
        <v>34</v>
      </c>
      <c r="G7" s="4" t="s">
        <v>35</v>
      </c>
      <c r="H7" s="13" t="s">
        <v>373</v>
      </c>
      <c r="I7" s="4" t="s">
        <v>542</v>
      </c>
    </row>
    <row r="8" spans="1:9" ht="84" x14ac:dyDescent="0.25">
      <c r="A8" s="4" t="str">
        <f>_xlfn.CONCAT(Tableau2[[#This Row],[Organisme]],"-",Tableau2[[#This Row],[Colonne1]])</f>
        <v>DDT74-14</v>
      </c>
      <c r="B8" s="1">
        <v>14</v>
      </c>
      <c r="C8" s="4" t="s">
        <v>15</v>
      </c>
      <c r="D8" s="5" t="s">
        <v>16</v>
      </c>
      <c r="E8" s="5"/>
      <c r="F8" s="4" t="s">
        <v>44</v>
      </c>
      <c r="G8" s="4" t="s">
        <v>45</v>
      </c>
      <c r="H8" s="17" t="s">
        <v>576</v>
      </c>
      <c r="I8" s="23" t="s">
        <v>504</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543</v>
      </c>
    </row>
    <row r="10" spans="1:9" ht="72" x14ac:dyDescent="0.25">
      <c r="A10" s="20" t="str">
        <f>_xlfn.CONCAT(Tableau2[[#This Row],[Organisme]],"-",Tableau2[[#This Row],[Colonne1]])</f>
        <v>DDTM11-1</v>
      </c>
      <c r="B10" s="1">
        <v>1</v>
      </c>
      <c r="C10" s="4" t="s">
        <v>530</v>
      </c>
      <c r="D10" s="5" t="s">
        <v>531</v>
      </c>
      <c r="E10" s="5"/>
      <c r="F10" s="4" t="s">
        <v>532</v>
      </c>
      <c r="G10" s="4" t="s">
        <v>533</v>
      </c>
      <c r="H10" s="17" t="s">
        <v>544</v>
      </c>
      <c r="I10" s="4" t="s">
        <v>503</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504</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493</v>
      </c>
      <c r="I14" s="4" t="s">
        <v>504</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507</v>
      </c>
      <c r="I15" s="4" t="s">
        <v>504</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506</v>
      </c>
      <c r="I16" s="4" t="s">
        <v>504</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545</v>
      </c>
      <c r="I17" s="4" t="s">
        <v>504</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503</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504</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568</v>
      </c>
      <c r="I20" s="23" t="s">
        <v>504</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511</v>
      </c>
      <c r="I21" s="4" t="s">
        <v>504</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515</v>
      </c>
    </row>
    <row r="23" spans="1:9" ht="72" x14ac:dyDescent="0.25">
      <c r="A23" s="4" t="str">
        <f>_xlfn.CONCAT(Tableau2[[#This Row],[Organisme]],"-",Tableau2[[#This Row],[Colonne1]])</f>
        <v>Cerema-3</v>
      </c>
      <c r="B23" s="1">
        <v>3</v>
      </c>
      <c r="C23" s="4" t="s">
        <v>114</v>
      </c>
      <c r="D23" s="5" t="s">
        <v>16</v>
      </c>
      <c r="E23" s="5" t="s">
        <v>118</v>
      </c>
      <c r="F23" s="4" t="s">
        <v>121</v>
      </c>
      <c r="G23" s="4" t="s">
        <v>122</v>
      </c>
      <c r="H23" s="13" t="s">
        <v>569</v>
      </c>
      <c r="I23" s="23" t="s">
        <v>601</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514</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512</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504</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513</v>
      </c>
      <c r="I27" s="23" t="s">
        <v>546</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504</v>
      </c>
    </row>
    <row r="29" spans="1:9" ht="120" x14ac:dyDescent="0.25">
      <c r="A29" s="4" t="str">
        <f>_xlfn.CONCAT(Tableau2[[#This Row],[Organisme]],"-",Tableau2[[#This Row],[Colonne1]])</f>
        <v>DDT 31-1</v>
      </c>
      <c r="B29" s="1">
        <v>1</v>
      </c>
      <c r="C29" s="4" t="s">
        <v>337</v>
      </c>
      <c r="D29" s="5" t="s">
        <v>16</v>
      </c>
      <c r="E29" s="5" t="s">
        <v>369</v>
      </c>
      <c r="F29" s="4" t="s">
        <v>339</v>
      </c>
      <c r="G29" s="4" t="s">
        <v>340</v>
      </c>
      <c r="H29" s="41" t="s">
        <v>516</v>
      </c>
      <c r="I29" s="23" t="s">
        <v>602</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517</v>
      </c>
      <c r="I30" s="4" t="s">
        <v>504</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563</v>
      </c>
      <c r="I31" s="23" t="s">
        <v>504</v>
      </c>
    </row>
    <row r="32" spans="1:9" ht="84" x14ac:dyDescent="0.25">
      <c r="A32" s="4" t="str">
        <f>_xlfn.CONCAT(Tableau2[[#This Row],[Organisme]],"-",Tableau2[[#This Row],[Colonne1]])</f>
        <v>Cerema-6</v>
      </c>
      <c r="B32" s="1">
        <v>6</v>
      </c>
      <c r="C32" s="4" t="s">
        <v>114</v>
      </c>
      <c r="D32" s="5" t="s">
        <v>16</v>
      </c>
      <c r="E32" s="5" t="s">
        <v>126</v>
      </c>
      <c r="F32" s="4" t="s">
        <v>127</v>
      </c>
      <c r="G32" s="4" t="s">
        <v>128</v>
      </c>
      <c r="H32" s="17" t="s">
        <v>564</v>
      </c>
      <c r="I32" s="23" t="s">
        <v>504</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574</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518</v>
      </c>
      <c r="I34" s="4" t="s">
        <v>504</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519</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504</v>
      </c>
    </row>
    <row r="37" spans="1:9" s="31" customFormat="1" ht="120.75" thickBot="1" x14ac:dyDescent="0.3">
      <c r="A37" s="26" t="str">
        <f>_xlfn.CONCAT(Tableau2[[#This Row],[Organisme]],"-",Tableau2[[#This Row],[Colonne1]])</f>
        <v>DDT74-1</v>
      </c>
      <c r="B37" s="27">
        <v>1</v>
      </c>
      <c r="C37" s="28" t="s">
        <v>15</v>
      </c>
      <c r="D37" s="29" t="s">
        <v>16</v>
      </c>
      <c r="E37" s="29" t="s">
        <v>17</v>
      </c>
      <c r="F37" s="28" t="s">
        <v>18</v>
      </c>
      <c r="G37" s="28" t="s">
        <v>19</v>
      </c>
      <c r="H37" s="30" t="s">
        <v>584</v>
      </c>
      <c r="I37" s="38" t="s">
        <v>583</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548</v>
      </c>
      <c r="I38" s="4" t="s">
        <v>503</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549</v>
      </c>
      <c r="I39" s="23" t="s">
        <v>577</v>
      </c>
    </row>
    <row r="40" spans="1:9" ht="228" x14ac:dyDescent="0.25">
      <c r="A40" s="4" t="str">
        <f>_xlfn.CONCAT(Tableau2[[#This Row],[Organisme]],"-",Tableau2[[#This Row],[Colonne1]])</f>
        <v>DDT 31-3</v>
      </c>
      <c r="B40" s="1">
        <v>3</v>
      </c>
      <c r="C40" s="4" t="s">
        <v>337</v>
      </c>
      <c r="D40" s="5" t="s">
        <v>16</v>
      </c>
      <c r="E40" s="5" t="s">
        <v>368</v>
      </c>
      <c r="F40" s="4" t="s">
        <v>387</v>
      </c>
      <c r="G40" s="4" t="s">
        <v>338</v>
      </c>
      <c r="H40" s="19" t="s">
        <v>578</v>
      </c>
      <c r="I40" s="23" t="s">
        <v>577</v>
      </c>
    </row>
    <row r="41" spans="1:9" ht="108" x14ac:dyDescent="0.25">
      <c r="A41" s="4" t="str">
        <f>_xlfn.CONCAT(Tableau2[[#This Row],[Organisme]],"-",Tableau2[[#This Row],[Colonne1]])</f>
        <v>DDT38-8</v>
      </c>
      <c r="B41" s="8">
        <v>8</v>
      </c>
      <c r="C41" s="4" t="s">
        <v>163</v>
      </c>
      <c r="D41" s="5" t="s">
        <v>185</v>
      </c>
      <c r="E41" s="5" t="s">
        <v>265</v>
      </c>
      <c r="F41" s="4" t="s">
        <v>266</v>
      </c>
      <c r="G41" s="4" t="s">
        <v>267</v>
      </c>
      <c r="H41" s="17" t="s">
        <v>547</v>
      </c>
      <c r="I41" s="23" t="s">
        <v>504</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550</v>
      </c>
      <c r="I42" s="23" t="s">
        <v>575</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592</v>
      </c>
      <c r="I43" s="23" t="s">
        <v>593</v>
      </c>
    </row>
    <row r="44" spans="1:9" ht="108" x14ac:dyDescent="0.25">
      <c r="A44" s="4" t="str">
        <f>_xlfn.CONCAT(Tableau2[[#This Row],[Organisme]],"-",Tableau2[[#This Row],[Colonne1]])</f>
        <v>DDT74-4</v>
      </c>
      <c r="B44" s="1">
        <v>4</v>
      </c>
      <c r="C44" s="4" t="s">
        <v>15</v>
      </c>
      <c r="D44" s="5" t="s">
        <v>11</v>
      </c>
      <c r="E44" s="5">
        <v>40</v>
      </c>
      <c r="F44" s="4" t="s">
        <v>280</v>
      </c>
      <c r="G44" s="4" t="s">
        <v>26</v>
      </c>
      <c r="H44" s="13" t="s">
        <v>551</v>
      </c>
      <c r="I44" s="4" t="s">
        <v>503</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503</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503</v>
      </c>
    </row>
    <row r="47" spans="1:9" ht="84" x14ac:dyDescent="0.25">
      <c r="A47" s="4" t="str">
        <f>_xlfn.CONCAT(Tableau2[[#This Row],[Organisme]],"-",Tableau2[[#This Row],[Colonne1]])</f>
        <v>DDT74-8</v>
      </c>
      <c r="B47" s="1">
        <v>8</v>
      </c>
      <c r="C47" s="4" t="s">
        <v>15</v>
      </c>
      <c r="D47" s="5" t="s">
        <v>16</v>
      </c>
      <c r="E47" s="5" t="s">
        <v>362</v>
      </c>
      <c r="F47" s="4" t="s">
        <v>32</v>
      </c>
      <c r="G47" s="4" t="s">
        <v>33</v>
      </c>
      <c r="H47" s="19" t="s">
        <v>587</v>
      </c>
      <c r="I47" s="23" t="s">
        <v>586</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586</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504</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521</v>
      </c>
      <c r="I50" s="23" t="s">
        <v>605</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503</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522</v>
      </c>
      <c r="I54" s="4" t="s">
        <v>504</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504</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523</v>
      </c>
      <c r="I56" s="4" t="s">
        <v>504</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503</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504</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588</v>
      </c>
      <c r="I59" s="23" t="s">
        <v>589</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589</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589</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596</v>
      </c>
    </row>
    <row r="63" spans="1:9" ht="96" x14ac:dyDescent="0.25">
      <c r="A63" s="4" t="str">
        <f>_xlfn.CONCAT(Tableau2[[#This Row],[Organisme]],"-",Tableau2[[#This Row],[Colonne1]])</f>
        <v>Cerema-15</v>
      </c>
      <c r="B63" s="1">
        <v>15</v>
      </c>
      <c r="C63" s="4" t="s">
        <v>114</v>
      </c>
      <c r="D63" s="5" t="s">
        <v>16</v>
      </c>
      <c r="E63" s="5" t="s">
        <v>149</v>
      </c>
      <c r="F63" s="4" t="s">
        <v>150</v>
      </c>
      <c r="G63" s="4" t="s">
        <v>151</v>
      </c>
      <c r="H63" s="19" t="s">
        <v>524</v>
      </c>
      <c r="I63" s="23" t="s">
        <v>597</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552</v>
      </c>
      <c r="I64" s="23" t="s">
        <v>503</v>
      </c>
    </row>
    <row r="65" spans="1:9" ht="132" x14ac:dyDescent="0.25">
      <c r="A65" s="4" t="str">
        <f>_xlfn.CONCAT(Tableau2[[#This Row],[Organisme]],"-",Tableau2[[#This Row],[Colonne1]])</f>
        <v>Cerema-16</v>
      </c>
      <c r="B65" s="1">
        <v>16</v>
      </c>
      <c r="C65" s="4" t="s">
        <v>114</v>
      </c>
      <c r="D65" s="5" t="s">
        <v>16</v>
      </c>
      <c r="E65" s="5" t="s">
        <v>152</v>
      </c>
      <c r="F65" s="4" t="s">
        <v>153</v>
      </c>
      <c r="G65" s="4" t="s">
        <v>154</v>
      </c>
      <c r="H65" s="19" t="s">
        <v>595</v>
      </c>
      <c r="I65" s="23" t="s">
        <v>594</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503</v>
      </c>
    </row>
    <row r="67" spans="1:9" ht="48" x14ac:dyDescent="0.25">
      <c r="A67" s="4" t="str">
        <f>_xlfn.CONCAT(Tableau2[[#This Row],[Organisme]],"-",Tableau2[[#This Row],[Colonne1]])</f>
        <v>DDTM 83-1</v>
      </c>
      <c r="B67" s="1">
        <v>1</v>
      </c>
      <c r="C67" s="4" t="s">
        <v>51</v>
      </c>
      <c r="D67" s="5" t="s">
        <v>7</v>
      </c>
      <c r="E67" s="5" t="s">
        <v>367</v>
      </c>
      <c r="F67" s="4" t="s">
        <v>52</v>
      </c>
      <c r="G67" s="4" t="s">
        <v>53</v>
      </c>
      <c r="H67" s="13" t="s">
        <v>525</v>
      </c>
      <c r="I67" s="4" t="s">
        <v>503</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504</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504</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504</v>
      </c>
    </row>
    <row r="71" spans="1:9" ht="120" x14ac:dyDescent="0.25">
      <c r="A71" s="4" t="str">
        <f>_xlfn.CONCAT(Tableau2[[#This Row],[Organisme]],"-",Tableau2[[#This Row],[Colonne1]])</f>
        <v>DDT38-12</v>
      </c>
      <c r="B71" s="7">
        <v>12</v>
      </c>
      <c r="C71" s="4" t="s">
        <v>163</v>
      </c>
      <c r="D71" s="5" t="s">
        <v>185</v>
      </c>
      <c r="E71" s="5" t="s">
        <v>193</v>
      </c>
      <c r="F71" s="4" t="s">
        <v>194</v>
      </c>
      <c r="G71" s="4" t="s">
        <v>272</v>
      </c>
      <c r="H71" s="17" t="s">
        <v>590</v>
      </c>
      <c r="I71" s="23" t="s">
        <v>504</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504</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504</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504</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504</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553</v>
      </c>
      <c r="I77" s="23" t="s">
        <v>504</v>
      </c>
    </row>
    <row r="78" spans="1:9" ht="72" x14ac:dyDescent="0.25">
      <c r="A78" s="20" t="str">
        <f>_xlfn.CONCAT(Tableau2[[#This Row],[Organisme]],"-",Tableau2[[#This Row],[Colonne1]])</f>
        <v>DDTM11-2</v>
      </c>
      <c r="B78" s="1">
        <v>2</v>
      </c>
      <c r="C78" s="4" t="s">
        <v>530</v>
      </c>
      <c r="D78" s="5" t="s">
        <v>531</v>
      </c>
      <c r="E78" s="5" t="s">
        <v>534</v>
      </c>
      <c r="F78" s="4" t="s">
        <v>535</v>
      </c>
      <c r="G78" s="4" t="s">
        <v>536</v>
      </c>
      <c r="H78" s="17" t="s">
        <v>539</v>
      </c>
      <c r="I78" s="4" t="s">
        <v>504</v>
      </c>
    </row>
    <row r="79" spans="1:9" ht="48" x14ac:dyDescent="0.25">
      <c r="A79" s="4" t="str">
        <f>_xlfn.CONCAT(Tableau2[[#This Row],[Organisme]],"-",Tableau2[[#This Row],[Colonne1]])</f>
        <v>DDT38-16</v>
      </c>
      <c r="B79" s="8">
        <v>16</v>
      </c>
      <c r="C79" s="4" t="s">
        <v>163</v>
      </c>
      <c r="D79" s="5" t="s">
        <v>16</v>
      </c>
      <c r="E79" s="5" t="s">
        <v>201</v>
      </c>
      <c r="F79" s="4" t="s">
        <v>202</v>
      </c>
      <c r="G79" s="4" t="s">
        <v>203</v>
      </c>
      <c r="H79" s="17" t="s">
        <v>554</v>
      </c>
      <c r="I79" s="39" t="s">
        <v>591</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504</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504</v>
      </c>
    </row>
    <row r="82" spans="1:9" ht="72" x14ac:dyDescent="0.25">
      <c r="A82" s="20" t="str">
        <f>_xlfn.CONCAT(Tableau2[[#This Row],[Organisme]],"-",Tableau2[[#This Row],[Colonne1]])</f>
        <v>Ineris-24</v>
      </c>
      <c r="B82" s="1">
        <v>24</v>
      </c>
      <c r="C82" s="4" t="s">
        <v>398</v>
      </c>
      <c r="D82" s="5" t="s">
        <v>7</v>
      </c>
      <c r="E82" s="5" t="s">
        <v>446</v>
      </c>
      <c r="F82" s="4" t="s">
        <v>457</v>
      </c>
      <c r="G82" s="4" t="s">
        <v>447</v>
      </c>
      <c r="H82" s="19" t="s">
        <v>599</v>
      </c>
      <c r="I82" s="23" t="s">
        <v>598</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3" t="s">
        <v>504</v>
      </c>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3" t="s">
        <v>504</v>
      </c>
    </row>
    <row r="85" spans="1:9" ht="72" x14ac:dyDescent="0.25">
      <c r="A85" s="4" t="str">
        <f>_xlfn.CONCAT(Tableau2[[#This Row],[Organisme]],"-",Tableau2[[#This Row],[Colonne1]])</f>
        <v>DDT38-19</v>
      </c>
      <c r="B85" s="7">
        <v>19</v>
      </c>
      <c r="C85" s="4" t="s">
        <v>163</v>
      </c>
      <c r="D85" s="5" t="s">
        <v>190</v>
      </c>
      <c r="E85" s="5" t="s">
        <v>210</v>
      </c>
      <c r="F85" s="4" t="s">
        <v>276</v>
      </c>
      <c r="G85" s="4" t="s">
        <v>211</v>
      </c>
      <c r="H85" s="19" t="s">
        <v>555</v>
      </c>
      <c r="I85" s="23" t="s">
        <v>504</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504</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526</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504</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504</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504</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504</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503</v>
      </c>
    </row>
    <row r="93" spans="1:9" ht="48" x14ac:dyDescent="0.25">
      <c r="A93" s="4" t="str">
        <f>_xlfn.CONCAT(Tableau2[[#This Row],[Organisme]],"-",Tableau2[[#This Row],[Colonne1]])</f>
        <v>DDT38-22</v>
      </c>
      <c r="B93" s="8">
        <v>22</v>
      </c>
      <c r="C93" s="4" t="s">
        <v>163</v>
      </c>
      <c r="D93" s="5" t="s">
        <v>16</v>
      </c>
      <c r="E93" s="5" t="s">
        <v>217</v>
      </c>
      <c r="F93" s="4" t="s">
        <v>277</v>
      </c>
      <c r="G93" s="4" t="s">
        <v>218</v>
      </c>
      <c r="H93" s="17" t="s">
        <v>556</v>
      </c>
      <c r="I93" s="23" t="s">
        <v>600</v>
      </c>
    </row>
    <row r="94" spans="1:9" s="37" customFormat="1" ht="98.1" customHeight="1" thickBot="1" x14ac:dyDescent="0.3">
      <c r="A94" s="32" t="str">
        <f>_xlfn.CONCAT(Tableau2[[#This Row],[Organisme]],"-",Tableau2[[#This Row],[Colonne1]])</f>
        <v>DDT38-23</v>
      </c>
      <c r="B94" s="33">
        <v>23</v>
      </c>
      <c r="C94" s="34" t="s">
        <v>163</v>
      </c>
      <c r="D94" s="35" t="s">
        <v>16</v>
      </c>
      <c r="E94" s="35" t="s">
        <v>219</v>
      </c>
      <c r="F94" s="34" t="s">
        <v>220</v>
      </c>
      <c r="G94" s="34" t="s">
        <v>278</v>
      </c>
      <c r="H94" s="36" t="s">
        <v>472</v>
      </c>
      <c r="I94" s="40" t="s">
        <v>557</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520</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497</v>
      </c>
      <c r="I96" s="23" t="s">
        <v>504</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527</v>
      </c>
    </row>
    <row r="101" spans="1:9" ht="72" x14ac:dyDescent="0.25">
      <c r="A101" s="20" t="str">
        <f>_xlfn.CONCAT(Tableau2[[#This Row],[Organisme]],"-",Tableau2[[#This Row],[Colonne1]])</f>
        <v>DDTM11-3</v>
      </c>
      <c r="B101" s="1">
        <v>3</v>
      </c>
      <c r="C101" s="4" t="s">
        <v>530</v>
      </c>
      <c r="D101" s="5" t="s">
        <v>531</v>
      </c>
      <c r="E101" s="5"/>
      <c r="F101" s="4" t="s">
        <v>537</v>
      </c>
      <c r="G101" s="4" t="s">
        <v>538</v>
      </c>
      <c r="H101" s="19" t="s">
        <v>570</v>
      </c>
      <c r="I101" s="24"/>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504</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504</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504</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504</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39"/>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503</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504</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4"/>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4"/>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39" t="s">
        <v>571</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4"/>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4"/>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4"/>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4"/>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4"/>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503</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504</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504</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580</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581</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558</v>
      </c>
      <c r="I126" s="23" t="s">
        <v>582</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565</v>
      </c>
      <c r="I127" s="23" t="s">
        <v>566</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504</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579</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567</v>
      </c>
      <c r="I130" s="23" t="s">
        <v>504</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504</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572</v>
      </c>
      <c r="I132" s="23" t="s">
        <v>503</v>
      </c>
    </row>
    <row r="133" spans="1:9" ht="48" x14ac:dyDescent="0.25">
      <c r="A133" s="4" t="str">
        <f>_xlfn.CONCAT(Tableau2[[#This Row],[Organisme]],"-",Tableau2[[#This Row],[Colonne1]])</f>
        <v>DDT38-27</v>
      </c>
      <c r="B133" s="7">
        <v>27</v>
      </c>
      <c r="C133" s="4" t="s">
        <v>163</v>
      </c>
      <c r="D133" s="5" t="s">
        <v>7</v>
      </c>
      <c r="E133" s="5" t="s">
        <v>229</v>
      </c>
      <c r="F133" s="9" t="s">
        <v>230</v>
      </c>
      <c r="G133" s="9" t="s">
        <v>231</v>
      </c>
      <c r="H133" s="19" t="s">
        <v>603</v>
      </c>
      <c r="I133" s="23" t="s">
        <v>604</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528</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504</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488</v>
      </c>
      <c r="I136" s="4" t="s">
        <v>520</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559</v>
      </c>
      <c r="I137" s="4" t="s">
        <v>520</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489</v>
      </c>
      <c r="I138" s="4" t="s">
        <v>529</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490</v>
      </c>
      <c r="I139" s="4" t="s">
        <v>503</v>
      </c>
    </row>
    <row r="140" spans="1:9" ht="48" x14ac:dyDescent="0.25">
      <c r="A140" s="4" t="str">
        <f>_xlfn.CONCAT(Tableau2[[#This Row],[Organisme]],"-",Tableau2[[#This Row],[Colonne1]])</f>
        <v>DDT74-13</v>
      </c>
      <c r="B140" s="1">
        <v>13</v>
      </c>
      <c r="C140" s="4" t="s">
        <v>15</v>
      </c>
      <c r="D140" s="5" t="s">
        <v>23</v>
      </c>
      <c r="E140" s="5">
        <v>145</v>
      </c>
      <c r="F140" s="4" t="s">
        <v>42</v>
      </c>
      <c r="G140" s="4" t="s">
        <v>43</v>
      </c>
      <c r="H140" s="17" t="s">
        <v>491</v>
      </c>
      <c r="I140" s="23" t="s">
        <v>504</v>
      </c>
    </row>
    <row r="141" spans="1:9" ht="48" x14ac:dyDescent="0.25">
      <c r="A141" s="4" t="str">
        <f>_xlfn.CONCAT(Tableau2[[#This Row],[Organisme]],"-",Tableau2[[#This Row],[Colonne1]])</f>
        <v>DDT74-7</v>
      </c>
      <c r="B141" s="1">
        <v>7</v>
      </c>
      <c r="C141" s="4" t="s">
        <v>15</v>
      </c>
      <c r="D141" s="5" t="s">
        <v>7</v>
      </c>
      <c r="E141" s="5" t="s">
        <v>361</v>
      </c>
      <c r="F141" s="4" t="s">
        <v>30</v>
      </c>
      <c r="G141" s="4" t="s">
        <v>31</v>
      </c>
      <c r="H141" s="13" t="s">
        <v>492</v>
      </c>
      <c r="I141" s="23" t="s">
        <v>503</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2024-11-27T12:48:45Z</dcterms:modified>
</cp:coreProperties>
</file>