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0CE2692C-B4E4-4AFB-A063-AE1F2440AE54}" xr6:coauthVersionLast="47" xr6:coauthVersionMax="47" xr10:uidLastSave="{00000000-0000-0000-0000-000000000000}"/>
  <bookViews>
    <workbookView xWindow="870" yWindow="1140" windowWidth="25065" windowHeight="1303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<sst xmlns="http://schemas.openxmlformats.org/spreadsheetml/2006/main" count="1057" uniqueCount="604">
  <si>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</si>
  <si>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</si>
  <si>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</si>
  <si>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</si>
  <si>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</si>
  <si>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</si>
  <si>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</si>
  <si>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</si>
  <si>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</si>
  <si>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</si>
  <si>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</si>
  <si>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</si>
  <si>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</si>
  <si>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</si>
  <si>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</si>
  <si>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</si>
  <si>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</si>
  <si>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</si>
  <si>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</si>
  <si>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</si>
  <si>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</si>
  <si>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</si>
  <si>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</si>
  <si>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</si>
  <si>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</si>
  <si>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</si>
  <si>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</si>
  <si>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</si>
  <si>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</si>
  <si>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</si>
  <si>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</si>
  <si>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</si>
  <si>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</si>
  <si>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</si>
  <si>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</si>
  <si>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</si>
  <si>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</si>
  <si>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</si>
  <si>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</si>
  <si>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</si>
  <si>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</si>
  <si>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</si>
  <si>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</si>
  <si>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</si>
  <si>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</si>
  <si>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</si>
  <si>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</si>
  <si>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</si>
  <si>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</si>
  <si>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</si>
  <si>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</si>
  <si>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</si>
  <si>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</si>
  <si>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</si>
  <si>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</si>
  <si>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</si>
  <si>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</si>
  <si>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</si>
  <si>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</si>
  <si>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</si>
  <si>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</si>
  <si>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</si>
  <si>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</si>
  <si>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</si>
  <si>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</si>
  <si>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</si>
  <si>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</si>
  <si>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</si>
  <si>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</si>
  <si>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</si>
  <si>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</si>
  <si>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</si>
  <si>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</si>
  <si>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</si>
  <si>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</si>
  <si>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</si>
  <si>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</si>
  <si>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</si>
  <si>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</si>
  <si>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</si>
  <si>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</si>
  <si>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</si>
  <si>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</si>
  <si>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</si>
  <si>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</si>
  <si>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</si>
  <si>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</si>
  <si>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</si>
  <si>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</si>
  <si>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</si>
  <si>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</si>
  <si>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</si>
  <si>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</si>
  <si>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</si>
  <si>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</si>
  <si>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</si>
  <si>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</si>
  <si>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</si>
  <si>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</si>
  <si>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</si>
  <si>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</si>
  <si>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</si>
  <si>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</si>
  <si>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</si>
  <si>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</si>
  <si>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</si>
  <si>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</si>
  <si>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</si>
  <si>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</si>
  <si>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</si>
  <si>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</si>
  <si>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</si>
  <si>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</si>
  <si>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</si>
  <si>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</si>
  <si>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</si>
  <si>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</si>
  <si>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</si>
  <si>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</si>
  <si>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</si>
  <si>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</si>
  <si>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</si>
  <si>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</si>
  <si>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</si>
  <si>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</si>
  <si>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</si>
  <si>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</si>
  <si>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</si>
  <si>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</si>
  <si>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</si>
  <si>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</si>
  <si>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</si>
  <si>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</si>
  <si>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</si>
  <si>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</si>
  <si>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</si>
  <si>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</si>
  <si>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</si>
  <si>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</si>
  <si>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</si>
  <si>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</si>
  <si>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</si>
  <si>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</si>
  <si>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</si>
  <si>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</si>
  <si>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</si>
  <si>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</si>
  <si>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</si>
  <si>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</si>
  <si>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</si>
  <si>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</si>
  <si>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</si>
  <si>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</si>
  <si>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</si>
  <si>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</si>
  <si>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</si>
  <si>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</si>
  <si>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</si>
  <si>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</si>
  <si>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</si>
  <si>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</si>
  <si>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</si>
  <si>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</si>
  <si>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</si>
  <si>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</si>
  <si>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</si>
  <si>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</si>
  <si>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</si>
  <si>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</si>
  <si>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</si>
  <si>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</si>
  <si>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</si>
  <si>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</si>
  <si>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</si>
  <si>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</si>
  <si>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</si>
  <si>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</si>
  <si>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</si>
  <si>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</si>
  <si>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</si>
  <si>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</si>
  <si>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</si>
  <si>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</si>
  <si>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</si>
  <si>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</si>
  <si>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</si>
  <si>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</si>
  <si>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</si>
  <si>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</si>
  <si>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</si>
  <si>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</si>
  <si>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</si>
  <si>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</si>
  <si>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</si>
  <si>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</si>
  <si>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</si>
  <si>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</si>
  <si>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</si>
  <si>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</si>
  <si>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</si>
  <si>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</si>
  <si>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</si>
  <si>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</si>
  <si>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</si>
  <si>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</si>
  <si>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</si>
  <si>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</si>
  <si>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</si>
  <si>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</si>
  <si>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</si>
  <si>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</si>
  <si>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</si>
  <si>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</si>
  <si>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</si>
  <si>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</si>
  <si>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</si>
  <si>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</si>
  <si>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</si>
  <si>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</si>
  <si>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</si>
  <si>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</si>
  <si>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</si>
  <si>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</si>
  <si>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</si>
  <si>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</si>
  <si>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</si>
  <si>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</si>
  <si>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</si>
  <si>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</si>
  <si>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</si>
  <si>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</si>
  <si>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</si>
  <si>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</si>
  <si>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</si>
  <si>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</si>
  <si>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</si>
  <si>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</si>
  <si>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</si>
  <si>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</si>
  <si>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</si>
  <si>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</si>
  <si>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</si>
  <si>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</si>
  <si>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</si>
  <si>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</si>
  <si>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</si>
  <si>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</si>
  <si>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</si>
  <si>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</si>
  <si>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</si>
  <si>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</si>
  <si>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</si>
  <si>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</si>
  <si>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</si>
  <si>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</si>
  <si>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</si>
  <si>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</si>
  <si>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</si>
  <si>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</si>
  <si>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</si>
  <si>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</si>
  <si>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</si>
  <si>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</si>
  <si>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</si>
  <si>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</si>
  <si>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</si>
  <si>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</si>
  <si>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</si>
  <si>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</si>
  <si>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</si>
  <si>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</si>
  <si>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</si>
  <si>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</si>
  <si>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</si>
  <si>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</si>
  <si>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</si>
  <si>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</si>
  <si>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</si>
  <si>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</si>
  <si>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</si>
  <si>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</si>
  <si>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</si>
  <si>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</si>
  <si>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</si>
  <si>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</si>
  <si>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</si>
  <si>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</si>
  <si>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</si>
  <si>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</si>
  <si>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</si>
  <si>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</si>
  <si>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</si>
  <si>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</si>
  <si>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</si>
  <si>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</si>
  <si>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</si>
  <si>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</si>
  <si>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</si>
  <si>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</si>
  <si>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</si>
  <si>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</si>
  <si>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</si>
  <si>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</si>
  <si>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</si>
  <si>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</si>
  <si>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</si>
  <si>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</si>
  <si>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</si>
  <si>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</si>
  <si>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</si>
  <si>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</si>
  <si>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</si>
  <si>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</si>
  <si>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</si>
  <si>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</si>
  <si>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</si>
  <si>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</si>
  <si>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</si>
  <si>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</si>
  <si>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</si>
  <si>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</si>
  <si>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</si>
  <si>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</si>
  <si>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</si>
  <si>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</si>
  <si>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</si>
  <si>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</si>
  <si>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</si>
  <si>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</si>
  <si>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</si>
  <si>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</si>
  <si>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</si>
  <si>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</si>
  <si>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</si>
  <si>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</si>
  <si>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</si>
  <si>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</si>
  <si>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</si>
  <si>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</si>
  <si>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</si>
  <si>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</si>
  <si>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</si>
  <si>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</si>
  <si>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</si>
  <si>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</si>
  <si>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</si>
  <si>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</si>
  <si>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</si>
  <si>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</si>
  <si>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</si>
  <si>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</si>
  <si>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</si>
  <si>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</si>
  <si>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</si>
  <si>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</si>
  <si>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</si>
  <si>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</si>
  <si>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</si>
  <si>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</si>
  <si>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</si>
  <si>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</si>
  <si>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</si>
  <si>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</si>
  <si>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</si>
  <si>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</si>
  <si>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</si>
  <si>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</si>
  <si>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</si>
  <si>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</si>
  <si>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</si>
  <si>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</si>
  <si>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</si>
  <si>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</si>
  <si>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</si>
  <si>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</si>
  <si>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</si>
  <si>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</si>
  <si>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</si>
  <si>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</si>
  <si>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</si>
  <si>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</si>
  <si>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</si>
  <si>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</si>
  <si>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</si>
  <si>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</si>
  <si>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</si>
  <si>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</si>
  <si>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</si>
  <si>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</si>
  <si>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</si>
  <si>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</si>
  <si>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</si>
  <si>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</si>
  <si>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</si>
  <si>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</si>
  <si>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</si>
  <si>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</si>
  <si>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</si>
  <si>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</si>
  <si>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</si>
  <si>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</si>
  <si>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</si>
  <si>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</si>
  <si>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</si>
  <si>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</si>
  <si>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</si>
  <si>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</si>
  <si>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</si>
  <si>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</si>
  <si>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</si>
  <si>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</si>
  <si>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</si>
  <si>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</si>
  <si>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</si>
  <si>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</si>
  <si>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</si>
  <si>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</si>
  <si>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</si>
  <si>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</si>
  <si>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</si>
  <si>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</si>
  <si>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</si>
  <si>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</si>
  <si>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</si>
  <si>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</si>
  <si>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</si>
  <si>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</si>
  <si>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</si>
  <si>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</si>
  <si>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</si>
  <si>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</si>
  <si>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</si>
  <si>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</si>
  <si>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</si>
  <si>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</si>
  <si>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</si>
  <si>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</si>
  <si>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</si>
  <si>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</si>
  <si>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</si>
  <si>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</si>
  <si>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</si>
  <si>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</si>
  <si>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</si>
  <si>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</si>
  <si>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</si>
  <si>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</si>
  <si>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</si>
  <si>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</si>
  <si>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</si>
  <si>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</si>
  <si>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</si>
  <si>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</si>
  <si>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</si>
  <si>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</si>
  <si>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</si>
  <si>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</si>
  <si>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</si>
  <si>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</si>
  <si>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</si>
  <si>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</si>
  <si>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</si>
  <si>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</si>
  <si>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</si>
  <si>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</si>
  <si>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</si>
  <si>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</si>
  <si>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</si>
  <si>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</si>
  <si>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</si>
  <si>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</si>
  <si>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</si>
  <si>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</si>
  <si>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</si>
  <si>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</si>
  <si>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</si>
  <si>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</si>
  <si>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</si>
  <si>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</si>
  <si>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</si>
  <si>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</si>
  <si>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</si>
  <si>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</si>
  <si>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</si>
  <si>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</si>
  <si>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</si>
  <si>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</si>
  <si>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</si>
  <si>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</si>
  <si>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</si>
  <si>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</si>
  <si>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</si>
  <si>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</si>
  <si>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</si>
  <si>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</si>
  <si>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</si>
  <si>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</si>
  <si>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</si>
  <si>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</si>
  <si>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</si>
  <si>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</si>
  <si>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</si>
  <si>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</si>
  <si>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</si>
  <si>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</si>
  <si>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</si>
  <si>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</si>
  <si>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</si>
  <si>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</si>
  <si>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</si>
  <si>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</si>
  <si>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</si>
  <si>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</si>
  <si>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</si>
  <si>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</si>
  <si>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</si>
  <si>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</si>
  <si>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</si>
  <si>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</si>
  <si>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</si>
  <si>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</si>
  <si>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</si>
  <si>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</si>
  <si>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</si>
  <si>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</si>
  <si>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</si>
  <si>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</si>
  <si>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</si>
  <si>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</si>
  <si>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</si>
  <si>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</si>
  <si>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</si>
  <si>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</si>
  <si>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</si>
  <si>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</si>
  <si>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</si>
  <si>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</si>
  <si>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</si>
  <si>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</si>
  <si>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</si>
  <si>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</si>
  <si>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</si>
  <si>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</si>
  <si>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</si>
  <si>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</si>
  <si>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</si>
  <si>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</si>
  <si>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</si>
  <si>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</si>
  <si>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</si>
  <si>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Rajouter le périmètre d'étude en plus du périmètre administratif (Pour la référence au CE pour le périmètre mis à l'étude : cf article R562-2)</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</si>
  <si>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</si>
  <si>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</si>
  <si>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</si>
  <si>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</si>
  <si>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</si>
  <si>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changer en zones + mentionner la référence aux espaces du guide PPRN;2016</t>
  </si>
  <si>
    <t>NOK ?
La nomenture des risques GASPAR ne fait pas la distinction entre les différents types d'avalanche. Peut-être faut-il faire des sous-types de l'aléa 14 comme pour l'inondation ?
Pour l'instant cette information peut être mise dans la description texte libre</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</si>
  <si>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</si>
  <si>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</si>
  <si>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Soumettre la proposition coulante + aérosol + les 2 au BRNT. Cf. réponse BRNT</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</si>
  <si>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</si>
  <si>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A faire remonter au BRNT (à minima par la liste du GT)</t>
  </si>
  <si>
    <t xml:space="preserve">A discuter avec le GT et les demandeurs
Utilisation de "Autre" mais Libellé différent à proposer (non couvert par la classification proposée des niveaux d'aléas, à utiliser de manière exceptionnelle).
</t>
  </si>
  <si>
    <t xml:space="preserve">OK sur le principe,
Plutôt intégrer nomenclature PPRL dans celle des PPRN qui couvrira naturellement les PPRI
</t>
  </si>
  <si>
    <t>Fusionner nomenclatures PPRL et PPRN</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</si>
  <si>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</si>
  <si>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</si>
  <si>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</si>
  <si>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</si>
  <si>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</si>
  <si>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</si>
  <si>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</si>
  <si>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</si>
  <si>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</si>
  <si>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</si>
  <si>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</si>
  <si>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</si>
  <si>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</si>
  <si>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</si>
  <si>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</si>
  <si>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</si>
  <si>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</si>
  <si>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</si>
  <si>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</si>
  <si>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</si>
  <si>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</si>
  <si>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</si>
  <si>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</si>
  <si>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</si>
  <si>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Traité en partie
NB : roleProtection dans PPR ou modèle commun ?</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</si>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</sst>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10" zoomScale="115" zoomScaleNormal="115" workbookViewId="0">
      <selection activeCell="G16" sqref="G16"/>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505</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506</v>
      </c>
    </row>
    <row r="3" spans="1:9" ht="108" x14ac:dyDescent="0.25">
      <c r="A3" s="4" t="str">
        <f>_xlfn.CONCAT(Tableau3[[#This Row],[Organisme]],"-",Tableau3[[#This Row],[Colonne1]])</f>
        <v>DGPR/SRNH/SdcAP/BRIL-2</v>
      </c>
      <c r="B3" s="1">
        <v>2</v>
      </c>
      <c r="C3" s="4" t="s">
        <v>55</v>
      </c>
      <c r="D3" s="5" t="s">
        <v>16</v>
      </c>
      <c r="E3" s="4" t="s">
        <v>300</v>
      </c>
      <c r="F3" s="4" t="s">
        <v>301</v>
      </c>
      <c r="G3" s="4" t="s">
        <v>332</v>
      </c>
      <c r="H3" s="13" t="s">
        <v>502</v>
      </c>
      <c r="I3" s="4" t="s">
        <v>507</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509</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503</v>
      </c>
      <c r="I5" s="4" t="s">
        <v>507</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508</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508</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508</v>
      </c>
    </row>
    <row r="9" spans="1:9" ht="144" x14ac:dyDescent="0.25">
      <c r="A9" s="4" t="str">
        <f>_xlfn.CONCAT(Tableau3[[#This Row],[Organisme]],"-",Tableau3[[#This Row],[Colonne1]])</f>
        <v>DGPR/SRNH/SdcAP/BRIL-7</v>
      </c>
      <c r="B9" s="1">
        <v>7</v>
      </c>
      <c r="C9" s="13" t="s">
        <v>55</v>
      </c>
      <c r="D9" s="14" t="s">
        <v>7</v>
      </c>
      <c r="E9" s="13" t="s">
        <v>311</v>
      </c>
      <c r="F9" s="13" t="s">
        <v>312</v>
      </c>
      <c r="G9" s="13" t="s">
        <v>335</v>
      </c>
      <c r="H9" s="17" t="s">
        <v>591</v>
      </c>
      <c r="I9" s="23" t="s">
        <v>592</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508</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508</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497</v>
      </c>
      <c r="I12" s="4" t="s">
        <v>508</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513</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514</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513</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498</v>
      </c>
      <c r="I16" s="4" t="s">
        <v>507</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507</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499</v>
      </c>
      <c r="I18" s="4" t="s">
        <v>546</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589</v>
      </c>
      <c r="I19" s="24" t="s">
        <v>590</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512</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D135" zoomScale="115" zoomScaleNormal="115" workbookViewId="0">
      <selection activeCell="G142" sqref="G142"/>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505</v>
      </c>
    </row>
    <row r="2" spans="1:9" ht="75.75" customHeight="1" x14ac:dyDescent="0.25">
      <c r="A2" s="4" t="str">
        <f>_xlfn.CONCAT(Tableau2[[#This Row],[Organisme]],"-",Tableau2[[#This Row],[Colonne1]])</f>
        <v>DDT 42-2</v>
      </c>
      <c r="B2" s="1">
        <v>2</v>
      </c>
      <c r="C2" s="4" t="s">
        <v>238</v>
      </c>
      <c r="D2" s="5" t="s">
        <v>16</v>
      </c>
      <c r="E2" s="5" t="s">
        <v>239</v>
      </c>
      <c r="F2" s="4" t="s">
        <v>242</v>
      </c>
      <c r="G2" s="4"/>
      <c r="H2" s="25" t="s">
        <v>515</v>
      </c>
      <c r="I2" s="24" t="s">
        <v>547</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507</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507</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504</v>
      </c>
      <c r="I5" s="24" t="s">
        <v>548</v>
      </c>
    </row>
    <row r="6" spans="1:9" ht="132" x14ac:dyDescent="0.25">
      <c r="A6" s="4" t="str">
        <f>_xlfn.CONCAT(Tableau2[[#This Row],[Organisme]],"-",Tableau2[[#This Row],[Colonne1]])</f>
        <v>DGPR/SRNH/SdcAP-0</v>
      </c>
      <c r="B6" s="1">
        <v>0</v>
      </c>
      <c r="C6" s="4" t="s">
        <v>54</v>
      </c>
      <c r="D6" s="5" t="s">
        <v>11</v>
      </c>
      <c r="E6" s="5"/>
      <c r="F6" s="4" t="s">
        <v>253</v>
      </c>
      <c r="G6" s="4"/>
      <c r="H6" s="17" t="s">
        <v>372</v>
      </c>
      <c r="I6" s="4" t="s">
        <v>507</v>
      </c>
    </row>
    <row r="7" spans="1:9" ht="60" x14ac:dyDescent="0.25">
      <c r="A7" s="4" t="str">
        <f>_xlfn.CONCAT(Tableau2[[#This Row],[Organisme]],"-",Tableau2[[#This Row],[Colonne1]])</f>
        <v>DDT74-9</v>
      </c>
      <c r="B7" s="1">
        <v>9</v>
      </c>
      <c r="C7" s="4" t="s">
        <v>15</v>
      </c>
      <c r="D7" s="5" t="s">
        <v>16</v>
      </c>
      <c r="E7" s="5"/>
      <c r="F7" s="4" t="s">
        <v>34</v>
      </c>
      <c r="G7" s="4" t="s">
        <v>35</v>
      </c>
      <c r="H7" s="13" t="s">
        <v>373</v>
      </c>
      <c r="I7" s="4" t="s">
        <v>549</v>
      </c>
    </row>
    <row r="8" spans="1:9" ht="72" x14ac:dyDescent="0.25">
      <c r="A8" s="4" t="str">
        <f>_xlfn.CONCAT(Tableau2[[#This Row],[Organisme]],"-",Tableau2[[#This Row],[Colonne1]])</f>
        <v>DDT74-14</v>
      </c>
      <c r="B8" s="1">
        <v>14</v>
      </c>
      <c r="C8" s="4" t="s">
        <v>15</v>
      </c>
      <c r="D8" s="5" t="s">
        <v>16</v>
      </c>
      <c r="E8" s="5"/>
      <c r="F8" s="4" t="s">
        <v>44</v>
      </c>
      <c r="G8" s="4" t="s">
        <v>45</v>
      </c>
      <c r="H8" s="17" t="s">
        <v>374</v>
      </c>
      <c r="I8" s="24" t="s">
        <v>550</v>
      </c>
    </row>
    <row r="9" spans="1:9" ht="61.5" customHeight="1" x14ac:dyDescent="0.25">
      <c r="A9" s="4" t="str">
        <f>_xlfn.CONCAT(Tableau2[[#This Row],[Organisme]],"-",Tableau2[[#This Row],[Colonne1]])</f>
        <v>DDT74-15</v>
      </c>
      <c r="B9" s="1">
        <v>15</v>
      </c>
      <c r="C9" s="4" t="s">
        <v>15</v>
      </c>
      <c r="D9" s="5" t="s">
        <v>16</v>
      </c>
      <c r="E9" s="5"/>
      <c r="F9" s="4" t="s">
        <v>46</v>
      </c>
      <c r="G9" s="4" t="s">
        <v>47</v>
      </c>
      <c r="H9" s="19" t="s">
        <v>375</v>
      </c>
      <c r="I9" s="23" t="s">
        <v>551</v>
      </c>
    </row>
    <row r="10" spans="1:9" ht="72" x14ac:dyDescent="0.25">
      <c r="A10" s="20" t="str">
        <f>_xlfn.CONCAT(Tableau2[[#This Row],[Organisme]],"-",Tableau2[[#This Row],[Colonne1]])</f>
        <v>DDTM11-1</v>
      </c>
      <c r="B10" s="1">
        <v>1</v>
      </c>
      <c r="C10" s="4" t="s">
        <v>536</v>
      </c>
      <c r="D10" s="5" t="s">
        <v>537</v>
      </c>
      <c r="E10" s="5"/>
      <c r="F10" s="4" t="s">
        <v>538</v>
      </c>
      <c r="G10" s="4" t="s">
        <v>539</v>
      </c>
      <c r="H10" s="17" t="s">
        <v>552</v>
      </c>
      <c r="I10" s="4" t="s">
        <v>507</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376</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377</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508</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496</v>
      </c>
      <c r="I14" s="4" t="s">
        <v>508</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511</v>
      </c>
      <c r="I15" s="4" t="s">
        <v>508</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510</v>
      </c>
      <c r="I16" s="4" t="s">
        <v>508</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553</v>
      </c>
      <c r="I17" s="4" t="s">
        <v>508</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379</v>
      </c>
      <c r="I18" s="4" t="s">
        <v>507</v>
      </c>
    </row>
    <row r="19" spans="1:9" ht="36" x14ac:dyDescent="0.25">
      <c r="A19" s="4" t="str">
        <f>_xlfn.CONCAT(Tableau2[[#This Row],[Organisme]],"-",Tableau2[[#This Row],[Colonne1]])</f>
        <v>DDT38-4</v>
      </c>
      <c r="B19" s="7">
        <v>4</v>
      </c>
      <c r="C19" s="4" t="s">
        <v>163</v>
      </c>
      <c r="D19" s="5" t="s">
        <v>23</v>
      </c>
      <c r="E19" s="5" t="s">
        <v>173</v>
      </c>
      <c r="F19" s="4" t="s">
        <v>174</v>
      </c>
      <c r="G19" s="4" t="s">
        <v>175</v>
      </c>
      <c r="H19" s="17" t="s">
        <v>380</v>
      </c>
      <c r="I19" s="4" t="s">
        <v>508</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598</v>
      </c>
      <c r="I20" s="23" t="s">
        <v>508</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516</v>
      </c>
      <c r="I21" s="4" t="s">
        <v>508</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381</v>
      </c>
      <c r="I22" s="4" t="s">
        <v>520</v>
      </c>
    </row>
    <row r="23" spans="1:9" ht="84" x14ac:dyDescent="0.25">
      <c r="A23" s="4" t="str">
        <f>_xlfn.CONCAT(Tableau2[[#This Row],[Organisme]],"-",Tableau2[[#This Row],[Colonne1]])</f>
        <v>Cerema-3</v>
      </c>
      <c r="B23" s="1">
        <v>3</v>
      </c>
      <c r="C23" s="4" t="s">
        <v>114</v>
      </c>
      <c r="D23" s="5" t="s">
        <v>16</v>
      </c>
      <c r="E23" s="5" t="s">
        <v>118</v>
      </c>
      <c r="F23" s="4" t="s">
        <v>121</v>
      </c>
      <c r="G23" s="4" t="s">
        <v>122</v>
      </c>
      <c r="H23" s="13" t="s">
        <v>599</v>
      </c>
      <c r="I23" s="24" t="s">
        <v>600</v>
      </c>
    </row>
    <row r="24" spans="1:9" ht="48" x14ac:dyDescent="0.25">
      <c r="A24" s="4" t="str">
        <f>_xlfn.CONCAT(Tableau2[[#This Row],[Organisme]],"-",Tableau2[[#This Row],[Colonne1]])</f>
        <v>DDT38-5</v>
      </c>
      <c r="B24" s="8">
        <v>5</v>
      </c>
      <c r="C24" s="9" t="s">
        <v>163</v>
      </c>
      <c r="D24" s="10" t="s">
        <v>23</v>
      </c>
      <c r="E24" s="10" t="s">
        <v>176</v>
      </c>
      <c r="F24" s="9" t="s">
        <v>177</v>
      </c>
      <c r="G24" s="9" t="s">
        <v>178</v>
      </c>
      <c r="H24" s="17" t="s">
        <v>382</v>
      </c>
      <c r="I24" s="4" t="s">
        <v>519</v>
      </c>
    </row>
    <row r="25" spans="1:9" ht="48" x14ac:dyDescent="0.25">
      <c r="A25" s="4" t="str">
        <f>_xlfn.CONCAT(Tableau2[[#This Row],[Organisme]],"-",Tableau2[[#This Row],[Colonne1]])</f>
        <v>Cerema-4</v>
      </c>
      <c r="B25" s="1">
        <v>4</v>
      </c>
      <c r="C25" s="4" t="s">
        <v>114</v>
      </c>
      <c r="D25" s="5" t="s">
        <v>16</v>
      </c>
      <c r="E25" s="5" t="s">
        <v>70</v>
      </c>
      <c r="F25" s="4" t="s">
        <v>123</v>
      </c>
      <c r="G25" s="4" t="s">
        <v>260</v>
      </c>
      <c r="H25" s="19" t="s">
        <v>383</v>
      </c>
      <c r="I25" s="4" t="s">
        <v>517</v>
      </c>
    </row>
    <row r="26" spans="1:9" ht="24" x14ac:dyDescent="0.25">
      <c r="A26" s="4" t="str">
        <f>_xlfn.CONCAT(Tableau2[[#This Row],[Organisme]],"-",Tableau2[[#This Row],[Colonne1]])</f>
        <v>Cerema-5</v>
      </c>
      <c r="B26" s="1">
        <v>5</v>
      </c>
      <c r="C26" s="4" t="s">
        <v>114</v>
      </c>
      <c r="D26" s="5" t="s">
        <v>16</v>
      </c>
      <c r="E26" s="5" t="s">
        <v>70</v>
      </c>
      <c r="F26" s="4" t="s">
        <v>124</v>
      </c>
      <c r="G26" s="4" t="s">
        <v>125</v>
      </c>
      <c r="H26" s="17" t="s">
        <v>382</v>
      </c>
      <c r="I26" s="4" t="s">
        <v>508</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9" t="s">
        <v>518</v>
      </c>
      <c r="I27" s="24" t="s">
        <v>554</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508</v>
      </c>
    </row>
    <row r="29" spans="1:9" ht="120" x14ac:dyDescent="0.25">
      <c r="A29" s="4" t="str">
        <f>_xlfn.CONCAT(Tableau2[[#This Row],[Organisme]],"-",Tableau2[[#This Row],[Colonne1]])</f>
        <v>DDT 31-</v>
      </c>
      <c r="B29" s="1"/>
      <c r="C29" s="4" t="s">
        <v>337</v>
      </c>
      <c r="D29" s="5" t="s">
        <v>16</v>
      </c>
      <c r="E29" s="5" t="s">
        <v>369</v>
      </c>
      <c r="F29" s="4" t="s">
        <v>339</v>
      </c>
      <c r="G29" s="4" t="s">
        <v>340</v>
      </c>
      <c r="H29" s="19" t="s">
        <v>521</v>
      </c>
      <c r="I29" s="24" t="s">
        <v>555</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522</v>
      </c>
      <c r="I30" s="4" t="s">
        <v>508</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593</v>
      </c>
      <c r="I31" s="23" t="s">
        <v>508</v>
      </c>
    </row>
    <row r="32" spans="1:9" ht="84" x14ac:dyDescent="0.25">
      <c r="A32" s="4" t="str">
        <f>_xlfn.CONCAT(Tableau2[[#This Row],[Organisme]],"-",Tableau2[[#This Row],[Colonne1]])</f>
        <v>Cerema-6</v>
      </c>
      <c r="B32" s="1">
        <v>6</v>
      </c>
      <c r="C32" s="4" t="s">
        <v>114</v>
      </c>
      <c r="D32" s="5" t="s">
        <v>16</v>
      </c>
      <c r="E32" s="5" t="s">
        <v>126</v>
      </c>
      <c r="F32" s="4" t="s">
        <v>127</v>
      </c>
      <c r="G32" s="4" t="s">
        <v>128</v>
      </c>
      <c r="H32" s="17" t="s">
        <v>594</v>
      </c>
      <c r="I32" s="23" t="s">
        <v>508</v>
      </c>
    </row>
    <row r="33" spans="1:9" ht="108" x14ac:dyDescent="0.25">
      <c r="A33" s="4" t="str">
        <f>_xlfn.CONCAT(Tableau2[[#This Row],[Organisme]],"-",Tableau2[[#This Row],[Colonne1]])</f>
        <v>Cerema-7</v>
      </c>
      <c r="B33" s="1">
        <v>7</v>
      </c>
      <c r="C33" s="4" t="s">
        <v>114</v>
      </c>
      <c r="D33" s="5" t="s">
        <v>16</v>
      </c>
      <c r="E33" s="5" t="s">
        <v>129</v>
      </c>
      <c r="F33" s="4" t="s">
        <v>261</v>
      </c>
      <c r="G33" s="4" t="s">
        <v>130</v>
      </c>
      <c r="H33" s="17" t="s">
        <v>385</v>
      </c>
      <c r="I33" s="24" t="s">
        <v>556</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523</v>
      </c>
      <c r="I34" s="4" t="s">
        <v>508</v>
      </c>
    </row>
    <row r="35" spans="1:9" ht="72" x14ac:dyDescent="0.25">
      <c r="A35" s="4" t="str">
        <f>_xlfn.CONCAT(Tableau2[[#This Row],[Organisme]],"-",Tableau2[[#This Row],[Colonne1]])</f>
        <v>DDT38-7</v>
      </c>
      <c r="B35" s="7">
        <v>7</v>
      </c>
      <c r="C35" s="4" t="s">
        <v>163</v>
      </c>
      <c r="D35" s="5" t="s">
        <v>181</v>
      </c>
      <c r="E35" s="5" t="s">
        <v>182</v>
      </c>
      <c r="F35" s="4" t="s">
        <v>183</v>
      </c>
      <c r="G35" s="4" t="s">
        <v>184</v>
      </c>
      <c r="H35" s="19" t="s">
        <v>386</v>
      </c>
      <c r="I35" s="23" t="s">
        <v>524</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384</v>
      </c>
      <c r="I36" s="4" t="s">
        <v>508</v>
      </c>
    </row>
    <row r="37" spans="1:9" s="32" customFormat="1" ht="84.75" thickBot="1" x14ac:dyDescent="0.3">
      <c r="A37" s="26" t="str">
        <f>_xlfn.CONCAT(Tableau2[[#This Row],[Organisme]],"-",Tableau2[[#This Row],[Colonne1]])</f>
        <v>DDT74-1</v>
      </c>
      <c r="B37" s="27">
        <v>1</v>
      </c>
      <c r="C37" s="28" t="s">
        <v>15</v>
      </c>
      <c r="D37" s="29" t="s">
        <v>16</v>
      </c>
      <c r="E37" s="29" t="s">
        <v>17</v>
      </c>
      <c r="F37" s="28" t="s">
        <v>18</v>
      </c>
      <c r="G37" s="28" t="s">
        <v>19</v>
      </c>
      <c r="H37" s="30" t="s">
        <v>557</v>
      </c>
      <c r="I37" s="31" t="s">
        <v>560</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559</v>
      </c>
      <c r="I38" s="4" t="s">
        <v>507</v>
      </c>
    </row>
    <row r="39" spans="1:9" ht="102" customHeight="1" x14ac:dyDescent="0.25">
      <c r="A39" s="4" t="str">
        <f>_xlfn.CONCAT(Tableau2[[#This Row],[Organisme]],"-",Tableau2[[#This Row],[Colonne1]])</f>
        <v>DDT 31-</v>
      </c>
      <c r="B39" s="1"/>
      <c r="C39" s="4" t="s">
        <v>337</v>
      </c>
      <c r="D39" s="5" t="s">
        <v>16</v>
      </c>
      <c r="E39" s="5" t="s">
        <v>368</v>
      </c>
      <c r="F39" s="4" t="s">
        <v>387</v>
      </c>
      <c r="G39" s="4" t="s">
        <v>338</v>
      </c>
      <c r="H39" s="19" t="s">
        <v>561</v>
      </c>
      <c r="I39" s="24"/>
    </row>
    <row r="40" spans="1:9" ht="228" x14ac:dyDescent="0.25">
      <c r="A40" s="4" t="str">
        <f>_xlfn.CONCAT(Tableau2[[#This Row],[Organisme]],"-",Tableau2[[#This Row],[Colonne1]])</f>
        <v>DDT 31-</v>
      </c>
      <c r="B40" s="1"/>
      <c r="C40" s="4" t="s">
        <v>337</v>
      </c>
      <c r="D40" s="5" t="s">
        <v>16</v>
      </c>
      <c r="E40" s="5" t="s">
        <v>368</v>
      </c>
      <c r="F40" s="4" t="s">
        <v>388</v>
      </c>
      <c r="G40" s="4" t="s">
        <v>338</v>
      </c>
      <c r="H40" s="19" t="s">
        <v>563</v>
      </c>
      <c r="I40" s="24" t="s">
        <v>562</v>
      </c>
    </row>
    <row r="41" spans="1:9" ht="108" x14ac:dyDescent="0.25">
      <c r="A41" s="4" t="str">
        <f>_xlfn.CONCAT(Tableau2[[#This Row],[Organisme]],"-",Tableau2[[#This Row],[Colonne1]])</f>
        <v>DDT38-8</v>
      </c>
      <c r="B41" s="8">
        <v>8</v>
      </c>
      <c r="C41" s="4" t="s">
        <v>163</v>
      </c>
      <c r="D41" s="5" t="s">
        <v>185</v>
      </c>
      <c r="E41" s="5" t="s">
        <v>265</v>
      </c>
      <c r="F41" s="4" t="s">
        <v>266</v>
      </c>
      <c r="G41" s="4" t="s">
        <v>267</v>
      </c>
      <c r="H41" s="17" t="s">
        <v>558</v>
      </c>
      <c r="I41" s="23" t="s">
        <v>508</v>
      </c>
    </row>
    <row r="42" spans="1:9" ht="60" x14ac:dyDescent="0.25">
      <c r="A42" s="4" t="str">
        <f>_xlfn.CONCAT(Tableau2[[#This Row],[Organisme]],"-",Tableau2[[#This Row],[Colonne1]])</f>
        <v>Cerema-8</v>
      </c>
      <c r="B42" s="1">
        <v>8</v>
      </c>
      <c r="C42" s="4" t="s">
        <v>114</v>
      </c>
      <c r="D42" s="5" t="s">
        <v>16</v>
      </c>
      <c r="E42" s="5" t="s">
        <v>131</v>
      </c>
      <c r="F42" s="4" t="s">
        <v>132</v>
      </c>
      <c r="G42" s="4" t="s">
        <v>133</v>
      </c>
      <c r="H42" s="19" t="s">
        <v>564</v>
      </c>
      <c r="I42" s="24" t="s">
        <v>565</v>
      </c>
    </row>
    <row r="43" spans="1:9" ht="87.95" customHeight="1" x14ac:dyDescent="0.25">
      <c r="A43" s="4" t="str">
        <f>_xlfn.CONCAT(Tableau2[[#This Row],[Organisme]],"-",Tableau2[[#This Row],[Colonne1]])</f>
        <v>DGPR/SRNH/SdcAP/BRIL-12</v>
      </c>
      <c r="B43" s="1">
        <v>12</v>
      </c>
      <c r="C43" s="4" t="s">
        <v>55</v>
      </c>
      <c r="D43" s="5" t="s">
        <v>16</v>
      </c>
      <c r="E43" s="5" t="s">
        <v>83</v>
      </c>
      <c r="F43" s="4" t="s">
        <v>84</v>
      </c>
      <c r="G43" s="4"/>
      <c r="H43" s="17" t="s">
        <v>566</v>
      </c>
      <c r="I43" s="24" t="s">
        <v>567</v>
      </c>
    </row>
    <row r="44" spans="1:9" ht="108" x14ac:dyDescent="0.25">
      <c r="A44" s="4" t="str">
        <f>_xlfn.CONCAT(Tableau2[[#This Row],[Organisme]],"-",Tableau2[[#This Row],[Colonne1]])</f>
        <v>DDT74-4</v>
      </c>
      <c r="B44" s="1">
        <v>4</v>
      </c>
      <c r="C44" s="4" t="s">
        <v>15</v>
      </c>
      <c r="D44" s="5" t="s">
        <v>11</v>
      </c>
      <c r="E44" s="5">
        <v>40</v>
      </c>
      <c r="F44" s="4" t="s">
        <v>280</v>
      </c>
      <c r="G44" s="4" t="s">
        <v>26</v>
      </c>
      <c r="H44" s="13" t="s">
        <v>568</v>
      </c>
      <c r="I44" s="4" t="s">
        <v>507</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389</v>
      </c>
      <c r="I45" s="4" t="s">
        <v>507</v>
      </c>
    </row>
    <row r="46" spans="1:9" ht="48" x14ac:dyDescent="0.25">
      <c r="A46" s="4" t="str">
        <f>_xlfn.CONCAT(Tableau2[[#This Row],[Organisme]],"-",Tableau2[[#This Row],[Colonne1]])</f>
        <v>DGPR/SRNH/BRNT-22</v>
      </c>
      <c r="B46" s="1">
        <v>22</v>
      </c>
      <c r="C46" s="4" t="s">
        <v>100</v>
      </c>
      <c r="D46" s="5" t="s">
        <v>16</v>
      </c>
      <c r="E46" s="5" t="s">
        <v>101</v>
      </c>
      <c r="F46" s="4" t="s">
        <v>102</v>
      </c>
      <c r="G46" s="4"/>
      <c r="H46" s="17" t="s">
        <v>390</v>
      </c>
      <c r="I46" s="4" t="s">
        <v>507</v>
      </c>
    </row>
    <row r="47" spans="1:9" ht="60" x14ac:dyDescent="0.25">
      <c r="A47" s="4" t="str">
        <f>_xlfn.CONCAT(Tableau2[[#This Row],[Organisme]],"-",Tableau2[[#This Row],[Colonne1]])</f>
        <v>DDT74-8</v>
      </c>
      <c r="B47" s="1">
        <v>8</v>
      </c>
      <c r="C47" s="4" t="s">
        <v>15</v>
      </c>
      <c r="D47" s="5" t="s">
        <v>16</v>
      </c>
      <c r="E47" s="5" t="s">
        <v>362</v>
      </c>
      <c r="F47" s="4" t="s">
        <v>32</v>
      </c>
      <c r="G47" s="4" t="s">
        <v>33</v>
      </c>
      <c r="H47" s="19" t="s">
        <v>570</v>
      </c>
      <c r="I47" s="24" t="s">
        <v>569</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390</v>
      </c>
      <c r="I48" s="23"/>
    </row>
    <row r="49" spans="1:9" ht="60" x14ac:dyDescent="0.25">
      <c r="A49" s="4" t="str">
        <f>_xlfn.CONCAT(Tableau2[[#This Row],[Organisme]],"-",Tableau2[[#This Row],[Colonne1]])</f>
        <v>DDT74-3</v>
      </c>
      <c r="B49" s="1">
        <v>3</v>
      </c>
      <c r="C49" s="4" t="s">
        <v>15</v>
      </c>
      <c r="D49" s="5" t="s">
        <v>23</v>
      </c>
      <c r="E49" s="5">
        <v>42</v>
      </c>
      <c r="F49" s="4" t="s">
        <v>24</v>
      </c>
      <c r="G49" s="4" t="s">
        <v>25</v>
      </c>
      <c r="H49" s="17" t="s">
        <v>391</v>
      </c>
      <c r="I49" s="4" t="s">
        <v>508</v>
      </c>
    </row>
    <row r="50" spans="1:9" ht="96" x14ac:dyDescent="0.25">
      <c r="A50" s="4" t="str">
        <f>_xlfn.CONCAT(Tableau2[[#This Row],[Organisme]],"-",Tableau2[[#This Row],[Colonne1]])</f>
        <v>DDT74-5</v>
      </c>
      <c r="B50" s="1">
        <v>5</v>
      </c>
      <c r="C50" s="4" t="s">
        <v>15</v>
      </c>
      <c r="D50" s="5" t="s">
        <v>7</v>
      </c>
      <c r="E50" s="5">
        <v>45</v>
      </c>
      <c r="F50" s="4" t="s">
        <v>27</v>
      </c>
      <c r="G50" s="4" t="s">
        <v>28</v>
      </c>
      <c r="H50" s="17" t="s">
        <v>526</v>
      </c>
      <c r="I50" s="24" t="s">
        <v>571</v>
      </c>
    </row>
    <row r="51" spans="1:9" ht="84" x14ac:dyDescent="0.25">
      <c r="A51" s="4" t="str">
        <f>_xlfn.CONCAT(Tableau2[[#This Row],[Organisme]],"-",Tableau2[[#This Row],[Colonne1]])</f>
        <v>DDT07-2</v>
      </c>
      <c r="B51" s="1">
        <v>2</v>
      </c>
      <c r="C51" s="4" t="s">
        <v>6</v>
      </c>
      <c r="D51" s="5" t="s">
        <v>11</v>
      </c>
      <c r="E51" s="5" t="s">
        <v>12</v>
      </c>
      <c r="F51" s="4" t="s">
        <v>13</v>
      </c>
      <c r="G51" s="4" t="s">
        <v>14</v>
      </c>
      <c r="H51" s="13" t="s">
        <v>392</v>
      </c>
      <c r="I51" s="4"/>
    </row>
    <row r="52" spans="1:9" ht="24" x14ac:dyDescent="0.25">
      <c r="A52" s="4" t="str">
        <f>_xlfn.CONCAT(Tableau2[[#This Row],[Organisme]],"-",Tableau2[[#This Row],[Colonne1]])</f>
        <v>Cerema-11</v>
      </c>
      <c r="B52" s="1">
        <v>11</v>
      </c>
      <c r="C52" s="4" t="s">
        <v>114</v>
      </c>
      <c r="D52" s="5" t="s">
        <v>23</v>
      </c>
      <c r="E52" s="5" t="s">
        <v>140</v>
      </c>
      <c r="F52" s="4" t="s">
        <v>141</v>
      </c>
      <c r="G52" s="4" t="s">
        <v>142</v>
      </c>
      <c r="H52" s="17" t="s">
        <v>381</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381</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527</v>
      </c>
      <c r="I54" s="4" t="s">
        <v>508</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378</v>
      </c>
      <c r="I55" s="4" t="s">
        <v>508</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528</v>
      </c>
      <c r="I56" s="4" t="s">
        <v>508</v>
      </c>
    </row>
    <row r="57" spans="1:9" ht="72" x14ac:dyDescent="0.25">
      <c r="A57" s="4" t="str">
        <f>_xlfn.CONCAT(Tableau2[[#This Row],[Organisme]],"-",Tableau2[[#This Row],[Colonne1]])</f>
        <v>DGPR/SRNH/SdcAP/BRIL-15</v>
      </c>
      <c r="B57" s="1">
        <v>15</v>
      </c>
      <c r="C57" s="4" t="s">
        <v>55</v>
      </c>
      <c r="D57" s="5" t="s">
        <v>16</v>
      </c>
      <c r="E57" s="5" t="s">
        <v>88</v>
      </c>
      <c r="F57" s="4" t="s">
        <v>89</v>
      </c>
      <c r="G57" s="4"/>
      <c r="H57" s="17" t="s">
        <v>395</v>
      </c>
      <c r="I57" s="4" t="s">
        <v>507</v>
      </c>
    </row>
    <row r="58" spans="1:9" ht="48" x14ac:dyDescent="0.25">
      <c r="A58" s="4" t="str">
        <f>_xlfn.CONCAT(Tableau2[[#This Row],[Organisme]],"-",Tableau2[[#This Row],[Colonne1]])</f>
        <v>DDT38-9</v>
      </c>
      <c r="B58" s="7">
        <v>9</v>
      </c>
      <c r="C58" s="4" t="s">
        <v>163</v>
      </c>
      <c r="D58" s="5" t="s">
        <v>164</v>
      </c>
      <c r="E58" s="5" t="s">
        <v>268</v>
      </c>
      <c r="F58" s="4" t="s">
        <v>186</v>
      </c>
      <c r="G58" s="4" t="s">
        <v>187</v>
      </c>
      <c r="H58" s="17" t="s">
        <v>378</v>
      </c>
      <c r="I58" s="4" t="s">
        <v>508</v>
      </c>
    </row>
    <row r="59" spans="1:9" ht="216" x14ac:dyDescent="0.25">
      <c r="A59" s="4" t="str">
        <f>_xlfn.CONCAT(Tableau2[[#This Row],[Organisme]],"-",Tableau2[[#This Row],[Colonne1]])</f>
        <v>CEREMA/DTerHdF/ASQT/MET -</v>
      </c>
      <c r="B59" s="1"/>
      <c r="C59" s="15" t="s">
        <v>341</v>
      </c>
      <c r="D59" s="5" t="s">
        <v>16</v>
      </c>
      <c r="E59" s="5" t="s">
        <v>347</v>
      </c>
      <c r="F59" s="15" t="s">
        <v>346</v>
      </c>
      <c r="G59" s="4"/>
      <c r="H59" s="19" t="s">
        <v>393</v>
      </c>
      <c r="I59" s="24" t="s">
        <v>572</v>
      </c>
    </row>
    <row r="60" spans="1:9" ht="60" x14ac:dyDescent="0.25">
      <c r="A60" s="4" t="str">
        <f>_xlfn.CONCAT(Tableau2[[#This Row],[Organisme]],"-",Tableau2[[#This Row],[Colonne1]])</f>
        <v>Cerema-14</v>
      </c>
      <c r="B60" s="1">
        <v>14</v>
      </c>
      <c r="C60" s="4" t="s">
        <v>114</v>
      </c>
      <c r="D60" s="5" t="s">
        <v>16</v>
      </c>
      <c r="E60" s="5" t="s">
        <v>146</v>
      </c>
      <c r="F60" s="4" t="s">
        <v>147</v>
      </c>
      <c r="G60" s="4" t="s">
        <v>148</v>
      </c>
      <c r="H60" s="19" t="s">
        <v>394</v>
      </c>
      <c r="I60" s="24"/>
    </row>
    <row r="61" spans="1:9" ht="108" x14ac:dyDescent="0.25">
      <c r="A61" s="4" t="str">
        <f>_xlfn.CONCAT(Tableau2[[#This Row],[Organisme]],"-",Tableau2[[#This Row],[Colonne1]])</f>
        <v>CEREMA/DTerHdF/ASQT/MET -</v>
      </c>
      <c r="B61" s="1"/>
      <c r="C61" s="15" t="s">
        <v>341</v>
      </c>
      <c r="D61" s="5" t="s">
        <v>16</v>
      </c>
      <c r="E61" s="5" t="s">
        <v>342</v>
      </c>
      <c r="F61" s="15" t="s">
        <v>345</v>
      </c>
      <c r="G61" s="4"/>
      <c r="H61" s="19" t="s">
        <v>397</v>
      </c>
      <c r="I61" s="24" t="s">
        <v>573</v>
      </c>
    </row>
    <row r="62" spans="1:9" ht="252" x14ac:dyDescent="0.25">
      <c r="A62" s="4" t="str">
        <f>_xlfn.CONCAT(Tableau2[[#This Row],[Organisme]],"-",Tableau2[[#This Row],[Colonne1]])</f>
        <v>CEREMA/DTerHdF/ASQT/MET -</v>
      </c>
      <c r="B62" s="1"/>
      <c r="C62" s="15" t="s">
        <v>341</v>
      </c>
      <c r="D62" s="5" t="s">
        <v>16</v>
      </c>
      <c r="E62" s="5" t="s">
        <v>342</v>
      </c>
      <c r="F62" s="4" t="s">
        <v>343</v>
      </c>
      <c r="G62" s="4"/>
      <c r="H62" s="13" t="s">
        <v>396</v>
      </c>
      <c r="I62" s="24" t="s">
        <v>574</v>
      </c>
    </row>
    <row r="63" spans="1:9" ht="96" x14ac:dyDescent="0.25">
      <c r="A63" s="4" t="str">
        <f>_xlfn.CONCAT(Tableau2[[#This Row],[Organisme]],"-",Tableau2[[#This Row],[Colonne1]])</f>
        <v>Cerema-15</v>
      </c>
      <c r="B63" s="1">
        <v>15</v>
      </c>
      <c r="C63" s="4" t="s">
        <v>114</v>
      </c>
      <c r="D63" s="5" t="s">
        <v>16</v>
      </c>
      <c r="E63" s="5" t="s">
        <v>149</v>
      </c>
      <c r="F63" s="4" t="s">
        <v>150</v>
      </c>
      <c r="G63" s="4" t="s">
        <v>151</v>
      </c>
      <c r="H63" s="19" t="s">
        <v>529</v>
      </c>
      <c r="I63" s="24" t="s">
        <v>575</v>
      </c>
    </row>
    <row r="64" spans="1:9" ht="48" x14ac:dyDescent="0.25">
      <c r="A64" s="4" t="str">
        <f>_xlfn.CONCAT(Tableau2[[#This Row],[Organisme]],"-",Tableau2[[#This Row],[Colonne1]])</f>
        <v>CEREMA/DTerHdF/ASQT/MET -</v>
      </c>
      <c r="B64" s="1"/>
      <c r="C64" s="15" t="s">
        <v>341</v>
      </c>
      <c r="D64" s="5" t="s">
        <v>16</v>
      </c>
      <c r="E64" s="5" t="s">
        <v>342</v>
      </c>
      <c r="F64" s="15" t="s">
        <v>344</v>
      </c>
      <c r="G64" s="4"/>
      <c r="H64" s="13" t="s">
        <v>576</v>
      </c>
      <c r="I64" s="24"/>
    </row>
    <row r="65" spans="1:9" ht="84" x14ac:dyDescent="0.25">
      <c r="A65" s="4" t="str">
        <f>_xlfn.CONCAT(Tableau2[[#This Row],[Organisme]],"-",Tableau2[[#This Row],[Colonne1]])</f>
        <v>Cerema-16</v>
      </c>
      <c r="B65" s="1">
        <v>16</v>
      </c>
      <c r="C65" s="4" t="s">
        <v>114</v>
      </c>
      <c r="D65" s="5" t="s">
        <v>16</v>
      </c>
      <c r="E65" s="5" t="s">
        <v>152</v>
      </c>
      <c r="F65" s="4" t="s">
        <v>153</v>
      </c>
      <c r="G65" s="4" t="s">
        <v>154</v>
      </c>
      <c r="H65" s="19" t="s">
        <v>577</v>
      </c>
      <c r="I65" s="24" t="s">
        <v>578</v>
      </c>
    </row>
    <row r="66" spans="1:9" ht="48" x14ac:dyDescent="0.25">
      <c r="A66" s="4" t="str">
        <f>_xlfn.CONCAT(Tableau2[[#This Row],[Organisme]],"-",Tableau2[[#This Row],[Colonne1]])</f>
        <v>DDT01-3</v>
      </c>
      <c r="B66" s="1">
        <v>3</v>
      </c>
      <c r="C66" s="4" t="s">
        <v>48</v>
      </c>
      <c r="D66" s="5" t="s">
        <v>11</v>
      </c>
      <c r="E66" s="5" t="s">
        <v>367</v>
      </c>
      <c r="F66" s="4" t="s">
        <v>49</v>
      </c>
      <c r="G66" s="4" t="s">
        <v>50</v>
      </c>
      <c r="H66" s="13" t="s">
        <v>398</v>
      </c>
      <c r="I66" s="4" t="s">
        <v>507</v>
      </c>
    </row>
    <row r="67" spans="1:9" ht="48" x14ac:dyDescent="0.25">
      <c r="A67" s="4" t="str">
        <f>_xlfn.CONCAT(Tableau2[[#This Row],[Organisme]],"-",Tableau2[[#This Row],[Colonne1]])</f>
        <v>DDTM 83-1</v>
      </c>
      <c r="B67" s="1">
        <v>1</v>
      </c>
      <c r="C67" s="4" t="s">
        <v>51</v>
      </c>
      <c r="D67" s="5" t="s">
        <v>7</v>
      </c>
      <c r="E67" s="5" t="s">
        <v>367</v>
      </c>
      <c r="F67" s="4" t="s">
        <v>52</v>
      </c>
      <c r="G67" s="4" t="s">
        <v>53</v>
      </c>
      <c r="H67" s="13" t="s">
        <v>530</v>
      </c>
      <c r="I67" s="4" t="s">
        <v>507</v>
      </c>
    </row>
    <row r="68" spans="1:9" ht="195" x14ac:dyDescent="0.25">
      <c r="A68" s="4" t="str">
        <f>_xlfn.CONCAT(Tableau2[[#This Row],[Organisme]],"-",Tableau2[[#This Row],[Colonne1]])</f>
        <v>DDT38-10</v>
      </c>
      <c r="B68" s="7">
        <v>10</v>
      </c>
      <c r="C68" s="4" t="s">
        <v>163</v>
      </c>
      <c r="D68" s="5" t="s">
        <v>188</v>
      </c>
      <c r="E68" s="5" t="s">
        <v>189</v>
      </c>
      <c r="F68" s="11" t="s">
        <v>269</v>
      </c>
      <c r="G68" s="4" t="s">
        <v>270</v>
      </c>
      <c r="H68" s="17" t="s">
        <v>462</v>
      </c>
      <c r="I68" s="24"/>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399</v>
      </c>
      <c r="I69" s="24"/>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463</v>
      </c>
      <c r="I70" s="24"/>
    </row>
    <row r="71" spans="1:9" ht="120" x14ac:dyDescent="0.25">
      <c r="A71" s="4" t="str">
        <f>_xlfn.CONCAT(Tableau2[[#This Row],[Organisme]],"-",Tableau2[[#This Row],[Colonne1]])</f>
        <v>DDT38-12</v>
      </c>
      <c r="B71" s="7">
        <v>12</v>
      </c>
      <c r="C71" s="4" t="s">
        <v>163</v>
      </c>
      <c r="D71" s="5" t="s">
        <v>185</v>
      </c>
      <c r="E71" s="5" t="s">
        <v>193</v>
      </c>
      <c r="F71" s="4" t="s">
        <v>194</v>
      </c>
      <c r="G71" s="4" t="s">
        <v>272</v>
      </c>
      <c r="H71" s="17" t="s">
        <v>501</v>
      </c>
      <c r="I71" s="24" t="s">
        <v>579</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464</v>
      </c>
      <c r="I72" s="4" t="s">
        <v>508</v>
      </c>
    </row>
    <row r="73" spans="1:9" ht="36" x14ac:dyDescent="0.25">
      <c r="A73" s="20" t="str">
        <f>_xlfn.CONCAT(Tableau2[[#This Row],[Organisme]],"-",Tableau2[[#This Row],[Colonne1]])</f>
        <v>Ineris-14</v>
      </c>
      <c r="B73" s="1">
        <v>14</v>
      </c>
      <c r="C73" s="4" t="s">
        <v>400</v>
      </c>
      <c r="D73" s="5" t="s">
        <v>7</v>
      </c>
      <c r="E73" s="5" t="s">
        <v>430</v>
      </c>
      <c r="F73" s="4" t="s">
        <v>431</v>
      </c>
      <c r="G73" s="4" t="s">
        <v>432</v>
      </c>
      <c r="H73" s="19" t="s">
        <v>465</v>
      </c>
      <c r="I73" s="4" t="s">
        <v>508</v>
      </c>
    </row>
    <row r="74" spans="1:9" ht="24" x14ac:dyDescent="0.25">
      <c r="A74" s="20" t="str">
        <f>_xlfn.CONCAT(Tableau2[[#This Row],[Organisme]],"-",Tableau2[[#This Row],[Colonne1]])</f>
        <v>Ineris-19</v>
      </c>
      <c r="B74" s="1">
        <v>19</v>
      </c>
      <c r="C74" s="4" t="s">
        <v>400</v>
      </c>
      <c r="D74" s="5" t="s">
        <v>7</v>
      </c>
      <c r="E74" s="5" t="s">
        <v>430</v>
      </c>
      <c r="F74" s="4" t="s">
        <v>431</v>
      </c>
      <c r="G74" s="4" t="s">
        <v>432</v>
      </c>
      <c r="H74" s="17" t="s">
        <v>466</v>
      </c>
      <c r="I74" s="4" t="s">
        <v>508</v>
      </c>
    </row>
    <row r="75" spans="1:9" ht="24" x14ac:dyDescent="0.25">
      <c r="A75" s="20" t="str">
        <f>_xlfn.CONCAT(Tableau2[[#This Row],[Organisme]],"-",Tableau2[[#This Row],[Colonne1]])</f>
        <v>Ineris-16</v>
      </c>
      <c r="B75" s="1">
        <v>16</v>
      </c>
      <c r="C75" s="4" t="s">
        <v>400</v>
      </c>
      <c r="D75" s="5" t="s">
        <v>7</v>
      </c>
      <c r="E75" s="5" t="s">
        <v>436</v>
      </c>
      <c r="F75" s="4" t="s">
        <v>431</v>
      </c>
      <c r="G75" s="4" t="s">
        <v>432</v>
      </c>
      <c r="H75" s="17" t="s">
        <v>466</v>
      </c>
      <c r="I75" s="4" t="s">
        <v>508</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467</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580</v>
      </c>
      <c r="I77" s="24"/>
    </row>
    <row r="78" spans="1:9" ht="72" x14ac:dyDescent="0.25">
      <c r="A78" s="20" t="str">
        <f>_xlfn.CONCAT(Tableau2[[#This Row],[Organisme]],"-",Tableau2[[#This Row],[Colonne1]])</f>
        <v>DDTM11-2</v>
      </c>
      <c r="B78" s="1">
        <v>2</v>
      </c>
      <c r="C78" s="4" t="s">
        <v>536</v>
      </c>
      <c r="D78" s="5" t="s">
        <v>537</v>
      </c>
      <c r="E78" s="5" t="s">
        <v>540</v>
      </c>
      <c r="F78" s="4" t="s">
        <v>541</v>
      </c>
      <c r="G78" s="4" t="s">
        <v>542</v>
      </c>
      <c r="H78" s="17" t="s">
        <v>545</v>
      </c>
      <c r="I78" s="4" t="s">
        <v>508</v>
      </c>
    </row>
    <row r="79" spans="1:9" ht="48" x14ac:dyDescent="0.25">
      <c r="A79" s="4" t="str">
        <f>_xlfn.CONCAT(Tableau2[[#This Row],[Organisme]],"-",Tableau2[[#This Row],[Colonne1]])</f>
        <v>DDT38-16</v>
      </c>
      <c r="B79" s="8">
        <v>16</v>
      </c>
      <c r="C79" s="4" t="s">
        <v>163</v>
      </c>
      <c r="D79" s="5" t="s">
        <v>16</v>
      </c>
      <c r="E79" s="5" t="s">
        <v>201</v>
      </c>
      <c r="F79" s="4" t="s">
        <v>202</v>
      </c>
      <c r="G79" s="4" t="s">
        <v>203</v>
      </c>
      <c r="H79" s="17" t="s">
        <v>581</v>
      </c>
      <c r="I79" s="24"/>
    </row>
    <row r="80" spans="1:9" ht="36" x14ac:dyDescent="0.25">
      <c r="A80" s="20" t="str">
        <f>_xlfn.CONCAT(Tableau2[[#This Row],[Organisme]],"-",Tableau2[[#This Row],[Colonne1]])</f>
        <v>Ineris-22</v>
      </c>
      <c r="B80" s="1">
        <v>22</v>
      </c>
      <c r="C80" s="4" t="s">
        <v>400</v>
      </c>
      <c r="D80" s="5" t="s">
        <v>7</v>
      </c>
      <c r="E80" s="5" t="s">
        <v>445</v>
      </c>
      <c r="F80" s="4" t="s">
        <v>457</v>
      </c>
      <c r="G80" s="4" t="s">
        <v>446</v>
      </c>
      <c r="H80" s="19" t="s">
        <v>465</v>
      </c>
      <c r="I80" s="4" t="s">
        <v>508</v>
      </c>
    </row>
    <row r="81" spans="1:9" ht="27" x14ac:dyDescent="0.25">
      <c r="A81" s="20" t="str">
        <f>_xlfn.CONCAT(Tableau2[[#This Row],[Organisme]],"-",Tableau2[[#This Row],[Colonne1]])</f>
        <v>Ineris-23</v>
      </c>
      <c r="B81" s="1">
        <v>23</v>
      </c>
      <c r="C81" s="4" t="s">
        <v>400</v>
      </c>
      <c r="D81" s="5" t="s">
        <v>7</v>
      </c>
      <c r="E81" s="5" t="s">
        <v>447</v>
      </c>
      <c r="F81" s="4" t="s">
        <v>458</v>
      </c>
      <c r="G81" s="4" t="s">
        <v>432</v>
      </c>
      <c r="H81" s="17" t="s">
        <v>466</v>
      </c>
      <c r="I81" s="4" t="s">
        <v>508</v>
      </c>
    </row>
    <row r="82" spans="1:9" ht="60" x14ac:dyDescent="0.25">
      <c r="A82" s="20" t="str">
        <f>_xlfn.CONCAT(Tableau2[[#This Row],[Organisme]],"-",Tableau2[[#This Row],[Colonne1]])</f>
        <v>Ineris-24</v>
      </c>
      <c r="B82" s="1">
        <v>24</v>
      </c>
      <c r="C82" s="4" t="s">
        <v>400</v>
      </c>
      <c r="D82" s="5" t="s">
        <v>7</v>
      </c>
      <c r="E82" s="5" t="s">
        <v>448</v>
      </c>
      <c r="F82" s="4" t="s">
        <v>459</v>
      </c>
      <c r="G82" s="4" t="s">
        <v>449</v>
      </c>
      <c r="H82" s="13" t="s">
        <v>531</v>
      </c>
      <c r="I82" s="24" t="s">
        <v>582</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468</v>
      </c>
      <c r="I83" s="24"/>
    </row>
    <row r="84" spans="1:9" ht="36" x14ac:dyDescent="0.25">
      <c r="A84" s="4" t="str">
        <f>_xlfn.CONCAT(Tableau2[[#This Row],[Organisme]],"-",Tableau2[[#This Row],[Colonne1]])</f>
        <v>DDT38-18</v>
      </c>
      <c r="B84" s="8">
        <v>18</v>
      </c>
      <c r="C84" s="4" t="s">
        <v>163</v>
      </c>
      <c r="D84" s="5" t="s">
        <v>188</v>
      </c>
      <c r="E84" s="5" t="s">
        <v>207</v>
      </c>
      <c r="F84" s="4" t="s">
        <v>208</v>
      </c>
      <c r="G84" s="4" t="s">
        <v>209</v>
      </c>
      <c r="H84" s="17" t="s">
        <v>469</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583</v>
      </c>
      <c r="I85" s="23" t="s">
        <v>508</v>
      </c>
    </row>
    <row r="86" spans="1:9" ht="36" x14ac:dyDescent="0.25">
      <c r="A86" s="4" t="str">
        <f>_xlfn.CONCAT(Tableau2[[#This Row],[Organisme]],"-",Tableau2[[#This Row],[Colonne1]])</f>
        <v>DDT38-20</v>
      </c>
      <c r="B86" s="7">
        <v>20</v>
      </c>
      <c r="C86" s="4" t="s">
        <v>163</v>
      </c>
      <c r="D86" s="5" t="s">
        <v>23</v>
      </c>
      <c r="E86" s="10" t="s">
        <v>210</v>
      </c>
      <c r="F86" s="4" t="s">
        <v>212</v>
      </c>
      <c r="G86" s="4" t="s">
        <v>213</v>
      </c>
      <c r="H86" s="17" t="s">
        <v>470</v>
      </c>
      <c r="I86" s="4" t="s">
        <v>508</v>
      </c>
    </row>
    <row r="87" spans="1:9" ht="36.6" customHeight="1" x14ac:dyDescent="0.25">
      <c r="A87" s="20" t="str">
        <f>_xlfn.CONCAT(Tableau2[[#This Row],[Organisme]],"-",Tableau2[[#This Row],[Colonne1]])</f>
        <v>Ineris-27</v>
      </c>
      <c r="B87" s="1">
        <v>27</v>
      </c>
      <c r="C87" s="4" t="s">
        <v>400</v>
      </c>
      <c r="D87" s="5" t="s">
        <v>7</v>
      </c>
      <c r="E87" s="5" t="s">
        <v>454</v>
      </c>
      <c r="F87" s="4" t="s">
        <v>461</v>
      </c>
      <c r="G87" s="4" t="s">
        <v>455</v>
      </c>
      <c r="H87" s="19" t="s">
        <v>465</v>
      </c>
      <c r="I87" s="4" t="s">
        <v>532</v>
      </c>
    </row>
    <row r="88" spans="1:9" ht="48" x14ac:dyDescent="0.25">
      <c r="A88" s="4" t="str">
        <f>_xlfn.CONCAT(Tableau2[[#This Row],[Organisme]],"-",Tableau2[[#This Row],[Colonne1]])</f>
        <v>DDT38-21</v>
      </c>
      <c r="B88" s="8">
        <v>21</v>
      </c>
      <c r="C88" s="4" t="s">
        <v>163</v>
      </c>
      <c r="D88" s="5" t="s">
        <v>16</v>
      </c>
      <c r="E88" s="5" t="s">
        <v>214</v>
      </c>
      <c r="F88" s="4" t="s">
        <v>215</v>
      </c>
      <c r="G88" s="4" t="s">
        <v>216</v>
      </c>
      <c r="H88" s="19" t="s">
        <v>471</v>
      </c>
      <c r="I88" s="4" t="s">
        <v>508</v>
      </c>
    </row>
    <row r="89" spans="1:9" ht="39.6" customHeight="1" x14ac:dyDescent="0.25">
      <c r="A89" s="20" t="str">
        <f>_xlfn.CONCAT(Tableau2[[#This Row],[Organisme]],"-",Tableau2[[#This Row],[Colonne1]])</f>
        <v>Ineris-26</v>
      </c>
      <c r="B89" s="1">
        <v>26</v>
      </c>
      <c r="C89" s="4" t="s">
        <v>400</v>
      </c>
      <c r="D89" s="5" t="s">
        <v>7</v>
      </c>
      <c r="E89" s="5" t="s">
        <v>453</v>
      </c>
      <c r="F89" s="4" t="s">
        <v>460</v>
      </c>
      <c r="G89" s="4" t="s">
        <v>446</v>
      </c>
      <c r="H89" s="19" t="s">
        <v>465</v>
      </c>
      <c r="I89" s="4" t="s">
        <v>508</v>
      </c>
    </row>
    <row r="90" spans="1:9" x14ac:dyDescent="0.25">
      <c r="A90" s="4" t="str">
        <f>_xlfn.CONCAT(Tableau2[[#This Row],[Organisme]],"-",Tableau2[[#This Row],[Colonne1]])</f>
        <v>Cerema-17</v>
      </c>
      <c r="B90" s="1">
        <v>17</v>
      </c>
      <c r="C90" s="4" t="s">
        <v>114</v>
      </c>
      <c r="D90" s="5" t="s">
        <v>23</v>
      </c>
      <c r="E90" s="5" t="s">
        <v>155</v>
      </c>
      <c r="F90" s="4" t="s">
        <v>156</v>
      </c>
      <c r="G90" s="4" t="s">
        <v>157</v>
      </c>
      <c r="H90" s="17" t="s">
        <v>378</v>
      </c>
      <c r="I90" s="4" t="s">
        <v>508</v>
      </c>
    </row>
    <row r="91" spans="1:9" ht="36" x14ac:dyDescent="0.25">
      <c r="A91" s="4" t="str">
        <f>_xlfn.CONCAT(Tableau2[[#This Row],[Organisme]],"-",Tableau2[[#This Row],[Colonne1]])</f>
        <v>DGPR/SRNH/SdcAP/BRIL-16</v>
      </c>
      <c r="B91" s="1">
        <v>16</v>
      </c>
      <c r="C91" s="4" t="s">
        <v>55</v>
      </c>
      <c r="D91" s="5" t="s">
        <v>23</v>
      </c>
      <c r="E91" s="5" t="s">
        <v>90</v>
      </c>
      <c r="F91" s="4"/>
      <c r="G91" s="4" t="s">
        <v>91</v>
      </c>
      <c r="H91" s="17" t="s">
        <v>472</v>
      </c>
      <c r="I91" s="4" t="s">
        <v>508</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473</v>
      </c>
      <c r="I92" s="4" t="s">
        <v>507</v>
      </c>
    </row>
    <row r="93" spans="1:9" ht="48" x14ac:dyDescent="0.25">
      <c r="A93" s="4" t="str">
        <f>_xlfn.CONCAT(Tableau2[[#This Row],[Organisme]],"-",Tableau2[[#This Row],[Colonne1]])</f>
        <v>DDT38-22</v>
      </c>
      <c r="B93" s="8">
        <v>22</v>
      </c>
      <c r="C93" s="4" t="s">
        <v>163</v>
      </c>
      <c r="D93" s="5" t="s">
        <v>16</v>
      </c>
      <c r="E93" s="5" t="s">
        <v>217</v>
      </c>
      <c r="F93" s="4" t="s">
        <v>277</v>
      </c>
      <c r="G93" s="4" t="s">
        <v>218</v>
      </c>
      <c r="H93" s="17" t="s">
        <v>584</v>
      </c>
      <c r="I93" s="24"/>
    </row>
    <row r="94" spans="1:9" s="39" customFormat="1" ht="98.1" customHeight="1" thickBot="1" x14ac:dyDescent="0.3">
      <c r="A94" s="33" t="str">
        <f>_xlfn.CONCAT(Tableau2[[#This Row],[Organisme]],"-",Tableau2[[#This Row],[Colonne1]])</f>
        <v>DDT38-23</v>
      </c>
      <c r="B94" s="34">
        <v>23</v>
      </c>
      <c r="C94" s="35" t="s">
        <v>163</v>
      </c>
      <c r="D94" s="36" t="s">
        <v>16</v>
      </c>
      <c r="E94" s="36" t="s">
        <v>219</v>
      </c>
      <c r="F94" s="35" t="s">
        <v>220</v>
      </c>
      <c r="G94" s="35" t="s">
        <v>278</v>
      </c>
      <c r="H94" s="37" t="s">
        <v>474</v>
      </c>
      <c r="I94" s="38" t="s">
        <v>585</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475</v>
      </c>
      <c r="I95" s="4" t="s">
        <v>525</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500</v>
      </c>
      <c r="I96" s="23" t="s">
        <v>508</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476</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477</v>
      </c>
      <c r="I100" s="4" t="s">
        <v>533</v>
      </c>
    </row>
    <row r="101" spans="1:9" ht="72" x14ac:dyDescent="0.25">
      <c r="A101" s="20" t="str">
        <f>_xlfn.CONCAT(Tableau2[[#This Row],[Organisme]],"-",Tableau2[[#This Row],[Colonne1]])</f>
        <v>DDTM11-3</v>
      </c>
      <c r="B101" s="1">
        <v>3</v>
      </c>
      <c r="C101" s="4" t="s">
        <v>536</v>
      </c>
      <c r="D101" s="5" t="s">
        <v>537</v>
      </c>
      <c r="E101" s="5"/>
      <c r="F101" s="4" t="s">
        <v>543</v>
      </c>
      <c r="G101" s="4" t="s">
        <v>544</v>
      </c>
      <c r="H101" s="19" t="s">
        <v>601</v>
      </c>
      <c r="I101" s="24"/>
    </row>
    <row r="102" spans="1:9" ht="24" x14ac:dyDescent="0.25">
      <c r="A102" s="20" t="str">
        <f>_xlfn.CONCAT(Tableau2[[#This Row],[Organisme]],"-",Tableau2[[#This Row],[Colonne1]])</f>
        <v>Ineris-15</v>
      </c>
      <c r="B102" s="1">
        <v>15</v>
      </c>
      <c r="C102" s="4" t="s">
        <v>400</v>
      </c>
      <c r="D102" s="5" t="s">
        <v>7</v>
      </c>
      <c r="E102" s="5" t="s">
        <v>433</v>
      </c>
      <c r="F102" s="4" t="s">
        <v>434</v>
      </c>
      <c r="G102" s="4" t="s">
        <v>435</v>
      </c>
      <c r="H102" s="17" t="s">
        <v>479</v>
      </c>
      <c r="I102" s="4" t="s">
        <v>508</v>
      </c>
    </row>
    <row r="103" spans="1:9" ht="30.6" customHeight="1" x14ac:dyDescent="0.25">
      <c r="A103" s="20" t="str">
        <f>_xlfn.CONCAT(Tableau2[[#This Row],[Organisme]],"-",Tableau2[[#This Row],[Colonne1]])</f>
        <v>Ineris-1</v>
      </c>
      <c r="B103" s="1">
        <v>1</v>
      </c>
      <c r="C103" s="4" t="s">
        <v>400</v>
      </c>
      <c r="D103" s="5" t="s">
        <v>23</v>
      </c>
      <c r="E103" s="5" t="s">
        <v>401</v>
      </c>
      <c r="F103" s="4" t="s">
        <v>402</v>
      </c>
      <c r="G103" s="4" t="s">
        <v>403</v>
      </c>
      <c r="H103" s="17" t="s">
        <v>352</v>
      </c>
      <c r="I103" s="4" t="s">
        <v>508</v>
      </c>
    </row>
    <row r="104" spans="1:9" ht="24" x14ac:dyDescent="0.25">
      <c r="A104" s="20" t="str">
        <f>_xlfn.CONCAT(Tableau2[[#This Row],[Organisme]],"-",Tableau2[[#This Row],[Colonne1]])</f>
        <v>Ineris-17</v>
      </c>
      <c r="B104" s="1">
        <v>17</v>
      </c>
      <c r="C104" s="4" t="s">
        <v>400</v>
      </c>
      <c r="D104" s="5" t="s">
        <v>7</v>
      </c>
      <c r="E104" s="5" t="s">
        <v>401</v>
      </c>
      <c r="F104" s="4" t="s">
        <v>437</v>
      </c>
      <c r="G104" s="4" t="s">
        <v>438</v>
      </c>
      <c r="H104" s="17" t="s">
        <v>479</v>
      </c>
      <c r="I104" s="4" t="s">
        <v>508</v>
      </c>
    </row>
    <row r="105" spans="1:9" ht="24" x14ac:dyDescent="0.25">
      <c r="A105" s="20" t="str">
        <f>_xlfn.CONCAT(Tableau2[[#This Row],[Organisme]],"-",Tableau2[[#This Row],[Colonne1]])</f>
        <v>Ineris-20</v>
      </c>
      <c r="B105" s="1">
        <v>20</v>
      </c>
      <c r="C105" s="4" t="s">
        <v>400</v>
      </c>
      <c r="D105" s="5" t="s">
        <v>7</v>
      </c>
      <c r="E105" s="5" t="s">
        <v>401</v>
      </c>
      <c r="F105" s="4" t="s">
        <v>442</v>
      </c>
      <c r="G105" s="4" t="s">
        <v>443</v>
      </c>
      <c r="H105" s="17" t="s">
        <v>479</v>
      </c>
      <c r="I105" s="4" t="s">
        <v>508</v>
      </c>
    </row>
    <row r="106" spans="1:9" ht="39" x14ac:dyDescent="0.25">
      <c r="A106" s="20" t="str">
        <f>_xlfn.CONCAT(Tableau2[[#This Row],[Organisme]],"-",Tableau2[[#This Row],[Colonne1]])</f>
        <v>Ineris-21</v>
      </c>
      <c r="B106" s="1">
        <v>21</v>
      </c>
      <c r="C106" s="4" t="s">
        <v>400</v>
      </c>
      <c r="D106" s="5" t="s">
        <v>7</v>
      </c>
      <c r="E106" s="5" t="s">
        <v>444</v>
      </c>
      <c r="F106" s="4" t="s">
        <v>456</v>
      </c>
      <c r="G106" s="4" t="s">
        <v>421</v>
      </c>
      <c r="H106" s="19" t="s">
        <v>480</v>
      </c>
      <c r="I106" s="24"/>
    </row>
    <row r="107" spans="1:9" ht="36" x14ac:dyDescent="0.25">
      <c r="A107" s="20" t="str">
        <f>_xlfn.CONCAT(Tableau2[[#This Row],[Organisme]],"-",Tableau2[[#This Row],[Colonne1]])</f>
        <v>Ineris-18</v>
      </c>
      <c r="B107" s="1">
        <v>18</v>
      </c>
      <c r="C107" s="4" t="s">
        <v>400</v>
      </c>
      <c r="D107" s="5" t="s">
        <v>7</v>
      </c>
      <c r="E107" s="5" t="s">
        <v>439</v>
      </c>
      <c r="F107" s="4" t="s">
        <v>440</v>
      </c>
      <c r="G107" s="4" t="s">
        <v>441</v>
      </c>
      <c r="H107" s="13" t="s">
        <v>481</v>
      </c>
      <c r="I107" s="4" t="s">
        <v>507</v>
      </c>
    </row>
    <row r="108" spans="1:9" ht="48" x14ac:dyDescent="0.25">
      <c r="A108" s="20" t="str">
        <f>_xlfn.CONCAT(Tableau2[[#This Row],[Organisme]],"-",Tableau2[[#This Row],[Colonne1]])</f>
        <v>Ineris-25</v>
      </c>
      <c r="B108" s="1">
        <v>25</v>
      </c>
      <c r="C108" s="4" t="s">
        <v>400</v>
      </c>
      <c r="D108" s="5" t="s">
        <v>7</v>
      </c>
      <c r="E108" s="5" t="s">
        <v>450</v>
      </c>
      <c r="F108" s="4" t="s">
        <v>451</v>
      </c>
      <c r="G108" s="4" t="s">
        <v>452</v>
      </c>
      <c r="H108" s="17" t="s">
        <v>479</v>
      </c>
      <c r="I108" s="4" t="s">
        <v>508</v>
      </c>
    </row>
    <row r="109" spans="1:9" ht="24" x14ac:dyDescent="0.25">
      <c r="A109" s="20" t="str">
        <f>_xlfn.CONCAT(Tableau2[[#This Row],[Organisme]],"-",Tableau2[[#This Row],[Colonne1]])</f>
        <v>Ineris-2</v>
      </c>
      <c r="B109" s="1">
        <v>2</v>
      </c>
      <c r="C109" s="4" t="s">
        <v>400</v>
      </c>
      <c r="D109" s="5" t="s">
        <v>23</v>
      </c>
      <c r="E109" s="5" t="s">
        <v>404</v>
      </c>
      <c r="F109" s="4" t="s">
        <v>405</v>
      </c>
      <c r="G109" s="4" t="s">
        <v>406</v>
      </c>
      <c r="H109" s="17" t="s">
        <v>352</v>
      </c>
      <c r="I109" s="24"/>
    </row>
    <row r="110" spans="1:9" ht="24" x14ac:dyDescent="0.25">
      <c r="A110" s="20" t="str">
        <f>_xlfn.CONCAT(Tableau2[[#This Row],[Organisme]],"-",Tableau2[[#This Row],[Colonne1]])</f>
        <v>Ineris-3</v>
      </c>
      <c r="B110" s="1">
        <v>3</v>
      </c>
      <c r="C110" s="4" t="s">
        <v>400</v>
      </c>
      <c r="D110" s="5" t="s">
        <v>23</v>
      </c>
      <c r="E110" s="5" t="s">
        <v>407</v>
      </c>
      <c r="F110" s="4" t="s">
        <v>408</v>
      </c>
      <c r="G110" s="4" t="s">
        <v>409</v>
      </c>
      <c r="H110" s="17" t="s">
        <v>352</v>
      </c>
      <c r="I110" s="24"/>
    </row>
    <row r="111" spans="1:9" ht="24" x14ac:dyDescent="0.25">
      <c r="A111" s="20" t="str">
        <f>_xlfn.CONCAT(Tableau2[[#This Row],[Organisme]],"-",Tableau2[[#This Row],[Colonne1]])</f>
        <v>Ineris-4</v>
      </c>
      <c r="B111" s="1">
        <v>4</v>
      </c>
      <c r="C111" s="4" t="s">
        <v>400</v>
      </c>
      <c r="D111" s="5" t="s">
        <v>23</v>
      </c>
      <c r="E111" s="5" t="s">
        <v>407</v>
      </c>
      <c r="F111" s="4" t="s">
        <v>408</v>
      </c>
      <c r="G111" s="4" t="s">
        <v>410</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478</v>
      </c>
      <c r="I112" s="24" t="s">
        <v>602</v>
      </c>
    </row>
    <row r="113" spans="1:9" ht="24" x14ac:dyDescent="0.25">
      <c r="A113" s="20" t="str">
        <f>_xlfn.CONCAT(Tableau2[[#This Row],[Organisme]],"-",Tableau2[[#This Row],[Colonne1]])</f>
        <v>Ineris-5</v>
      </c>
      <c r="B113" s="1">
        <v>5</v>
      </c>
      <c r="C113" s="4" t="s">
        <v>400</v>
      </c>
      <c r="D113" s="5" t="s">
        <v>23</v>
      </c>
      <c r="E113" s="5" t="s">
        <v>411</v>
      </c>
      <c r="F113" s="4" t="s">
        <v>412</v>
      </c>
      <c r="G113" s="4" t="s">
        <v>413</v>
      </c>
      <c r="H113" s="17" t="s">
        <v>352</v>
      </c>
      <c r="I113" s="24"/>
    </row>
    <row r="114" spans="1:9" ht="24" x14ac:dyDescent="0.25">
      <c r="A114" s="20" t="str">
        <f>_xlfn.CONCAT(Tableau2[[#This Row],[Organisme]],"-",Tableau2[[#This Row],[Colonne1]])</f>
        <v>Ineris-6</v>
      </c>
      <c r="B114" s="1">
        <v>6</v>
      </c>
      <c r="C114" s="4" t="s">
        <v>400</v>
      </c>
      <c r="D114" s="5" t="s">
        <v>23</v>
      </c>
      <c r="E114" s="5" t="s">
        <v>414</v>
      </c>
      <c r="F114" s="4" t="s">
        <v>415</v>
      </c>
      <c r="G114" s="4" t="s">
        <v>416</v>
      </c>
      <c r="H114" s="17" t="s">
        <v>352</v>
      </c>
      <c r="I114" s="24"/>
    </row>
    <row r="115" spans="1:9" ht="36" x14ac:dyDescent="0.25">
      <c r="A115" s="20" t="str">
        <f>_xlfn.CONCAT(Tableau2[[#This Row],[Organisme]],"-",Tableau2[[#This Row],[Colonne1]])</f>
        <v>Ineris-7</v>
      </c>
      <c r="B115" s="1">
        <v>7</v>
      </c>
      <c r="C115" s="4" t="s">
        <v>400</v>
      </c>
      <c r="D115" s="5" t="s">
        <v>7</v>
      </c>
      <c r="E115" s="5" t="s">
        <v>414</v>
      </c>
      <c r="F115" s="4" t="s">
        <v>417</v>
      </c>
      <c r="G115" s="4" t="s">
        <v>416</v>
      </c>
      <c r="H115" s="17" t="s">
        <v>352</v>
      </c>
      <c r="I115" s="24"/>
    </row>
    <row r="116" spans="1:9" ht="24" x14ac:dyDescent="0.25">
      <c r="A116" s="20" t="str">
        <f>_xlfn.CONCAT(Tableau2[[#This Row],[Organisme]],"-",Tableau2[[#This Row],[Colonne1]])</f>
        <v>Ineris-8</v>
      </c>
      <c r="B116" s="1">
        <v>8</v>
      </c>
      <c r="C116" s="4" t="s">
        <v>400</v>
      </c>
      <c r="D116" s="5" t="s">
        <v>23</v>
      </c>
      <c r="E116" s="5" t="s">
        <v>418</v>
      </c>
      <c r="F116" s="4" t="s">
        <v>419</v>
      </c>
      <c r="G116" s="4" t="s">
        <v>416</v>
      </c>
      <c r="H116" s="17" t="s">
        <v>352</v>
      </c>
      <c r="I116" s="24"/>
    </row>
    <row r="117" spans="1:9" ht="36" x14ac:dyDescent="0.25">
      <c r="A117" s="20" t="str">
        <f>_xlfn.CONCAT(Tableau2[[#This Row],[Organisme]],"-",Tableau2[[#This Row],[Colonne1]])</f>
        <v>Ineris-9</v>
      </c>
      <c r="B117" s="1">
        <v>9</v>
      </c>
      <c r="C117" s="4" t="s">
        <v>400</v>
      </c>
      <c r="D117" s="5" t="s">
        <v>7</v>
      </c>
      <c r="E117" s="5" t="s">
        <v>418</v>
      </c>
      <c r="F117" s="4" t="s">
        <v>417</v>
      </c>
      <c r="G117" s="4" t="s">
        <v>416</v>
      </c>
      <c r="H117" s="17" t="s">
        <v>352</v>
      </c>
      <c r="I117" s="24"/>
    </row>
    <row r="118" spans="1:9" ht="72" x14ac:dyDescent="0.25">
      <c r="A118" s="20" t="str">
        <f>_xlfn.CONCAT(Tableau2[[#This Row],[Organisme]],"-",Tableau2[[#This Row],[Colonne1]])</f>
        <v>Ineris-10</v>
      </c>
      <c r="B118" s="1">
        <v>10</v>
      </c>
      <c r="C118" s="4" t="s">
        <v>400</v>
      </c>
      <c r="D118" s="5" t="s">
        <v>7</v>
      </c>
      <c r="E118" s="5" t="s">
        <v>418</v>
      </c>
      <c r="F118" s="4" t="s">
        <v>420</v>
      </c>
      <c r="G118" s="4" t="s">
        <v>421</v>
      </c>
      <c r="H118" s="17" t="s">
        <v>482</v>
      </c>
      <c r="I118" s="24"/>
    </row>
    <row r="119" spans="1:9" ht="36" customHeight="1" x14ac:dyDescent="0.25">
      <c r="A119" s="20" t="str">
        <f>_xlfn.CONCAT(Tableau2[[#This Row],[Organisme]],"-",Tableau2[[#This Row],[Colonne1]])</f>
        <v>Ineris-11</v>
      </c>
      <c r="B119" s="1">
        <v>11</v>
      </c>
      <c r="C119" s="4" t="s">
        <v>400</v>
      </c>
      <c r="D119" s="5" t="s">
        <v>7</v>
      </c>
      <c r="E119" s="5" t="s">
        <v>418</v>
      </c>
      <c r="F119" s="4" t="s">
        <v>422</v>
      </c>
      <c r="G119" s="4" t="s">
        <v>423</v>
      </c>
      <c r="H119" s="13" t="s">
        <v>483</v>
      </c>
      <c r="I119" s="4" t="s">
        <v>507</v>
      </c>
    </row>
    <row r="120" spans="1:9" ht="24" x14ac:dyDescent="0.25">
      <c r="A120" s="20" t="str">
        <f>_xlfn.CONCAT(Tableau2[[#This Row],[Organisme]],"-",Tableau2[[#This Row],[Colonne1]])</f>
        <v>Ineris-12</v>
      </c>
      <c r="B120" s="1">
        <v>12</v>
      </c>
      <c r="C120" s="4" t="s">
        <v>400</v>
      </c>
      <c r="D120" s="5" t="s">
        <v>23</v>
      </c>
      <c r="E120" s="5" t="s">
        <v>424</v>
      </c>
      <c r="F120" s="4" t="s">
        <v>425</v>
      </c>
      <c r="G120" s="4" t="s">
        <v>426</v>
      </c>
      <c r="H120" s="17" t="s">
        <v>352</v>
      </c>
      <c r="I120" s="24"/>
    </row>
    <row r="121" spans="1:9" ht="24" x14ac:dyDescent="0.25">
      <c r="A121" s="20" t="str">
        <f>_xlfn.CONCAT(Tableau2[[#This Row],[Organisme]],"-",Tableau2[[#This Row],[Colonne1]])</f>
        <v>Ineris-13</v>
      </c>
      <c r="B121" s="1">
        <v>13</v>
      </c>
      <c r="C121" s="4" t="s">
        <v>400</v>
      </c>
      <c r="D121" s="5" t="s">
        <v>23</v>
      </c>
      <c r="E121" s="5" t="s">
        <v>427</v>
      </c>
      <c r="F121" s="4" t="s">
        <v>428</v>
      </c>
      <c r="G121" s="4" t="s">
        <v>429</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484</v>
      </c>
      <c r="I122" s="24"/>
    </row>
    <row r="123" spans="1:9" ht="72" x14ac:dyDescent="0.25">
      <c r="A123" s="4" t="str">
        <f>_xlfn.CONCAT(Tableau2[[#This Row],[Organisme]],"-",Tableau2[[#This Row],[Colonne1]])</f>
        <v>DDT01-2</v>
      </c>
      <c r="B123" s="1">
        <v>2</v>
      </c>
      <c r="C123" s="4" t="s">
        <v>48</v>
      </c>
      <c r="D123" s="5" t="s">
        <v>11</v>
      </c>
      <c r="E123" s="5" t="s">
        <v>360</v>
      </c>
      <c r="F123" s="4" t="s">
        <v>251</v>
      </c>
      <c r="G123" s="4" t="s">
        <v>252</v>
      </c>
      <c r="H123" s="19" t="s">
        <v>476</v>
      </c>
      <c r="I123" s="24"/>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485</v>
      </c>
      <c r="I124" s="24"/>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486</v>
      </c>
      <c r="I125" s="24"/>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586</v>
      </c>
      <c r="I126" s="24"/>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595</v>
      </c>
      <c r="I127" s="23" t="s">
        <v>596</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487</v>
      </c>
      <c r="I128" s="23" t="s">
        <v>508</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488</v>
      </c>
      <c r="I129" s="24"/>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597</v>
      </c>
      <c r="I130" s="23" t="s">
        <v>508</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489</v>
      </c>
      <c r="I131" s="4" t="s">
        <v>508</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603</v>
      </c>
      <c r="I132" s="23" t="s">
        <v>507</v>
      </c>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490</v>
      </c>
      <c r="I133" s="24" t="s">
        <v>587</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534</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508</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491</v>
      </c>
      <c r="I136" s="4" t="s">
        <v>525</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588</v>
      </c>
      <c r="I137" s="4" t="s">
        <v>525</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492</v>
      </c>
      <c r="I138" s="4" t="s">
        <v>535</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493</v>
      </c>
      <c r="I139" s="4" t="s">
        <v>507</v>
      </c>
    </row>
    <row r="140" spans="1:9" ht="48" x14ac:dyDescent="0.25">
      <c r="A140" s="4" t="str">
        <f>_xlfn.CONCAT(Tableau2[[#This Row],[Organisme]],"-",Tableau2[[#This Row],[Colonne1]])</f>
        <v>DDT74-13</v>
      </c>
      <c r="B140" s="1">
        <v>13</v>
      </c>
      <c r="C140" s="4" t="s">
        <v>15</v>
      </c>
      <c r="D140" s="5" t="s">
        <v>23</v>
      </c>
      <c r="E140" s="5">
        <v>145</v>
      </c>
      <c r="F140" s="4" t="s">
        <v>42</v>
      </c>
      <c r="G140" s="4" t="s">
        <v>43</v>
      </c>
      <c r="H140" s="17" t="s">
        <v>494</v>
      </c>
      <c r="I140" s="23" t="s">
        <v>508</v>
      </c>
    </row>
    <row r="141" spans="1:9" ht="48" x14ac:dyDescent="0.25">
      <c r="A141" s="4" t="str">
        <f>_xlfn.CONCAT(Tableau2[[#This Row],[Organisme]],"-",Tableau2[[#This Row],[Colonne1]])</f>
        <v>DDT74-7</v>
      </c>
      <c r="B141" s="1">
        <v>7</v>
      </c>
      <c r="C141" s="4" t="s">
        <v>15</v>
      </c>
      <c r="D141" s="5" t="s">
        <v>7</v>
      </c>
      <c r="E141" s="5" t="s">
        <v>361</v>
      </c>
      <c r="F141" s="4" t="s">
        <v>30</v>
      </c>
      <c r="G141" s="4" t="s">
        <v>31</v>
      </c>
      <c r="H141" s="13" t="s">
        <v>495</v>
      </c>
      <c r="I141" s="23" t="s">
        <v>507</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2024-09-26T20:35:57Z</dcterms:modified>
</cp:coreProperties>
</file>