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bookViews>
    <workbookView xWindow="0" yWindow="0" windowWidth="20490" windowHeight="7755" activeTab="2"/>
  </bookViews>
  <sheets>
    <sheet name="5.2" sheetId="1" r:id="rId1"/>
    <sheet name="Hoja1" sheetId="2" r:id="rId2"/>
    <sheet name="Hoja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 localSheetId="0">'[1]R. Natural'!#REF!</definedName>
    <definedName name="\a">'[1]R. Natural'!#REF!</definedName>
    <definedName name="\c">#N/A</definedName>
    <definedName name="\D">#REF!</definedName>
    <definedName name="\i">#N/A</definedName>
    <definedName name="\K">#REF!</definedName>
    <definedName name="\M" localSheetId="0">[2]Data!#REF!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[2]Data!#REF!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 localSheetId="0">'[1]R. Natural'!#REF!</definedName>
    <definedName name="___A2">'[1]R. Natural'!#REF!</definedName>
    <definedName name="___bol52" localSheetId="0">[3]PAG_35!#REF!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 localSheetId="0">'[5]Cdr 9'!#REF!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 localSheetId="0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localSheetId="0" hidden="1">[8]balance!#REF!</definedName>
    <definedName name="__123Graph_A" hidden="1">[8]balance!#REF!</definedName>
    <definedName name="__123Graph_ACURRENT" localSheetId="0" hidden="1">[8]balance!#REF!</definedName>
    <definedName name="__123Graph_ACURRENT" hidden="1">[8]balance!#REF!</definedName>
    <definedName name="__123Graph_B" localSheetId="0" hidden="1">[8]balance!#REF!</definedName>
    <definedName name="__123Graph_B" hidden="1">[8]balance!#REF!</definedName>
    <definedName name="__123Graph_BCURRENT" localSheetId="0" hidden="1">[8]balance!#REF!</definedName>
    <definedName name="__123Graph_BCURRENT" hidden="1">[8]balance!#REF!</definedName>
    <definedName name="__123Graph_D" localSheetId="0" hidden="1">[8]balance!#REF!</definedName>
    <definedName name="__123Graph_D" hidden="1">[8]balance!#REF!</definedName>
    <definedName name="__123Graph_DCURRENT" localSheetId="0" hidden="1">[8]balance!#REF!</definedName>
    <definedName name="__123Graph_DCURRENT" hidden="1">[8]balance!#REF!</definedName>
    <definedName name="__123Graph_F" localSheetId="0" hidden="1">[8]balance!#REF!</definedName>
    <definedName name="__123Graph_F" hidden="1">[8]balance!#REF!</definedName>
    <definedName name="__123Graph_FCURRENT" localSheetId="0" hidden="1">[8]balance!#REF!</definedName>
    <definedName name="__123Graph_FCURRENT" hidden="1">[8]balance!#REF!</definedName>
    <definedName name="__123Graph_X" localSheetId="0" hidden="1">[8]balance!#REF!</definedName>
    <definedName name="__123Graph_X" hidden="1">[8]balance!#REF!</definedName>
    <definedName name="__123Graph_XCURRENT" localSheetId="0" hidden="1">[8]balance!#REF!</definedName>
    <definedName name="__123Graph_XCURRENT" hidden="1">[8]balance!#REF!</definedName>
    <definedName name="__A2" localSheetId="0">'[1]R. Natural'!#REF!</definedName>
    <definedName name="__A2">'[1]R. Natural'!#REF!</definedName>
    <definedName name="__bol52" localSheetId="0">[3]PAG_35!#REF!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 localSheetId="0">'[5]Cdr 9'!#REF!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 localSheetId="0">#REF!</definedName>
    <definedName name="__Imp2">#REF!</definedName>
    <definedName name="__key2" localSheetId="0" hidden="1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 localSheetId="0">#REF!</definedName>
    <definedName name="_1_">#REF!</definedName>
    <definedName name="_1___123Graph_ACHART_1" hidden="1">[9]Hoja3!$J$368:$J$408</definedName>
    <definedName name="_160_0" localSheetId="0">#REF!</definedName>
    <definedName name="_160_0">#REF!</definedName>
    <definedName name="_161_0" localSheetId="0">#REF!</definedName>
    <definedName name="_161_0">#REF!</definedName>
    <definedName name="_162_0">#REF!</definedName>
    <definedName name="_18__123Graph_ACHART_1" hidden="1">[9]Hoja3!$J$368:$J$408</definedName>
    <definedName name="_19___0" localSheetId="0">#REF!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0_0" localSheetId="0">#REF!</definedName>
    <definedName name="_31_0" localSheetId="0">#REF!</definedName>
    <definedName name="_32_0" localSheetId="0">#REF!</definedName>
    <definedName name="_35__123Graph_XCHART_1" hidden="1">[9]Hoja3!$A$368:$A$408</definedName>
    <definedName name="_36_0" localSheetId="0">#REF!</definedName>
    <definedName name="_36_0">#REF!</definedName>
    <definedName name="_4__123Graph_XCHART_1" hidden="1">[9]Hoja3!$A$368:$A$408</definedName>
    <definedName name="_5___0">#REF!</definedName>
    <definedName name="_6___0" localSheetId="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 localSheetId="0">'[1]R. Natural'!#REF!</definedName>
    <definedName name="_A2">'[1]R. Natural'!#REF!</definedName>
    <definedName name="_bol52" localSheetId="0">[3]PAG_35!#REF!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 localSheetId="0">'[5]Cdr 9'!#REF!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 localSheetId="0">[10]CUADRO_49!#REF!</definedName>
    <definedName name="_FF11">[10]CUADRO_49!#REF!</definedName>
    <definedName name="_Fill" localSheetId="0" hidden="1">#REF!</definedName>
    <definedName name="_Fill" hidden="1">#REF!</definedName>
    <definedName name="_fill1" hidden="1">#REF!</definedName>
    <definedName name="_G7" localSheetId="0" hidden="1">#REF!</definedName>
    <definedName name="_G7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 localSheetId="0">#REF!</definedName>
    <definedName name="_Imp1">#REF!</definedName>
    <definedName name="_Imp2" localSheetId="0">#REF!</definedName>
    <definedName name="_Imp2">#REF!</definedName>
    <definedName name="_key01" hidden="1">#REF!</definedName>
    <definedName name="_Key1" localSheetId="0" hidden="1">[2]Data!#REF!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 localSheetId="0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 localSheetId="0">#REF!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 localSheetId="0">#REF!</definedName>
    <definedName name="aa">#REF!</definedName>
    <definedName name="aaaa">#REF!</definedName>
    <definedName name="adicional">#REF!</definedName>
    <definedName name="ALIMENTOS">#REF!</definedName>
    <definedName name="anexo" localSheetId="0">[13]PAG_35!#REF!</definedName>
    <definedName name="anexo">[13]PAG_35!#REF!</definedName>
    <definedName name="anexo_especial" localSheetId="0">[14]PAG_37!#REF!</definedName>
    <definedName name="anexo_especial">[14]PAG_37!#REF!</definedName>
    <definedName name="anexos" localSheetId="0">[15]PAG_35!#REF!</definedName>
    <definedName name="anexos">[15]PAG_35!#REF!</definedName>
    <definedName name="_xlnm.Print_Area" localSheetId="0">'5.2'!$A$1:$K$128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localSheetId="0" hidden="1">[8]balance!#REF!</definedName>
    <definedName name="asd" hidden="1">[8]balance!#REF!</definedName>
    <definedName name="base0" localSheetId="0">[17]Sem!#REF!</definedName>
    <definedName name="base0">[17]Sem!#REF!</definedName>
    <definedName name="_xlnm.Database">#REF!</definedName>
    <definedName name="baseFP">[17]BASFinP!$DW$1</definedName>
    <definedName name="baseProm" localSheetId="0">[17]BASPromP!#REF!</definedName>
    <definedName name="baseProm">[17]BASPromP!#REF!</definedName>
    <definedName name="BLPH1" hidden="1">#REF!</definedName>
    <definedName name="bol03_98" localSheetId="0">[3]PAG_35!#REF!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 localSheetId="0">[19]PAG_33!#REF!</definedName>
    <definedName name="caudal">[19]PAG_33!#REF!</definedName>
    <definedName name="caudal1">#REF!</definedName>
    <definedName name="cdr">[20]cd1!$A$1:$Q$68</definedName>
    <definedName name="ch" localSheetId="0">'[1]R. Natural'!#REF!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 localSheetId="0">#REF!</definedName>
    <definedName name="com">#REF!</definedName>
    <definedName name="conm3" localSheetId="0">#REF!</definedName>
    <definedName name="conm3">#REF!</definedName>
    <definedName name="CSP">#REF!</definedName>
    <definedName name="cua" localSheetId="0">[15]PAG_35!#REF!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>#REF!</definedName>
    <definedName name="Cuadro_N__03">#REF!</definedName>
    <definedName name="Cuadro_N__04" localSheetId="0">#REF!</definedName>
    <definedName name="Cuadro_N__04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 localSheetId="0">[22]Cdr7!#REF!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 localSheetId="0">'[5]Cdr 9'!#REF!</definedName>
    <definedName name="Cuadro_N__21">'[5]Cdr 9'!#REF!</definedName>
    <definedName name="Cuadro_N__22" localSheetId="0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 localSheetId="0">'[5]Cdr 9'!#REF!</definedName>
    <definedName name="Cuadro_N__8">'[5]Cdr 9'!#REF!</definedName>
    <definedName name="Cuadro_N__9" localSheetId="0">[22]Cdr7!#REF!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 localSheetId="0">[15]PAG_35!#REF!</definedName>
    <definedName name="daklsñjfkjasñ">[15]PAG_35!#REF!</definedName>
    <definedName name="DATA_V9" localSheetId="0">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 localSheetId="0">#REF!</definedName>
    <definedName name="deer">#REF!</definedName>
    <definedName name="dfasñljskña" localSheetId="0">[15]PAG_35!#REF!</definedName>
    <definedName name="dfasñljskña">[15]PAG_35!#REF!</definedName>
    <definedName name="dfsfd" localSheetId="0">#REF!</definedName>
    <definedName name="dfsfd">#REF!</definedName>
    <definedName name="DíasHábiles">[4]Util!$A$2:$B$134</definedName>
    <definedName name="dklñfjadskfjañdf" localSheetId="0">[24]PAG_33!#REF!</definedName>
    <definedName name="dklñfjadskfjañdf">[24]PAG_33!#REF!</definedName>
    <definedName name="dos" localSheetId="0">[15]PAG_35!#REF!</definedName>
    <definedName name="dos">[15]PAG_35!#REF!</definedName>
    <definedName name="DPD">#REF!</definedName>
    <definedName name="dsf" localSheetId="0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 localSheetId="0">[27]PAG_34!#REF!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 localSheetId="0">[15]PAG_35!#REF!</definedName>
    <definedName name="fgsg">[15]PAG_35!#REF!</definedName>
    <definedName name="FIN">#N/A</definedName>
    <definedName name="FLUJO" localSheetId="0">'[28]FLUJO-TURISTICO'!#REF!</definedName>
    <definedName name="FLUJO">'[28]FLUJO-TURISTICO'!#REF!</definedName>
    <definedName name="FRE" localSheetId="0">#REF!</definedName>
    <definedName name="FRE">#REF!</definedName>
    <definedName name="FUENTE" localSheetId="0">[12]IECE4001!#REF!</definedName>
    <definedName name="FUENTE">[12]IECE4001!#REF!</definedName>
    <definedName name="GAS">#REF!</definedName>
    <definedName name="gdgdg" hidden="1">#REF!</definedName>
    <definedName name="gfsg" localSheetId="0">[29]PAG_33!#REF!</definedName>
    <definedName name="gfsg">[29]PAG_33!#REF!</definedName>
    <definedName name="graf" hidden="1">#REF!</definedName>
    <definedName name="Graf_Options" localSheetId="0">[4]Curva!#REF!</definedName>
    <definedName name="Graf_Options">[4]Curva!#REF!</definedName>
    <definedName name="Grafico22n" hidden="1">#REF!</definedName>
    <definedName name="Graficos">'[30]Diario Actual'!$T$246</definedName>
    <definedName name="GRTES" localSheetId="0">#REF!</definedName>
    <definedName name="GRTES">#REF!</definedName>
    <definedName name="gsfdgs">#REF!,#REF!,#REF!,#REF!,#REF!</definedName>
    <definedName name="HAR" localSheetId="0">#REF!</definedName>
    <definedName name="HAR">#REF!</definedName>
    <definedName name="hdhxhlqk" localSheetId="0">#REF!</definedName>
    <definedName name="hdhxhlqk">#REF!</definedName>
    <definedName name="hfghfh" localSheetId="0">#REF!</definedName>
    <definedName name="hfghfh">#REF!</definedName>
    <definedName name="hhh" localSheetId="0">[31]PAG_33!#REF!</definedName>
    <definedName name="hhh">[31]PAG_33!#REF!</definedName>
    <definedName name="HO">#REF!</definedName>
    <definedName name="HO_2" localSheetId="0">'[32]CD 6'!#REF!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 localSheetId="0">[3]PAG_35!#REF!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 localSheetId="0">'[32]CD 6'!#REF!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 localSheetId="0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 localSheetId="0">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 localSheetId="0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 localSheetId="0">[36]OPERACIONES!#REF!</definedName>
    <definedName name="mio">[36]OPERACIONES!#REF!</definedName>
    <definedName name="miuo">#REF!</definedName>
    <definedName name="msm" localSheetId="0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 localSheetId="0">'[32]CD 6'!#REF!</definedName>
    <definedName name="NV_2">'[32]CD 6'!#REF!</definedName>
    <definedName name="OCT" localSheetId="0">#REF!</definedName>
    <definedName name="OCT">#REF!</definedName>
    <definedName name="Ordenrent" localSheetId="0">'[37]Sol traspaso'!#REF!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 localSheetId="0">#REF!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 localSheetId="0">'[32]CD 6'!#REF!</definedName>
    <definedName name="PR_2">'[32]CD 6'!#REF!</definedName>
    <definedName name="preci" localSheetId="0">[38]PAG_33!#REF!</definedName>
    <definedName name="preci">[38]PAG_33!#REF!</definedName>
    <definedName name="precipitacion" localSheetId="0">[39]PAG_37!#REF!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 localSheetId="0">[2]Data!#REF!</definedName>
    <definedName name="presenta">[2]Data!#REF!</definedName>
    <definedName name="Print_Area_MI" localSheetId="0">'[40]Uso mayor2'!#REF!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 localSheetId="0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 localSheetId="0">#REF!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 localSheetId="0">'[37]Sol traspaso'!#REF!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 localSheetId="0">[15]PAG_35!#REF!</definedName>
    <definedName name="rfd">[15]PAG_35!#REF!</definedName>
    <definedName name="RO">#REF!</definedName>
    <definedName name="RO_2" localSheetId="0">'[32]CD 6'!#REF!</definedName>
    <definedName name="RO_2">'[32]CD 6'!#REF!</definedName>
    <definedName name="s">[41]Cuadro_52!#REF!</definedName>
    <definedName name="sad" localSheetId="0">[15]PAG_35!#REF!</definedName>
    <definedName name="sad">[15]PAG_35!#REF!</definedName>
    <definedName name="sadgfdfs">#REF!,#REF!</definedName>
    <definedName name="salud" localSheetId="0">#REF!</definedName>
    <definedName name="salud">#REF!</definedName>
    <definedName name="sdd">#REF!,#REF!,#REF!,#REF!,#REF!</definedName>
    <definedName name="sdsadfd">#REF!,#REF!,#REF!</definedName>
    <definedName name="serv2010" localSheetId="0" hidden="1">[8]balance!#REF!</definedName>
    <definedName name="serv2010" hidden="1">[8]balance!#REF!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ssas" localSheetId="0" hidden="1">#REF!</definedName>
    <definedName name="sssas" hidden="1">#REF!</definedName>
    <definedName name="Stop_at_age">#REF!</definedName>
    <definedName name="susana" localSheetId="0">'[1]R. Natural'!#REF!</definedName>
    <definedName name="susana">'[1]R. Natural'!#REF!</definedName>
    <definedName name="svs" localSheetId="0">[42]PAG42!#REF!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 localSheetId="0">[43]Cuadro__32!#REF!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 localSheetId="0">#REF!</definedName>
    <definedName name="Test">#REF!</definedName>
    <definedName name="TITL">#REF!</definedName>
    <definedName name="treint" localSheetId="0">[36]OPERACIONES!#REF!</definedName>
    <definedName name="treint">[36]OPERACIONES!#REF!</definedName>
    <definedName name="TUTOR" localSheetId="0">#REF!</definedName>
    <definedName name="TUTOR">#REF!</definedName>
    <definedName name="UN">#REF!</definedName>
    <definedName name="UN_2" localSheetId="0">'[32]CD 6'!#REF!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 localSheetId="0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 localSheetId="0">#REF!</definedName>
    <definedName name="zssdd">#REF!</definedName>
    <definedName name="zzzz" localSheetId="0">[48]PAG_33!#REF!</definedName>
    <definedName name="zzzz">[48]PAG_33!#REF!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7" i="2"/>
  <c r="O15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M17" i="2"/>
  <c r="M16" i="2"/>
  <c r="M15" i="2"/>
</calcChain>
</file>

<file path=xl/sharedStrings.xml><?xml version="1.0" encoding="utf-8"?>
<sst xmlns="http://schemas.openxmlformats.org/spreadsheetml/2006/main" count="139" uniqueCount="53">
  <si>
    <t xml:space="preserve">Ministerio de Educación - Censo Escolar - Unidad de Estadística Educativa (datos de matrícula)   </t>
  </si>
  <si>
    <t xml:space="preserve">Fuentes: Ministerio de Econimía y Finanzas - Sistema Integrado de Administración Financiera del Sector Público (SIAF-SP), datos de Gasto Público. </t>
  </si>
  <si>
    <t>a/ Las fuentes de datos para la construcción del indicador (SIAF) no están todavía disponibles a la fecha.</t>
  </si>
  <si>
    <t>1/  Incluye las provincias de: Barranca, Cajatambo, Canta, Cañete, Huaral, Huarochiri, Huaura, Oyón y Yauyos.</t>
  </si>
  <si>
    <t>Nota:  Básica Regular: No incluye primaria y secundaria de adultos, los cuales se encuentran dentro de educación básica alternativa</t>
  </si>
  <si>
    <t>Gasto Público por alumno de Educación Básica Regular: Es el cociente que resulta de dividir el Gasto destinado por el Gobierno Central a cada nivel de Educación Básica Regular (EBR), respecto del número de alumnos  de cada nivel.</t>
  </si>
  <si>
    <t xml:space="preserve">    Secundaria</t>
  </si>
  <si>
    <t xml:space="preserve">    Primaria </t>
  </si>
  <si>
    <t xml:space="preserve">    Inicial</t>
  </si>
  <si>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</si>
  <si>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</si>
  <si>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</si>
  <si>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</si>
  <si>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</si>
  <si>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</si>
  <si>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</si>
  <si>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</si>
  <si>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 xml:space="preserve">Madre de Dios </t>
  </si>
  <si>
    <t xml:space="preserve">Loreto </t>
  </si>
  <si>
    <t>Región Lima  1/</t>
  </si>
  <si>
    <t>Lima  Metropolitana</t>
  </si>
  <si>
    <t>Nivel educativo /
Departamento</t>
  </si>
  <si>
    <t xml:space="preserve">      (Nuevos soles corrientes)</t>
  </si>
  <si>
    <t>5.2  GASTO PÚBLICO POR ALUMNO EN EDUCACIÓN BÁSICA REGULAR, SEGÚN</t>
  </si>
  <si>
    <t>Lambayeque</t>
  </si>
  <si>
    <t>La Libertad</t>
  </si>
  <si>
    <t>Junín</t>
  </si>
  <si>
    <t>Ica</t>
  </si>
  <si>
    <t>Huánuco</t>
  </si>
  <si>
    <t>Huancavelica</t>
  </si>
  <si>
    <t>Cusco</t>
  </si>
  <si>
    <t>Callao</t>
  </si>
  <si>
    <t>Cajamarca</t>
  </si>
  <si>
    <t>Ayacucho</t>
  </si>
  <si>
    <t xml:space="preserve">    -Secundaria</t>
  </si>
  <si>
    <t xml:space="preserve">    -Primaria </t>
  </si>
  <si>
    <t xml:space="preserve">    -Inicial</t>
  </si>
  <si>
    <t>Arequipa</t>
  </si>
  <si>
    <t>Apurímac</t>
  </si>
  <si>
    <t>Áncash</t>
  </si>
  <si>
    <t xml:space="preserve">Amazonas  </t>
  </si>
  <si>
    <t>Total</t>
  </si>
  <si>
    <t>(Nuevos soles corrientes)</t>
  </si>
  <si>
    <t>GASTO PÚBLICO POR ALUMNO EN EDUCACIÓN BÁSICA REGULAR, SEGÚN</t>
  </si>
  <si>
    <t>NIVEL EDUCATIVO Y DEPARTAMENTO, 2008 - 2018</t>
  </si>
  <si>
    <t xml:space="preserve">      NIVEL EDUCATIVO Y DEPARTAMENTO, 2008 - 2018</t>
  </si>
  <si>
    <t>Conclusión.</t>
  </si>
  <si>
    <t>Continúa..</t>
  </si>
  <si>
    <t xml:space="preserve">    -Superior No Universitaria</t>
  </si>
  <si>
    <t xml:space="preserve">    -Superior Universitaria</t>
  </si>
  <si>
    <t>Superior No Universitaria</t>
  </si>
  <si>
    <t>Superior Universitaria</t>
  </si>
  <si>
    <t>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</si>
</sst>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0.00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color indexed="12"/>
      <name val="Arial Narrow"/>
      <family val="2"/>
    </font>
    <font>
      <sz val="8"/>
      <color indexed="8"/>
      <name val="Arial Narrow"/>
      <family val="2"/>
    </font>
    <font>
      <b/>
      <sz val="8"/>
      <color indexed="12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 applyBorder="0"/>
    <xf numFmtId="0" fontId="1" fillId="0" borderId="0"/>
    <xf numFmtId="9" fontId="1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1" applyFont="1" applyFill="1" applyBorder="1" applyAlignment="1" applyProtection="1">
      <alignment horizontal="justify" vertical="center" wrapText="1"/>
    </xf>
    <xf numFmtId="0" fontId="4" fillId="0" borderId="0" xfId="1" applyFont="1" applyFill="1" applyBorder="1" applyAlignment="1" applyProtection="1">
      <alignment horizontal="left" vertical="center" wrapText="1"/>
    </xf>
    <xf numFmtId="0" fontId="4" fillId="2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" fillId="0" borderId="2" xfId="1" applyBorder="1"/>
    <xf numFmtId="0" fontId="2" fillId="0" borderId="2" xfId="1" applyFont="1" applyBorder="1"/>
    <xf numFmtId="0" fontId="1" fillId="0" borderId="2" xfId="1" applyFont="1" applyBorder="1"/>
    <xf numFmtId="0" fontId="1" fillId="0" borderId="2" xfId="1" applyFont="1" applyFill="1" applyBorder="1"/>
    <xf numFmtId="0" fontId="5" fillId="0" borderId="3" xfId="1" applyFont="1" applyFill="1" applyBorder="1" applyAlignment="1" applyProtection="1">
      <alignment horizontal="left" vertical="center"/>
    </xf>
    <xf numFmtId="164" fontId="5" fillId="3" borderId="0" xfId="1" applyNumberFormat="1" applyFont="1" applyFill="1" applyAlignment="1">
      <alignment horizontal="right" vertical="center" wrapText="1"/>
    </xf>
    <xf numFmtId="164" fontId="5" fillId="0" borderId="0" xfId="1" applyNumberFormat="1" applyFont="1" applyFill="1" applyBorder="1" applyAlignment="1">
      <alignment horizontal="right" vertical="center" wrapText="1"/>
    </xf>
    <xf numFmtId="164" fontId="5" fillId="0" borderId="0" xfId="1" applyNumberFormat="1" applyFont="1" applyFill="1" applyAlignment="1">
      <alignment horizontal="right" vertical="center" wrapText="1"/>
    </xf>
    <xf numFmtId="0" fontId="5" fillId="0" borderId="4" xfId="1" applyFont="1" applyFill="1" applyBorder="1" applyAlignment="1" applyProtection="1">
      <alignment horizontal="left" vertical="center"/>
    </xf>
    <xf numFmtId="164" fontId="5" fillId="3" borderId="0" xfId="1" applyNumberFormat="1" applyFont="1" applyFill="1" applyBorder="1" applyAlignment="1">
      <alignment horizontal="right"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1" fillId="0" borderId="0" xfId="1" applyBorder="1"/>
    <xf numFmtId="0" fontId="5" fillId="0" borderId="0" xfId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 applyProtection="1">
      <alignment horizontal="left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3" fontId="10" fillId="0" borderId="0" xfId="2" applyNumberFormat="1" applyFont="1" applyFill="1" applyBorder="1" applyAlignment="1">
      <alignment horizontal="right" vertical="center" wrapText="1"/>
    </xf>
    <xf numFmtId="3" fontId="10" fillId="0" borderId="0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right"/>
    </xf>
    <xf numFmtId="164" fontId="9" fillId="0" borderId="0" xfId="1" applyNumberFormat="1" applyFont="1" applyFill="1" applyAlignment="1">
      <alignment horizontal="right" vertical="center" wrapText="1"/>
    </xf>
    <xf numFmtId="164" fontId="6" fillId="0" borderId="0" xfId="1" applyNumberFormat="1" applyFont="1" applyFill="1" applyAlignment="1">
      <alignment horizontal="right" vertical="center" wrapText="1"/>
    </xf>
    <xf numFmtId="0" fontId="6" fillId="0" borderId="4" xfId="1" applyFont="1" applyFill="1" applyBorder="1" applyAlignment="1" applyProtection="1">
      <alignment horizontal="left"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</xf>
    <xf numFmtId="3" fontId="6" fillId="0" borderId="0" xfId="3" applyNumberFormat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/>
    </xf>
    <xf numFmtId="0" fontId="1" fillId="0" borderId="0" xfId="1" applyFont="1" applyFill="1"/>
    <xf numFmtId="3" fontId="5" fillId="0" borderId="0" xfId="2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wrapText="1"/>
    </xf>
    <xf numFmtId="0" fontId="5" fillId="0" borderId="2" xfId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wrapText="1"/>
    </xf>
    <xf numFmtId="165" fontId="0" fillId="0" borderId="0" xfId="4" applyNumberFormat="1" applyFont="1"/>
    <xf numFmtId="0" fontId="4" fillId="0" borderId="0" xfId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 wrapText="1"/>
    </xf>
    <xf numFmtId="0" fontId="5" fillId="0" borderId="4" xfId="3" applyFont="1" applyFill="1" applyBorder="1" applyAlignment="1" applyProtection="1">
      <alignment horizontal="left" vertical="center"/>
    </xf>
    <xf numFmtId="164" fontId="5" fillId="0" borderId="0" xfId="3" applyNumberFormat="1" applyFont="1" applyFill="1" applyBorder="1" applyAlignment="1">
      <alignment horizontal="right" vertical="center" wrapText="1"/>
    </xf>
    <xf numFmtId="1" fontId="0" fillId="0" borderId="0" xfId="0" applyNumberFormat="1"/>
  </cellXfs>
  <cellStyles count="5">
    <cellStyle name="Normal" xfId="0" builtinId="0"/>
    <cellStyle name="Normal 2 10 2 2" xfId="3"/>
    <cellStyle name="Normal 2 4" xfId="1"/>
    <cellStyle name="Normal_Cuadros 301107_TítulosRevisados 2 2" xfId="2"/>
    <cellStyle name="Porcentaje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Grafico N°2. Gasto Publico</a:t>
            </a:r>
            <a:r>
              <a:rPr lang="es-PE" sz="1200" baseline="0">
                <a:latin typeface="Arial" panose="020B0604020202020204" pitchFamily="34" charset="0"/>
                <a:cs typeface="Arial" panose="020B0604020202020204" pitchFamily="34" charset="0"/>
              </a:rPr>
              <a:t> por alumno en educacion por niveles. </a:t>
            </a:r>
            <a:r>
              <a:rPr lang="es-PE" sz="9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s-PE" sz="900" i="1" baseline="0">
                <a:latin typeface="Arial" panose="020B0604020202020204" pitchFamily="34" charset="0"/>
                <a:cs typeface="Arial" panose="020B0604020202020204" pitchFamily="34" charset="0"/>
              </a:rPr>
              <a:t>En soles corrientes) </a:t>
            </a:r>
            <a:endParaRPr lang="es-PE" sz="900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1702881791728494"/>
          <c:y val="2.7164681066324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Hoja2!$B$23</c:f>
              <c:strCache>
                <c:ptCount val="1"/>
                <c:pt idx="0">
                  <c:v>    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Hoja2!$A$24:$A$31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Hoja2!$B$24:$B$31</c:f>
              <c:numCache>
                <c:formatCode>0</c:formatCode>
                <c:ptCount val="8"/>
                <c:pt idx="0">
                  <c:v>1619</c:v>
                </c:pt>
                <c:pt idx="1">
                  <c:v>1910</c:v>
                </c:pt>
                <c:pt idx="2">
                  <c:v>2375</c:v>
                </c:pt>
                <c:pt idx="3">
                  <c:v>3319</c:v>
                </c:pt>
                <c:pt idx="4">
                  <c:v>3434.4397675477694</c:v>
                </c:pt>
                <c:pt idx="5">
                  <c:v>3044</c:v>
                </c:pt>
                <c:pt idx="6">
                  <c:v>3222.9439268354799</c:v>
                </c:pt>
                <c:pt idx="7">
                  <c:v>2592.1667923959731</c:v>
                </c:pt>
              </c:numCache>
            </c:numRef>
          </c:val>
        </c:ser>
        <c:ser>
          <c:idx val="1"/>
          <c:order val="1"/>
          <c:tx>
            <c:strRef>
              <c:f>Hoja2!$C$23</c:f>
              <c:strCache>
                <c:ptCount val="1"/>
                <c:pt idx="0">
                  <c:v>    Primaria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Hoja2!$A$24:$A$31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Hoja2!$C$24:$C$31</c:f>
              <c:numCache>
                <c:formatCode>0</c:formatCode>
                <c:ptCount val="8"/>
                <c:pt idx="0">
                  <c:v>1519</c:v>
                </c:pt>
                <c:pt idx="1">
                  <c:v>1961</c:v>
                </c:pt>
                <c:pt idx="2">
                  <c:v>3025</c:v>
                </c:pt>
                <c:pt idx="3">
                  <c:v>3196</c:v>
                </c:pt>
                <c:pt idx="4">
                  <c:v>3395.3130237800656</c:v>
                </c:pt>
                <c:pt idx="5">
                  <c:v>2982</c:v>
                </c:pt>
                <c:pt idx="6">
                  <c:v>2936.0297454623296</c:v>
                </c:pt>
                <c:pt idx="7">
                  <c:v>2585.0356371833018</c:v>
                </c:pt>
              </c:numCache>
            </c:numRef>
          </c:val>
        </c:ser>
        <c:ser>
          <c:idx val="2"/>
          <c:order val="2"/>
          <c:tx>
            <c:strRef>
              <c:f>Hoja2!$D$23</c:f>
              <c:strCache>
                <c:ptCount val="1"/>
                <c:pt idx="0">
                  <c:v>Secundaria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Hoja2!$A$24:$A$31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Hoja2!$D$24:$D$31</c:f>
              <c:numCache>
                <c:formatCode>0</c:formatCode>
                <c:ptCount val="8"/>
                <c:pt idx="0">
                  <c:v>1873</c:v>
                </c:pt>
                <c:pt idx="1">
                  <c:v>2493</c:v>
                </c:pt>
                <c:pt idx="2">
                  <c:v>2405</c:v>
                </c:pt>
                <c:pt idx="3">
                  <c:v>4273</c:v>
                </c:pt>
                <c:pt idx="4">
                  <c:v>5445.0285939594805</c:v>
                </c:pt>
                <c:pt idx="5">
                  <c:v>5940</c:v>
                </c:pt>
                <c:pt idx="6">
                  <c:v>5438.9418616444864</c:v>
                </c:pt>
                <c:pt idx="7">
                  <c:v>4384.1586061050612</c:v>
                </c:pt>
              </c:numCache>
            </c:numRef>
          </c:val>
        </c:ser>
        <c:ser>
          <c:idx val="3"/>
          <c:order val="3"/>
          <c:tx>
            <c:strRef>
              <c:f>Hoja2!$E$23</c:f>
              <c:strCache>
                <c:ptCount val="1"/>
                <c:pt idx="0">
                  <c:v>Superior No Universitaria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Hoja2!$A$24:$A$31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Hoja2!$E$24:$E$31</c:f>
              <c:numCache>
                <c:formatCode>0</c:formatCode>
                <c:ptCount val="8"/>
                <c:pt idx="0">
                  <c:v>2506</c:v>
                </c:pt>
                <c:pt idx="1">
                  <c:v>7880.2573456369046</c:v>
                </c:pt>
                <c:pt idx="2">
                  <c:v>10294.487309893912</c:v>
                </c:pt>
                <c:pt idx="3">
                  <c:v>11565.355604937286</c:v>
                </c:pt>
                <c:pt idx="4">
                  <c:v>22684.510235626207</c:v>
                </c:pt>
                <c:pt idx="5">
                  <c:v>25816.623300842679</c:v>
                </c:pt>
                <c:pt idx="6">
                  <c:v>8261.8958718745962</c:v>
                </c:pt>
                <c:pt idx="7">
                  <c:v>14543.263386727331</c:v>
                </c:pt>
              </c:numCache>
            </c:numRef>
          </c:val>
        </c:ser>
        <c:ser>
          <c:idx val="4"/>
          <c:order val="4"/>
          <c:tx>
            <c:strRef>
              <c:f>Hoja2!$F$23</c:f>
              <c:strCache>
                <c:ptCount val="1"/>
                <c:pt idx="0">
                  <c:v>Superior Universitaria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Hoja2!$A$24:$A$31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Hoja2!$F$24:$F$31</c:f>
              <c:numCache>
                <c:formatCode>0</c:formatCode>
                <c:ptCount val="8"/>
                <c:pt idx="0">
                  <c:v>5905</c:v>
                </c:pt>
                <c:pt idx="1">
                  <c:v>5905</c:v>
                </c:pt>
                <c:pt idx="2">
                  <c:v>7016.0425592453694</c:v>
                </c:pt>
                <c:pt idx="3">
                  <c:v>8743.0875817588694</c:v>
                </c:pt>
                <c:pt idx="4">
                  <c:v>17532.290422219608</c:v>
                </c:pt>
                <c:pt idx="5">
                  <c:v>18242.81911367573</c:v>
                </c:pt>
                <c:pt idx="6">
                  <c:v>9540.0082244958649</c:v>
                </c:pt>
                <c:pt idx="7">
                  <c:v>9842.8341166969112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90589008"/>
        <c:axId val="-1890593904"/>
      </c:barChart>
      <c:catAx>
        <c:axId val="-18905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90593904"/>
        <c:crosses val="autoZero"/>
        <c:auto val="1"/>
        <c:lblAlgn val="ctr"/>
        <c:lblOffset val="100"/>
        <c:noMultiLvlLbl val="0"/>
      </c:catAx>
      <c:valAx>
        <c:axId val="-1890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905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17</xdr:row>
      <xdr:rowOff>90486</xdr:rowOff>
    </xdr:from>
    <xdr:to>
      <xdr:col>14</xdr:col>
      <xdr:colOff>523874</xdr:colOff>
      <xdr:row>32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Luis_Trabajo/06_junio/DOCUME~1/CFARRO/CONFIG~1/Temp/notesFFF692/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aboada.MPLAZA/Desktop/AULA%20AIP/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N128"/>
  <sheetViews>
    <sheetView showGridLines="0" topLeftCell="A55" zoomScale="130" zoomScaleNormal="130" workbookViewId="0">
      <selection activeCell="A72" sqref="A72:L77"/>
    </sheetView>
  </sheetViews>
  <sheetFormatPr baseColWidth="10" defaultRowHeight="12.75" x14ac:dyDescent="0.2"/>
  <cols>
    <col min="1" max="1" width="15.42578125" style="1" customWidth="1"/>
    <col min="2" max="9" width="5.7109375" style="1" customWidth="1"/>
    <col min="10" max="10" width="5.7109375" style="2" customWidth="1"/>
    <col min="11" max="12" width="6.140625" style="1" customWidth="1"/>
    <col min="13" max="13" width="5.7109375" style="21" customWidth="1"/>
    <col min="14" max="14" width="5.7109375" style="1" customWidth="1"/>
    <col min="15" max="15" width="5.85546875" style="1" customWidth="1"/>
    <col min="16" max="16384" width="11.42578125" style="1"/>
  </cols>
  <sheetData>
    <row r="1" spans="1:12" ht="15.75" customHeight="1" x14ac:dyDescent="0.2">
      <c r="A1" s="51" t="s">
        <v>43</v>
      </c>
      <c r="B1" s="51"/>
      <c r="C1" s="51"/>
      <c r="D1" s="51"/>
      <c r="E1" s="51"/>
      <c r="F1" s="51"/>
      <c r="G1" s="51"/>
      <c r="H1" s="51"/>
      <c r="I1" s="51"/>
    </row>
    <row r="2" spans="1:12" ht="12.75" customHeight="1" x14ac:dyDescent="0.2">
      <c r="A2" s="51" t="s">
        <v>44</v>
      </c>
      <c r="B2" s="51"/>
      <c r="C2" s="51"/>
      <c r="D2" s="51"/>
      <c r="E2" s="51"/>
      <c r="F2" s="51"/>
      <c r="G2" s="51"/>
      <c r="H2" s="51"/>
      <c r="I2" s="51"/>
    </row>
    <row r="3" spans="1:12" ht="15.75" customHeight="1" x14ac:dyDescent="0.2">
      <c r="A3" s="52" t="s">
        <v>42</v>
      </c>
      <c r="B3" s="52"/>
      <c r="C3" s="52"/>
      <c r="D3" s="52"/>
      <c r="E3" s="52"/>
      <c r="F3" s="52"/>
      <c r="G3" s="52"/>
      <c r="H3" s="52"/>
      <c r="I3" s="52"/>
    </row>
    <row r="4" spans="1:12" ht="24.75" customHeight="1" x14ac:dyDescent="0.2">
      <c r="A4" s="20" t="s">
        <v>21</v>
      </c>
      <c r="B4" s="39">
        <v>2008</v>
      </c>
      <c r="C4" s="39">
        <v>2009</v>
      </c>
      <c r="D4" s="39">
        <v>2010</v>
      </c>
      <c r="E4" s="39">
        <v>2011</v>
      </c>
      <c r="F4" s="39">
        <v>2012</v>
      </c>
      <c r="G4" s="39">
        <v>2013</v>
      </c>
      <c r="H4" s="38">
        <v>2014</v>
      </c>
      <c r="I4" s="38">
        <v>2015</v>
      </c>
      <c r="J4" s="38">
        <v>2016</v>
      </c>
      <c r="K4" s="38">
        <v>2017</v>
      </c>
      <c r="L4" s="38">
        <v>2018</v>
      </c>
    </row>
    <row r="5" spans="1:12" ht="19.5" customHeight="1" x14ac:dyDescent="0.2">
      <c r="A5" s="37" t="s">
        <v>41</v>
      </c>
      <c r="B5" s="36"/>
      <c r="C5" s="36"/>
      <c r="D5" s="36"/>
      <c r="E5" s="36"/>
      <c r="F5" s="36"/>
      <c r="G5" s="36"/>
      <c r="H5" s="35"/>
      <c r="I5" s="34"/>
    </row>
    <row r="6" spans="1:12" ht="11.1" customHeight="1" x14ac:dyDescent="0.2">
      <c r="A6" s="33" t="s">
        <v>36</v>
      </c>
      <c r="B6" s="32">
        <v>1072.3184507390872</v>
      </c>
      <c r="C6" s="32">
        <v>1263.5284027183307</v>
      </c>
      <c r="D6" s="32">
        <v>1358.4311037065945</v>
      </c>
      <c r="E6" s="32">
        <v>1524.6407420424102</v>
      </c>
      <c r="F6" s="32">
        <v>1853.9594523848657</v>
      </c>
      <c r="G6" s="32">
        <v>2123.1709345115992</v>
      </c>
      <c r="H6" s="32">
        <v>2520</v>
      </c>
      <c r="I6" s="32">
        <v>2897</v>
      </c>
      <c r="J6" s="32">
        <v>2717</v>
      </c>
      <c r="K6" s="32">
        <v>3101.0600048629353</v>
      </c>
      <c r="L6" s="32">
        <v>3064.4121791132266</v>
      </c>
    </row>
    <row r="7" spans="1:12" ht="11.1" customHeight="1" x14ac:dyDescent="0.2">
      <c r="A7" s="33" t="s">
        <v>35</v>
      </c>
      <c r="B7" s="32">
        <v>1371.3354153890448</v>
      </c>
      <c r="C7" s="32">
        <v>1495.1468720202483</v>
      </c>
      <c r="D7" s="32">
        <v>1579.8410321840695</v>
      </c>
      <c r="E7" s="32">
        <v>1687.9300848301405</v>
      </c>
      <c r="F7" s="32">
        <v>1922.8534038846294</v>
      </c>
      <c r="G7" s="32">
        <v>2301.0811882959711</v>
      </c>
      <c r="H7" s="32">
        <v>2606</v>
      </c>
      <c r="I7" s="32">
        <v>2819.1464871874027</v>
      </c>
      <c r="J7" s="32">
        <v>2707</v>
      </c>
      <c r="K7" s="41">
        <v>3010.5765198900535</v>
      </c>
      <c r="L7" s="32">
        <v>3026.5911203266037</v>
      </c>
    </row>
    <row r="8" spans="1:12" ht="11.1" customHeight="1" x14ac:dyDescent="0.2">
      <c r="A8" s="33" t="s">
        <v>34</v>
      </c>
      <c r="B8" s="32">
        <v>1489.822754149423</v>
      </c>
      <c r="C8" s="32">
        <v>1711.9998350001645</v>
      </c>
      <c r="D8" s="32">
        <v>1861.550858130355</v>
      </c>
      <c r="E8" s="32">
        <v>1885.053649042391</v>
      </c>
      <c r="F8" s="32">
        <v>2325.5871159272683</v>
      </c>
      <c r="G8" s="32">
        <v>2426.7741713684591</v>
      </c>
      <c r="H8" s="32">
        <v>3048</v>
      </c>
      <c r="I8" s="32">
        <v>3672.7275940091995</v>
      </c>
      <c r="J8" s="32">
        <v>3868</v>
      </c>
      <c r="K8" s="32">
        <v>4243.23858696568</v>
      </c>
      <c r="L8" s="32">
        <v>4283.5759791719292</v>
      </c>
    </row>
    <row r="9" spans="1:12" ht="11.1" customHeight="1" x14ac:dyDescent="0.2">
      <c r="A9" s="15" t="s">
        <v>40</v>
      </c>
      <c r="B9" s="14"/>
      <c r="C9" s="14"/>
      <c r="D9" s="14"/>
      <c r="E9" s="14"/>
      <c r="F9" s="14"/>
      <c r="G9" s="31"/>
      <c r="H9" s="12"/>
      <c r="I9" s="12"/>
      <c r="J9" s="42"/>
      <c r="K9" s="43"/>
      <c r="L9" s="30"/>
    </row>
    <row r="10" spans="1:12" ht="11.1" customHeight="1" x14ac:dyDescent="0.2">
      <c r="A10" s="15" t="s">
        <v>36</v>
      </c>
      <c r="B10" s="14">
        <v>845.83603429291054</v>
      </c>
      <c r="C10" s="14">
        <v>1129.0467997329333</v>
      </c>
      <c r="D10" s="14">
        <v>1218.4879842904963</v>
      </c>
      <c r="E10" s="14">
        <v>1430</v>
      </c>
      <c r="F10" s="14">
        <v>1593</v>
      </c>
      <c r="G10" s="14">
        <v>2011</v>
      </c>
      <c r="H10" s="12">
        <v>3139</v>
      </c>
      <c r="I10" s="12">
        <v>4307</v>
      </c>
      <c r="J10" s="14">
        <v>3853</v>
      </c>
      <c r="K10" s="14">
        <v>3930.767387759774</v>
      </c>
      <c r="L10" s="12">
        <v>3340.4250548429436</v>
      </c>
    </row>
    <row r="11" spans="1:12" ht="11.1" customHeight="1" x14ac:dyDescent="0.2">
      <c r="A11" s="15" t="s">
        <v>35</v>
      </c>
      <c r="B11" s="14">
        <v>1275.1548205301315</v>
      </c>
      <c r="C11" s="14">
        <v>1499.2792156610947</v>
      </c>
      <c r="D11" s="14">
        <v>1496.1232776229026</v>
      </c>
      <c r="E11" s="14">
        <v>1725</v>
      </c>
      <c r="F11" s="14">
        <v>2025</v>
      </c>
      <c r="G11" s="14">
        <v>1946</v>
      </c>
      <c r="H11" s="29">
        <v>2419.8568154179143</v>
      </c>
      <c r="I11" s="12">
        <v>3891.4361393763602</v>
      </c>
      <c r="J11" s="14">
        <v>2938</v>
      </c>
      <c r="K11" s="14">
        <v>3328.1673800530398</v>
      </c>
      <c r="L11" s="12">
        <v>3641.5066136762071</v>
      </c>
    </row>
    <row r="12" spans="1:12" ht="11.1" customHeight="1" x14ac:dyDescent="0.2">
      <c r="A12" s="15" t="s">
        <v>34</v>
      </c>
      <c r="B12" s="14">
        <v>1258.190264232574</v>
      </c>
      <c r="C12" s="14">
        <v>1581.9950073414145</v>
      </c>
      <c r="D12" s="14">
        <v>1494.8834373596192</v>
      </c>
      <c r="E12" s="14">
        <v>1711</v>
      </c>
      <c r="F12" s="14">
        <v>2202</v>
      </c>
      <c r="G12" s="14">
        <v>2464</v>
      </c>
      <c r="H12" s="12">
        <v>2757</v>
      </c>
      <c r="I12" s="12">
        <v>3207.9408865084529</v>
      </c>
      <c r="J12" s="14">
        <v>3736</v>
      </c>
      <c r="K12" s="44">
        <v>4156.5768697355816</v>
      </c>
      <c r="L12" s="12">
        <v>4595.0053252687667</v>
      </c>
    </row>
    <row r="13" spans="1:12" ht="11.1" customHeight="1" x14ac:dyDescent="0.2">
      <c r="A13" s="15" t="s">
        <v>39</v>
      </c>
      <c r="B13" s="14"/>
      <c r="C13" s="14"/>
      <c r="D13" s="14"/>
      <c r="E13" s="14"/>
      <c r="F13" s="14"/>
      <c r="G13" s="14"/>
      <c r="H13" s="12"/>
      <c r="I13" s="12"/>
      <c r="J13" s="14"/>
      <c r="K13" s="14"/>
      <c r="L13" s="12"/>
    </row>
    <row r="14" spans="1:12" ht="11.1" customHeight="1" x14ac:dyDescent="0.2">
      <c r="A14" s="15" t="s">
        <v>36</v>
      </c>
      <c r="B14" s="14">
        <v>1424.1177872620415</v>
      </c>
      <c r="C14" s="14">
        <v>1589.2097364307983</v>
      </c>
      <c r="D14" s="14">
        <v>1633.0997102303945</v>
      </c>
      <c r="E14" s="14">
        <v>1872</v>
      </c>
      <c r="F14" s="14">
        <v>2368</v>
      </c>
      <c r="G14" s="14">
        <v>2466</v>
      </c>
      <c r="H14" s="12">
        <v>2522</v>
      </c>
      <c r="I14" s="12">
        <v>2565</v>
      </c>
      <c r="J14" s="14">
        <v>2503</v>
      </c>
      <c r="K14" s="14">
        <v>3242.9618003308065</v>
      </c>
      <c r="L14" s="12">
        <v>3812.8678828857292</v>
      </c>
    </row>
    <row r="15" spans="1:12" ht="11.1" customHeight="1" x14ac:dyDescent="0.2">
      <c r="A15" s="15" t="s">
        <v>35</v>
      </c>
      <c r="B15" s="14">
        <v>1877.3724253224016</v>
      </c>
      <c r="C15" s="14">
        <v>1981.4162883416295</v>
      </c>
      <c r="D15" s="14">
        <v>1972.6053639866705</v>
      </c>
      <c r="E15" s="14">
        <v>2195</v>
      </c>
      <c r="F15" s="14">
        <v>2530</v>
      </c>
      <c r="G15" s="14">
        <v>2515</v>
      </c>
      <c r="H15" s="12">
        <v>2802</v>
      </c>
      <c r="I15" s="12">
        <v>2711.8031488175798</v>
      </c>
      <c r="J15" s="14">
        <v>2642</v>
      </c>
      <c r="K15" s="14">
        <v>3459.5232833457903</v>
      </c>
      <c r="L15" s="12">
        <v>3764.4254799144583</v>
      </c>
    </row>
    <row r="16" spans="1:12" ht="11.1" customHeight="1" x14ac:dyDescent="0.2">
      <c r="A16" s="15" t="s">
        <v>34</v>
      </c>
      <c r="B16" s="14">
        <v>2044.3682442818706</v>
      </c>
      <c r="C16" s="14">
        <v>2338.00738652258</v>
      </c>
      <c r="D16" s="14">
        <v>2416.4147131054706</v>
      </c>
      <c r="E16" s="14">
        <v>2131</v>
      </c>
      <c r="F16" s="14">
        <v>2728</v>
      </c>
      <c r="G16" s="14">
        <v>2657</v>
      </c>
      <c r="H16" s="12">
        <v>2838</v>
      </c>
      <c r="I16" s="12">
        <v>3025.6510640692063</v>
      </c>
      <c r="J16" s="14">
        <v>3342</v>
      </c>
      <c r="K16" s="44">
        <v>4673.373428919761</v>
      </c>
      <c r="L16" s="12">
        <v>4938.9527513848279</v>
      </c>
    </row>
    <row r="17" spans="1:12" ht="11.1" customHeight="1" x14ac:dyDescent="0.2">
      <c r="A17" s="15" t="s">
        <v>38</v>
      </c>
      <c r="B17" s="14"/>
      <c r="C17" s="14"/>
      <c r="D17" s="14"/>
      <c r="E17" s="14"/>
      <c r="F17" s="14"/>
      <c r="G17" s="14"/>
      <c r="H17" s="12"/>
      <c r="I17" s="12"/>
      <c r="J17" s="14"/>
      <c r="K17" s="14"/>
      <c r="L17" s="12"/>
    </row>
    <row r="18" spans="1:12" ht="11.1" customHeight="1" x14ac:dyDescent="0.2">
      <c r="A18" s="15" t="s">
        <v>36</v>
      </c>
      <c r="B18" s="14">
        <v>1127.7332331962539</v>
      </c>
      <c r="C18" s="14">
        <v>1257.1116732502151</v>
      </c>
      <c r="D18" s="14">
        <v>1433.1567625110547</v>
      </c>
      <c r="E18" s="14">
        <v>1784</v>
      </c>
      <c r="F18" s="14">
        <v>2217</v>
      </c>
      <c r="G18" s="14">
        <v>2405</v>
      </c>
      <c r="H18" s="12">
        <v>3543</v>
      </c>
      <c r="I18" s="12">
        <v>4629.2996074530056</v>
      </c>
      <c r="J18" s="14">
        <v>5992</v>
      </c>
      <c r="K18" s="14">
        <v>5446.3232949916028</v>
      </c>
      <c r="L18" s="12">
        <v>5643.0510425837147</v>
      </c>
    </row>
    <row r="19" spans="1:12" ht="11.1" customHeight="1" x14ac:dyDescent="0.2">
      <c r="A19" s="15" t="s">
        <v>35</v>
      </c>
      <c r="B19" s="14">
        <v>1487.4097628137808</v>
      </c>
      <c r="C19" s="14">
        <v>1612.2422446733381</v>
      </c>
      <c r="D19" s="14">
        <v>1731.1894457299952</v>
      </c>
      <c r="E19" s="14">
        <v>1974</v>
      </c>
      <c r="F19" s="14">
        <v>2022</v>
      </c>
      <c r="G19" s="14">
        <v>2500</v>
      </c>
      <c r="H19" s="12">
        <v>3142</v>
      </c>
      <c r="I19" s="12">
        <v>3813.4121972953394</v>
      </c>
      <c r="J19" s="14">
        <v>4384</v>
      </c>
      <c r="K19" s="14">
        <v>4216.9061458235101</v>
      </c>
      <c r="L19" s="12">
        <v>4532.5413883455431</v>
      </c>
    </row>
    <row r="20" spans="1:12" ht="11.1" customHeight="1" x14ac:dyDescent="0.2">
      <c r="A20" s="15" t="s">
        <v>34</v>
      </c>
      <c r="B20" s="14">
        <v>1343.6391221858337</v>
      </c>
      <c r="C20" s="14">
        <v>1559.449166812039</v>
      </c>
      <c r="D20" s="14">
        <v>1675.1616223018875</v>
      </c>
      <c r="E20" s="14">
        <v>2010</v>
      </c>
      <c r="F20" s="14">
        <v>2353</v>
      </c>
      <c r="G20" s="14">
        <v>2669</v>
      </c>
      <c r="H20" s="12">
        <v>3650</v>
      </c>
      <c r="I20" s="12">
        <v>5175.2598622022761</v>
      </c>
      <c r="J20" s="14">
        <v>4960</v>
      </c>
      <c r="K20" s="14">
        <v>5047.6432587063719</v>
      </c>
      <c r="L20" s="12">
        <v>5336.9402777868172</v>
      </c>
    </row>
    <row r="21" spans="1:12" ht="11.1" customHeight="1" x14ac:dyDescent="0.2">
      <c r="A21" s="15" t="s">
        <v>37</v>
      </c>
      <c r="B21" s="14"/>
      <c r="C21" s="14"/>
      <c r="D21" s="14"/>
      <c r="E21" s="14"/>
      <c r="F21" s="14"/>
      <c r="G21" s="14"/>
      <c r="H21" s="12"/>
      <c r="I21" s="12"/>
      <c r="J21" s="14"/>
      <c r="K21" s="14"/>
      <c r="L21" s="12"/>
    </row>
    <row r="22" spans="1:12" ht="11.1" customHeight="1" x14ac:dyDescent="0.2">
      <c r="A22" s="15" t="s">
        <v>36</v>
      </c>
      <c r="B22" s="14">
        <v>1204.7968912773276</v>
      </c>
      <c r="C22" s="14">
        <v>1374.6169956079116</v>
      </c>
      <c r="D22" s="14">
        <v>1377.5458511465567</v>
      </c>
      <c r="E22" s="14">
        <v>1440</v>
      </c>
      <c r="F22" s="14">
        <v>1883</v>
      </c>
      <c r="G22" s="14">
        <v>2791</v>
      </c>
      <c r="H22" s="12">
        <v>2637</v>
      </c>
      <c r="I22" s="12">
        <v>3112.4942476759256</v>
      </c>
      <c r="J22" s="14">
        <v>2539</v>
      </c>
      <c r="K22" s="14">
        <v>3171.7689555674515</v>
      </c>
      <c r="L22" s="12">
        <v>3100.3694382792328</v>
      </c>
    </row>
    <row r="23" spans="1:12" ht="11.1" customHeight="1" x14ac:dyDescent="0.2">
      <c r="A23" s="15" t="s">
        <v>35</v>
      </c>
      <c r="B23" s="14">
        <v>1558.4714140032861</v>
      </c>
      <c r="C23" s="14">
        <v>1871.3925114941808</v>
      </c>
      <c r="D23" s="14">
        <v>1715.4140769326025</v>
      </c>
      <c r="E23" s="14">
        <v>1832</v>
      </c>
      <c r="F23" s="14">
        <v>1954</v>
      </c>
      <c r="G23" s="14">
        <v>2500</v>
      </c>
      <c r="H23" s="12">
        <v>2386</v>
      </c>
      <c r="I23" s="12">
        <v>2576.1079741098301</v>
      </c>
      <c r="J23" s="14">
        <v>2324</v>
      </c>
      <c r="K23" s="14">
        <v>2613.9393674900025</v>
      </c>
      <c r="L23" s="12">
        <v>2993.7246913547065</v>
      </c>
    </row>
    <row r="24" spans="1:12" ht="11.1" customHeight="1" x14ac:dyDescent="0.2">
      <c r="A24" s="15" t="s">
        <v>34</v>
      </c>
      <c r="B24" s="14">
        <v>1691.823978324358</v>
      </c>
      <c r="C24" s="14">
        <v>2187.1186022489569</v>
      </c>
      <c r="D24" s="14">
        <v>2133.1154758602374</v>
      </c>
      <c r="E24" s="14">
        <v>2276</v>
      </c>
      <c r="F24" s="14">
        <v>2702</v>
      </c>
      <c r="G24" s="14">
        <v>3009</v>
      </c>
      <c r="H24" s="12">
        <v>2755</v>
      </c>
      <c r="I24" s="12">
        <v>3351.113004529198</v>
      </c>
      <c r="J24" s="14">
        <v>3629</v>
      </c>
      <c r="K24" s="14">
        <v>4399.9346443211707</v>
      </c>
      <c r="L24" s="12">
        <v>4786.5827896791207</v>
      </c>
    </row>
    <row r="25" spans="1:12" ht="11.1" customHeight="1" x14ac:dyDescent="0.2">
      <c r="A25" s="15" t="s">
        <v>33</v>
      </c>
      <c r="B25" s="14"/>
      <c r="C25" s="14"/>
      <c r="D25" s="14"/>
      <c r="E25" s="14"/>
      <c r="F25" s="14"/>
      <c r="G25" s="14"/>
      <c r="H25" s="12"/>
      <c r="I25" s="12"/>
      <c r="J25" s="14"/>
      <c r="K25" s="14"/>
      <c r="L25" s="12"/>
    </row>
    <row r="26" spans="1:12" ht="11.1" customHeight="1" x14ac:dyDescent="0.2">
      <c r="A26" s="15" t="s">
        <v>8</v>
      </c>
      <c r="B26" s="14">
        <v>1076.6152760484222</v>
      </c>
      <c r="C26" s="14">
        <v>1361.5675484864046</v>
      </c>
      <c r="D26" s="14">
        <v>1344.7797563990482</v>
      </c>
      <c r="E26" s="14">
        <v>1622</v>
      </c>
      <c r="F26" s="14">
        <v>2616</v>
      </c>
      <c r="G26" s="14">
        <v>5549</v>
      </c>
      <c r="H26" s="12">
        <v>4592</v>
      </c>
      <c r="I26" s="12">
        <v>5856.3499877728482</v>
      </c>
      <c r="J26" s="14">
        <v>3986</v>
      </c>
      <c r="K26" s="14">
        <v>4355.0118561970503</v>
      </c>
      <c r="L26" s="12">
        <v>4353.040220280699</v>
      </c>
    </row>
    <row r="27" spans="1:12" ht="11.1" customHeight="1" x14ac:dyDescent="0.2">
      <c r="A27" s="15" t="s">
        <v>7</v>
      </c>
      <c r="B27" s="14">
        <v>1543.4547482881387</v>
      </c>
      <c r="C27" s="14">
        <v>1700.5412431916811</v>
      </c>
      <c r="D27" s="14">
        <v>1724.4369212840854</v>
      </c>
      <c r="E27" s="14">
        <v>1830</v>
      </c>
      <c r="F27" s="14">
        <v>2278</v>
      </c>
      <c r="G27" s="14">
        <v>3070</v>
      </c>
      <c r="H27" s="12">
        <v>3397</v>
      </c>
      <c r="I27" s="12">
        <v>4084.5103177106589</v>
      </c>
      <c r="J27" s="14">
        <v>3951</v>
      </c>
      <c r="K27" s="14">
        <v>4910.6760084748666</v>
      </c>
      <c r="L27" s="12">
        <v>5257.9848901530595</v>
      </c>
    </row>
    <row r="28" spans="1:12" ht="11.1" customHeight="1" x14ac:dyDescent="0.2">
      <c r="A28" s="15" t="s">
        <v>6</v>
      </c>
      <c r="B28" s="14">
        <v>1473.0087186088201</v>
      </c>
      <c r="C28" s="14">
        <v>1703.7821381419039</v>
      </c>
      <c r="D28" s="14">
        <v>1738.9849910775529</v>
      </c>
      <c r="E28" s="14">
        <v>1866</v>
      </c>
      <c r="F28" s="14">
        <v>2615</v>
      </c>
      <c r="G28" s="14">
        <v>3328</v>
      </c>
      <c r="H28" s="12">
        <v>3524</v>
      </c>
      <c r="I28" s="12">
        <v>4547.1594623452775</v>
      </c>
      <c r="J28" s="14">
        <v>3776</v>
      </c>
      <c r="K28" s="44">
        <v>4405.5628138040956</v>
      </c>
      <c r="L28" s="12">
        <v>5523.7759423391126</v>
      </c>
    </row>
    <row r="29" spans="1:12" ht="11.1" customHeight="1" x14ac:dyDescent="0.2">
      <c r="A29" s="15" t="s">
        <v>32</v>
      </c>
      <c r="B29" s="14"/>
      <c r="C29" s="14"/>
      <c r="D29" s="14"/>
      <c r="E29" s="14"/>
      <c r="F29" s="14"/>
      <c r="G29" s="14"/>
      <c r="H29" s="12"/>
      <c r="I29" s="12"/>
      <c r="J29" s="14"/>
      <c r="K29" s="14"/>
      <c r="L29" s="12"/>
    </row>
    <row r="30" spans="1:12" ht="11.1" customHeight="1" x14ac:dyDescent="0.2">
      <c r="A30" s="15" t="s">
        <v>8</v>
      </c>
      <c r="B30" s="14">
        <v>905.66193338818232</v>
      </c>
      <c r="C30" s="14">
        <v>1038.3217736366928</v>
      </c>
      <c r="D30" s="14">
        <v>1098.1145341939916</v>
      </c>
      <c r="E30" s="14">
        <v>1379</v>
      </c>
      <c r="F30" s="14">
        <v>1695</v>
      </c>
      <c r="G30" s="14">
        <v>1505</v>
      </c>
      <c r="H30" s="12">
        <v>1759</v>
      </c>
      <c r="I30" s="12">
        <v>2384.2731785168908</v>
      </c>
      <c r="J30" s="14">
        <v>2189</v>
      </c>
      <c r="K30" s="14">
        <v>2806.5968139573852</v>
      </c>
      <c r="L30" s="12">
        <v>3345.5217363981787</v>
      </c>
    </row>
    <row r="31" spans="1:12" ht="11.1" customHeight="1" x14ac:dyDescent="0.2">
      <c r="A31" s="15" t="s">
        <v>7</v>
      </c>
      <c r="B31" s="14">
        <v>1296.6097577237176</v>
      </c>
      <c r="C31" s="14">
        <v>1414.0356970193234</v>
      </c>
      <c r="D31" s="14">
        <v>1471.0442227873893</v>
      </c>
      <c r="E31" s="14">
        <v>1794</v>
      </c>
      <c r="F31" s="14">
        <v>2073</v>
      </c>
      <c r="G31" s="14">
        <v>2405</v>
      </c>
      <c r="H31" s="12">
        <v>2759</v>
      </c>
      <c r="I31" s="12">
        <v>2995.7246928728255</v>
      </c>
      <c r="J31" s="14">
        <v>3038</v>
      </c>
      <c r="K31" s="14">
        <v>3629.2259256543452</v>
      </c>
      <c r="L31" s="12">
        <v>3763.5458152213773</v>
      </c>
    </row>
    <row r="32" spans="1:12" ht="11.1" customHeight="1" x14ac:dyDescent="0.2">
      <c r="A32" s="15" t="s">
        <v>6</v>
      </c>
      <c r="B32" s="14">
        <v>1326.6775200838019</v>
      </c>
      <c r="C32" s="14">
        <v>1467.5939303566738</v>
      </c>
      <c r="D32" s="14">
        <v>1430.9058317447773</v>
      </c>
      <c r="E32" s="14">
        <v>1614</v>
      </c>
      <c r="F32" s="14">
        <v>1928</v>
      </c>
      <c r="G32" s="14">
        <v>2112</v>
      </c>
      <c r="H32" s="12">
        <v>2505</v>
      </c>
      <c r="I32" s="12">
        <v>3358.2780042343029</v>
      </c>
      <c r="J32" s="14">
        <v>3278</v>
      </c>
      <c r="K32" s="44">
        <v>4193.2330674462401</v>
      </c>
      <c r="L32" s="12">
        <v>4400.4233150553282</v>
      </c>
    </row>
    <row r="33" spans="1:12" ht="11.1" customHeight="1" x14ac:dyDescent="0.2">
      <c r="A33" s="15" t="s">
        <v>31</v>
      </c>
      <c r="B33" s="14"/>
      <c r="C33" s="14"/>
      <c r="D33" s="14"/>
      <c r="E33" s="14"/>
      <c r="F33" s="14"/>
      <c r="G33" s="14"/>
      <c r="H33" s="12"/>
      <c r="I33" s="13"/>
      <c r="J33" s="14"/>
      <c r="K33" s="14"/>
      <c r="L33" s="12"/>
    </row>
    <row r="34" spans="1:12" ht="11.1" customHeight="1" x14ac:dyDescent="0.2">
      <c r="A34" s="15" t="s">
        <v>8</v>
      </c>
      <c r="B34" s="14">
        <v>1231.1767828215334</v>
      </c>
      <c r="C34" s="14">
        <v>1402.2494988268904</v>
      </c>
      <c r="D34" s="14">
        <v>1607.7820889280135</v>
      </c>
      <c r="E34" s="14">
        <v>1883</v>
      </c>
      <c r="F34" s="14">
        <v>1979</v>
      </c>
      <c r="G34" s="14">
        <v>1858</v>
      </c>
      <c r="H34" s="12">
        <v>1923</v>
      </c>
      <c r="I34" s="28">
        <v>2214.6863429012742</v>
      </c>
      <c r="J34" s="14">
        <v>1894</v>
      </c>
      <c r="K34" s="14">
        <v>2219.1665106392429</v>
      </c>
      <c r="L34" s="12">
        <v>2228.4716865864893</v>
      </c>
    </row>
    <row r="35" spans="1:12" ht="11.1" customHeight="1" x14ac:dyDescent="0.2">
      <c r="A35" s="15" t="s">
        <v>7</v>
      </c>
      <c r="B35" s="14">
        <v>1200.1854944044765</v>
      </c>
      <c r="C35" s="14">
        <v>1456.0025021491549</v>
      </c>
      <c r="D35" s="14">
        <v>1404.3321122550701</v>
      </c>
      <c r="E35" s="14">
        <v>1849</v>
      </c>
      <c r="F35" s="14">
        <v>1871</v>
      </c>
      <c r="G35" s="14">
        <v>1487</v>
      </c>
      <c r="H35" s="12">
        <v>1749</v>
      </c>
      <c r="I35" s="14">
        <v>1881.7996012266526</v>
      </c>
      <c r="J35" s="14">
        <v>1723</v>
      </c>
      <c r="K35" s="14">
        <v>1814.9468525065797</v>
      </c>
      <c r="L35" s="12">
        <v>1993.8401063382698</v>
      </c>
    </row>
    <row r="36" spans="1:12" ht="11.1" customHeight="1" x14ac:dyDescent="0.2">
      <c r="A36" s="15" t="s">
        <v>6</v>
      </c>
      <c r="B36" s="14">
        <v>1489.4571147950803</v>
      </c>
      <c r="C36" s="14">
        <v>1802.226132419155</v>
      </c>
      <c r="D36" s="14">
        <v>1795.7007713112141</v>
      </c>
      <c r="E36" s="14">
        <v>2118</v>
      </c>
      <c r="F36" s="14">
        <v>2569</v>
      </c>
      <c r="G36" s="14">
        <v>2006</v>
      </c>
      <c r="H36" s="12">
        <v>2245</v>
      </c>
      <c r="I36" s="12">
        <v>2470.9464480201864</v>
      </c>
      <c r="J36" s="14">
        <v>2656</v>
      </c>
      <c r="K36" s="14">
        <v>2631.224220683951</v>
      </c>
      <c r="L36" s="12">
        <v>2798.8839676600164</v>
      </c>
    </row>
    <row r="37" spans="1:12" ht="11.1" customHeight="1" x14ac:dyDescent="0.2">
      <c r="A37" s="15" t="s">
        <v>30</v>
      </c>
      <c r="B37" s="14"/>
      <c r="C37" s="14"/>
      <c r="D37" s="14"/>
      <c r="E37" s="14"/>
      <c r="F37" s="14"/>
      <c r="G37" s="14"/>
      <c r="H37" s="12"/>
      <c r="I37" s="13"/>
      <c r="J37" s="14"/>
      <c r="K37" s="14"/>
      <c r="L37" s="12"/>
    </row>
    <row r="38" spans="1:12" ht="11.1" customHeight="1" x14ac:dyDescent="0.2">
      <c r="A38" s="15" t="s">
        <v>8</v>
      </c>
      <c r="B38" s="14">
        <v>1051.1411697546937</v>
      </c>
      <c r="C38" s="14">
        <v>1104.8797809321165</v>
      </c>
      <c r="D38" s="14">
        <v>1189.2835803758385</v>
      </c>
      <c r="E38" s="14">
        <v>1486</v>
      </c>
      <c r="F38" s="14">
        <v>2010</v>
      </c>
      <c r="G38" s="14">
        <v>2341</v>
      </c>
      <c r="H38" s="12">
        <v>2310</v>
      </c>
      <c r="I38" s="12">
        <v>3242.6630383289753</v>
      </c>
      <c r="J38" s="14">
        <v>2473</v>
      </c>
      <c r="K38" s="14">
        <v>2730.4355373361659</v>
      </c>
      <c r="L38" s="12">
        <v>3959.9249820346063</v>
      </c>
    </row>
    <row r="39" spans="1:12" ht="11.1" customHeight="1" x14ac:dyDescent="0.2">
      <c r="A39" s="15" t="s">
        <v>7</v>
      </c>
      <c r="B39" s="14">
        <v>1471.3271852741341</v>
      </c>
      <c r="C39" s="14">
        <v>1618.8329297818459</v>
      </c>
      <c r="D39" s="14">
        <v>1632.5002896964193</v>
      </c>
      <c r="E39" s="14">
        <v>1887</v>
      </c>
      <c r="F39" s="14">
        <v>2304</v>
      </c>
      <c r="G39" s="14">
        <v>2862</v>
      </c>
      <c r="H39" s="12">
        <v>3091</v>
      </c>
      <c r="I39" s="12">
        <v>3103.436641165732</v>
      </c>
      <c r="J39" s="14">
        <v>3158</v>
      </c>
      <c r="K39" s="14">
        <v>3463.7878208515581</v>
      </c>
      <c r="L39" s="12">
        <v>4004.5913671258695</v>
      </c>
    </row>
    <row r="40" spans="1:12" ht="11.1" customHeight="1" x14ac:dyDescent="0.2">
      <c r="A40" s="15" t="s">
        <v>6</v>
      </c>
      <c r="B40" s="14">
        <v>1473.0514012073959</v>
      </c>
      <c r="C40" s="14">
        <v>1453.7916445700248</v>
      </c>
      <c r="D40" s="14">
        <v>1474.6617717389067</v>
      </c>
      <c r="E40" s="14">
        <v>1796</v>
      </c>
      <c r="F40" s="14">
        <v>2280</v>
      </c>
      <c r="G40" s="14">
        <v>2623</v>
      </c>
      <c r="H40" s="12">
        <v>3118</v>
      </c>
      <c r="I40" s="12">
        <v>3365.2568224272177</v>
      </c>
      <c r="J40" s="14">
        <v>3458</v>
      </c>
      <c r="K40" s="14">
        <v>3828.9475328414255</v>
      </c>
      <c r="L40" s="12">
        <v>4953.4055863617805</v>
      </c>
    </row>
    <row r="41" spans="1:12" ht="11.1" customHeight="1" x14ac:dyDescent="0.2">
      <c r="A41" s="15" t="s">
        <v>29</v>
      </c>
      <c r="B41" s="14"/>
      <c r="C41" s="14"/>
      <c r="D41" s="14"/>
      <c r="E41" s="14"/>
      <c r="F41" s="14"/>
      <c r="G41" s="14"/>
      <c r="H41" s="12"/>
      <c r="I41" s="12"/>
      <c r="J41" s="14"/>
      <c r="K41" s="14"/>
      <c r="L41" s="12"/>
    </row>
    <row r="42" spans="1:12" ht="11.1" customHeight="1" x14ac:dyDescent="0.2">
      <c r="A42" s="15" t="s">
        <v>8</v>
      </c>
      <c r="B42" s="14">
        <v>1154.4124335734512</v>
      </c>
      <c r="C42" s="14">
        <v>1349.0864218091026</v>
      </c>
      <c r="D42" s="14">
        <v>1754.83374736675</v>
      </c>
      <c r="E42" s="14">
        <v>1967</v>
      </c>
      <c r="F42" s="14">
        <v>3088</v>
      </c>
      <c r="G42" s="14">
        <v>3219</v>
      </c>
      <c r="H42" s="12">
        <v>3961</v>
      </c>
      <c r="I42" s="12">
        <v>5005.0212879160827</v>
      </c>
      <c r="J42" s="14">
        <v>5703</v>
      </c>
      <c r="K42" s="14">
        <v>5757.8985933722915</v>
      </c>
      <c r="L42" s="12">
        <v>5792.8050225798661</v>
      </c>
    </row>
    <row r="43" spans="1:12" ht="11.1" customHeight="1" x14ac:dyDescent="0.2">
      <c r="A43" s="15" t="s">
        <v>7</v>
      </c>
      <c r="B43" s="14">
        <v>1467.2377832917193</v>
      </c>
      <c r="C43" s="14">
        <v>1699.8355821009193</v>
      </c>
      <c r="D43" s="14">
        <v>2072.0140249517485</v>
      </c>
      <c r="E43" s="14">
        <v>2138</v>
      </c>
      <c r="F43" s="14">
        <v>2290</v>
      </c>
      <c r="G43" s="14">
        <v>2739</v>
      </c>
      <c r="H43" s="12">
        <v>4109</v>
      </c>
      <c r="I43" s="12">
        <v>3935.7691422025191</v>
      </c>
      <c r="J43" s="14">
        <v>3927</v>
      </c>
      <c r="K43" s="14">
        <v>4778.4713087401424</v>
      </c>
      <c r="L43" s="12">
        <v>4647.4976659652675</v>
      </c>
    </row>
    <row r="44" spans="1:12" ht="11.1" customHeight="1" x14ac:dyDescent="0.2">
      <c r="A44" s="15" t="s">
        <v>6</v>
      </c>
      <c r="B44" s="14">
        <v>1461.7514909426607</v>
      </c>
      <c r="C44" s="14">
        <v>1716.9483229940736</v>
      </c>
      <c r="D44" s="14">
        <v>2044.4609111192731</v>
      </c>
      <c r="E44" s="14">
        <v>2040</v>
      </c>
      <c r="F44" s="14">
        <v>2191</v>
      </c>
      <c r="G44" s="14">
        <v>2594</v>
      </c>
      <c r="H44" s="12">
        <v>3946</v>
      </c>
      <c r="I44" s="12">
        <v>4252.7945687607762</v>
      </c>
      <c r="J44" s="14">
        <v>4247</v>
      </c>
      <c r="K44" s="44">
        <v>5904.8410651651366</v>
      </c>
      <c r="L44" s="12">
        <v>5671.0092670365593</v>
      </c>
    </row>
    <row r="45" spans="1:12" ht="11.1" customHeight="1" x14ac:dyDescent="0.2">
      <c r="A45" s="15" t="s">
        <v>28</v>
      </c>
      <c r="B45" s="14"/>
      <c r="C45" s="14"/>
      <c r="D45" s="14"/>
      <c r="E45" s="14"/>
      <c r="F45" s="14"/>
      <c r="G45" s="14"/>
      <c r="H45" s="12"/>
      <c r="I45" s="12"/>
      <c r="J45" s="14"/>
      <c r="K45" s="14"/>
      <c r="L45" s="12"/>
    </row>
    <row r="46" spans="1:12" ht="11.1" customHeight="1" x14ac:dyDescent="0.2">
      <c r="A46" s="15" t="s">
        <v>8</v>
      </c>
      <c r="B46" s="14">
        <v>954.40550013975326</v>
      </c>
      <c r="C46" s="14">
        <v>1083.1408532325265</v>
      </c>
      <c r="D46" s="14">
        <v>1102.955503906285</v>
      </c>
      <c r="E46" s="14">
        <v>1442</v>
      </c>
      <c r="F46" s="14">
        <v>2988</v>
      </c>
      <c r="G46" s="14">
        <v>2428</v>
      </c>
      <c r="H46" s="12">
        <v>3375</v>
      </c>
      <c r="I46" s="12">
        <v>4328.7268163089484</v>
      </c>
      <c r="J46" s="14">
        <v>4045</v>
      </c>
      <c r="K46" s="14">
        <v>4357.1713993792928</v>
      </c>
      <c r="L46" s="12">
        <v>3969.6799183737044</v>
      </c>
    </row>
    <row r="47" spans="1:12" ht="11.1" customHeight="1" x14ac:dyDescent="0.2">
      <c r="A47" s="15" t="s">
        <v>7</v>
      </c>
      <c r="B47" s="14">
        <v>1178.4519902763213</v>
      </c>
      <c r="C47" s="14">
        <v>1292.773240134416</v>
      </c>
      <c r="D47" s="14">
        <v>1398.168384935534</v>
      </c>
      <c r="E47" s="14">
        <v>1648</v>
      </c>
      <c r="F47" s="14">
        <v>1943</v>
      </c>
      <c r="G47" s="14">
        <v>2247</v>
      </c>
      <c r="H47" s="12">
        <v>2820</v>
      </c>
      <c r="I47" s="12">
        <v>3301.1987722237795</v>
      </c>
      <c r="J47" s="14">
        <v>3127</v>
      </c>
      <c r="K47" s="14">
        <v>3141.4085889521007</v>
      </c>
      <c r="L47" s="12">
        <v>3548.5559807479049</v>
      </c>
    </row>
    <row r="48" spans="1:12" ht="11.1" customHeight="1" x14ac:dyDescent="0.2">
      <c r="A48" s="15" t="s">
        <v>6</v>
      </c>
      <c r="B48" s="14">
        <v>1172.6534933927755</v>
      </c>
      <c r="C48" s="14">
        <v>1419.5731662442681</v>
      </c>
      <c r="D48" s="14">
        <v>1400.156236976977</v>
      </c>
      <c r="E48" s="14">
        <v>1746</v>
      </c>
      <c r="F48" s="14">
        <v>2413</v>
      </c>
      <c r="G48" s="14">
        <v>2231</v>
      </c>
      <c r="H48" s="12">
        <v>2579</v>
      </c>
      <c r="I48" s="12">
        <v>2781.6753694683093</v>
      </c>
      <c r="J48" s="14">
        <v>3001</v>
      </c>
      <c r="K48" s="44">
        <v>3488.4278442391355</v>
      </c>
      <c r="L48" s="12">
        <v>3964.2193465719656</v>
      </c>
    </row>
    <row r="49" spans="1:14" ht="11.1" customHeight="1" x14ac:dyDescent="0.2">
      <c r="A49" s="15" t="s">
        <v>27</v>
      </c>
      <c r="B49" s="14"/>
      <c r="C49" s="14"/>
      <c r="D49" s="14"/>
      <c r="E49" s="14"/>
      <c r="F49" s="14"/>
      <c r="G49" s="14"/>
      <c r="H49" s="12"/>
      <c r="I49" s="12"/>
      <c r="J49" s="14"/>
      <c r="K49" s="14"/>
      <c r="L49" s="12"/>
    </row>
    <row r="50" spans="1:14" ht="11.1" customHeight="1" x14ac:dyDescent="0.2">
      <c r="A50" s="15" t="s">
        <v>8</v>
      </c>
      <c r="B50" s="14">
        <v>1021.9464079707811</v>
      </c>
      <c r="C50" s="14">
        <v>1197.2578635571344</v>
      </c>
      <c r="D50" s="14">
        <v>1043.1507340334056</v>
      </c>
      <c r="E50" s="14">
        <v>1581</v>
      </c>
      <c r="F50" s="14">
        <v>1338</v>
      </c>
      <c r="G50" s="14">
        <v>1524</v>
      </c>
      <c r="H50" s="12">
        <v>1868</v>
      </c>
      <c r="I50" s="12">
        <v>1697.8210981014083</v>
      </c>
      <c r="J50" s="14">
        <v>1790</v>
      </c>
      <c r="K50" s="14">
        <v>2273.0512970000182</v>
      </c>
      <c r="L50" s="12">
        <v>2406.0023290162217</v>
      </c>
    </row>
    <row r="51" spans="1:14" ht="11.1" customHeight="1" x14ac:dyDescent="0.2">
      <c r="A51" s="15" t="s">
        <v>7</v>
      </c>
      <c r="B51" s="14">
        <v>1719.7645774988932</v>
      </c>
      <c r="C51" s="14">
        <v>1611.288444742436</v>
      </c>
      <c r="D51" s="14">
        <v>1452.6686121952496</v>
      </c>
      <c r="E51" s="14">
        <v>1826</v>
      </c>
      <c r="F51" s="14">
        <v>1651</v>
      </c>
      <c r="G51" s="14">
        <v>1832</v>
      </c>
      <c r="H51" s="12">
        <v>1992</v>
      </c>
      <c r="I51" s="12">
        <v>2158.7413013978949</v>
      </c>
      <c r="J51" s="14">
        <v>1958</v>
      </c>
      <c r="K51" s="14">
        <v>2718.0774863947477</v>
      </c>
      <c r="L51" s="12">
        <v>2431.3627203022083</v>
      </c>
    </row>
    <row r="52" spans="1:14" ht="11.1" customHeight="1" x14ac:dyDescent="0.2">
      <c r="A52" s="15" t="s">
        <v>6</v>
      </c>
      <c r="B52" s="14">
        <v>2415.5735693939573</v>
      </c>
      <c r="C52" s="14">
        <v>1822.6423242456826</v>
      </c>
      <c r="D52" s="14">
        <v>1826.1369505855928</v>
      </c>
      <c r="E52" s="14">
        <v>2136</v>
      </c>
      <c r="F52" s="14">
        <v>2226</v>
      </c>
      <c r="G52" s="14">
        <v>2106</v>
      </c>
      <c r="H52" s="12">
        <v>2165</v>
      </c>
      <c r="I52" s="12">
        <v>2641.261797226502</v>
      </c>
      <c r="J52" s="14">
        <v>2657</v>
      </c>
      <c r="K52" s="14">
        <v>3273.3906872122598</v>
      </c>
      <c r="L52" s="12">
        <v>3464.2192340590263</v>
      </c>
    </row>
    <row r="53" spans="1:14" ht="11.1" customHeight="1" x14ac:dyDescent="0.2">
      <c r="A53" s="15" t="s">
        <v>26</v>
      </c>
      <c r="B53" s="14"/>
      <c r="C53" s="14"/>
      <c r="D53" s="14"/>
      <c r="E53" s="14"/>
      <c r="F53" s="14"/>
      <c r="G53" s="14"/>
      <c r="H53" s="12"/>
      <c r="I53" s="12"/>
      <c r="J53" s="14"/>
      <c r="K53" s="14"/>
      <c r="L53" s="12"/>
    </row>
    <row r="54" spans="1:14" ht="11.1" customHeight="1" x14ac:dyDescent="0.2">
      <c r="A54" s="15" t="s">
        <v>8</v>
      </c>
      <c r="B54" s="14">
        <v>931.57066530019165</v>
      </c>
      <c r="C54" s="14">
        <v>1353.9568230062798</v>
      </c>
      <c r="D54" s="14">
        <v>1240.5799014806953</v>
      </c>
      <c r="E54" s="14">
        <v>1367</v>
      </c>
      <c r="F54" s="14">
        <v>1254</v>
      </c>
      <c r="G54" s="14">
        <v>1966</v>
      </c>
      <c r="H54" s="12">
        <v>2002</v>
      </c>
      <c r="I54" s="12">
        <v>3612.6348743392964</v>
      </c>
      <c r="J54" s="14">
        <v>3364</v>
      </c>
      <c r="K54" s="14">
        <v>2776.9436585042172</v>
      </c>
      <c r="L54" s="12">
        <v>2864.7946011465888</v>
      </c>
    </row>
    <row r="55" spans="1:14" ht="11.1" customHeight="1" x14ac:dyDescent="0.2">
      <c r="A55" s="15" t="s">
        <v>7</v>
      </c>
      <c r="B55" s="14">
        <v>1218.3146990938262</v>
      </c>
      <c r="C55" s="14">
        <v>1444.6578156601104</v>
      </c>
      <c r="D55" s="14">
        <v>1340.1301222970201</v>
      </c>
      <c r="E55" s="14">
        <v>1596</v>
      </c>
      <c r="F55" s="14">
        <v>1505</v>
      </c>
      <c r="G55" s="14">
        <v>1862</v>
      </c>
      <c r="H55" s="12">
        <v>2183</v>
      </c>
      <c r="I55" s="12">
        <v>2408.9987600651357</v>
      </c>
      <c r="J55" s="14">
        <v>2519</v>
      </c>
      <c r="K55" s="14">
        <v>2805.4879492397099</v>
      </c>
      <c r="L55" s="12">
        <v>2967.8086558502678</v>
      </c>
    </row>
    <row r="56" spans="1:14" ht="11.1" customHeight="1" x14ac:dyDescent="0.2">
      <c r="A56" s="15" t="s">
        <v>6</v>
      </c>
      <c r="B56" s="14">
        <v>1427.1827249803919</v>
      </c>
      <c r="C56" s="14">
        <v>1554.3520777751289</v>
      </c>
      <c r="D56" s="14">
        <v>1530.6412800062672</v>
      </c>
      <c r="E56" s="14">
        <v>1744</v>
      </c>
      <c r="F56" s="14">
        <v>1844</v>
      </c>
      <c r="G56" s="14">
        <v>2129</v>
      </c>
      <c r="H56" s="12">
        <v>2577</v>
      </c>
      <c r="I56" s="12">
        <v>3327.574589515355</v>
      </c>
      <c r="J56" s="14">
        <v>3580</v>
      </c>
      <c r="K56" s="14">
        <v>3784.1033705850191</v>
      </c>
      <c r="L56" s="12">
        <v>4151.0016982040197</v>
      </c>
    </row>
    <row r="57" spans="1:14" ht="11.1" customHeight="1" x14ac:dyDescent="0.2">
      <c r="A57" s="15" t="s">
        <v>25</v>
      </c>
      <c r="B57" s="14"/>
      <c r="C57" s="14"/>
      <c r="D57" s="14"/>
      <c r="E57" s="14"/>
      <c r="F57" s="14"/>
      <c r="G57" s="14"/>
      <c r="H57" s="12"/>
      <c r="I57" s="13"/>
      <c r="J57" s="14"/>
      <c r="K57" s="14"/>
      <c r="L57" s="12"/>
    </row>
    <row r="58" spans="1:14" ht="11.1" customHeight="1" x14ac:dyDescent="0.2">
      <c r="A58" s="15" t="s">
        <v>8</v>
      </c>
      <c r="B58" s="14">
        <v>1092.8567364425812</v>
      </c>
      <c r="C58" s="14">
        <v>1030.9480659424057</v>
      </c>
      <c r="D58" s="14">
        <v>1086.7475752819814</v>
      </c>
      <c r="E58" s="14">
        <v>1293</v>
      </c>
      <c r="F58" s="14">
        <v>1636</v>
      </c>
      <c r="G58" s="14">
        <v>1745</v>
      </c>
      <c r="H58" s="12">
        <v>2201</v>
      </c>
      <c r="I58" s="12">
        <v>2232.4955158880894</v>
      </c>
      <c r="J58" s="14">
        <v>2153</v>
      </c>
      <c r="K58" s="14">
        <v>2659.8636303613966</v>
      </c>
      <c r="L58" s="12">
        <v>2636.4278111261015</v>
      </c>
    </row>
    <row r="59" spans="1:14" ht="11.1" customHeight="1" x14ac:dyDescent="0.2">
      <c r="A59" s="15" t="s">
        <v>7</v>
      </c>
      <c r="B59" s="14">
        <v>1257.4153288389132</v>
      </c>
      <c r="C59" s="14">
        <v>1318.3780442720729</v>
      </c>
      <c r="D59" s="14">
        <v>1356.0726099392391</v>
      </c>
      <c r="E59" s="14">
        <v>1531</v>
      </c>
      <c r="F59" s="14">
        <v>1752</v>
      </c>
      <c r="G59" s="14">
        <v>2151</v>
      </c>
      <c r="H59" s="12">
        <v>2705</v>
      </c>
      <c r="I59" s="12">
        <v>2534.8966547967598</v>
      </c>
      <c r="J59" s="14">
        <v>2420</v>
      </c>
      <c r="K59" s="14">
        <v>2765.5777153612648</v>
      </c>
      <c r="L59" s="12">
        <v>2860.301221180157</v>
      </c>
    </row>
    <row r="60" spans="1:14" ht="11.1" customHeight="1" x14ac:dyDescent="0.2">
      <c r="A60" s="15" t="s">
        <v>6</v>
      </c>
      <c r="B60" s="14">
        <v>1422.6679414359485</v>
      </c>
      <c r="C60" s="14">
        <v>1481.7335298331457</v>
      </c>
      <c r="D60" s="14">
        <v>1483.9599494573429</v>
      </c>
      <c r="E60" s="14">
        <v>1690</v>
      </c>
      <c r="F60" s="14">
        <v>1963</v>
      </c>
      <c r="G60" s="14">
        <v>2049</v>
      </c>
      <c r="H60" s="12">
        <v>2522</v>
      </c>
      <c r="I60" s="12">
        <v>2781.1790713438018</v>
      </c>
      <c r="J60" s="14">
        <v>3560</v>
      </c>
      <c r="K60" s="44">
        <v>3461.1120357333457</v>
      </c>
      <c r="L60" s="12">
        <v>3643.7835847128572</v>
      </c>
    </row>
    <row r="61" spans="1:14" ht="11.1" customHeight="1" x14ac:dyDescent="0.2">
      <c r="A61" s="15" t="s">
        <v>24</v>
      </c>
      <c r="B61" s="14"/>
      <c r="C61" s="14"/>
      <c r="D61" s="14"/>
      <c r="E61" s="14"/>
      <c r="F61" s="14"/>
      <c r="G61" s="14"/>
      <c r="H61" s="12"/>
      <c r="I61" s="12"/>
      <c r="J61" s="14"/>
      <c r="K61" s="14"/>
      <c r="L61" s="12"/>
    </row>
    <row r="62" spans="1:14" ht="11.1" customHeight="1" x14ac:dyDescent="0.2">
      <c r="A62" s="15" t="s">
        <v>8</v>
      </c>
      <c r="B62" s="14">
        <v>796.4861771146584</v>
      </c>
      <c r="C62" s="14">
        <v>828.17376057664853</v>
      </c>
      <c r="D62" s="14">
        <v>999.56811591490577</v>
      </c>
      <c r="E62" s="14">
        <v>1112</v>
      </c>
      <c r="F62" s="14">
        <v>1099</v>
      </c>
      <c r="G62" s="14">
        <v>1464</v>
      </c>
      <c r="H62" s="12">
        <v>1483</v>
      </c>
      <c r="I62" s="12">
        <v>2254.4777157253402</v>
      </c>
      <c r="J62" s="14">
        <v>2171</v>
      </c>
      <c r="K62" s="14">
        <v>2558.2567413412535</v>
      </c>
      <c r="L62" s="12">
        <v>2081.8060441725897</v>
      </c>
    </row>
    <row r="63" spans="1:14" ht="11.1" customHeight="1" x14ac:dyDescent="0.2">
      <c r="A63" s="15" t="s">
        <v>7</v>
      </c>
      <c r="B63" s="14">
        <v>1131.5219801139872</v>
      </c>
      <c r="C63" s="14">
        <v>1184.6193700637891</v>
      </c>
      <c r="D63" s="14">
        <v>1221.093368029557</v>
      </c>
      <c r="E63" s="14">
        <v>1302</v>
      </c>
      <c r="F63" s="14">
        <v>1330</v>
      </c>
      <c r="G63" s="14">
        <v>1559</v>
      </c>
      <c r="H63" s="12">
        <v>1875</v>
      </c>
      <c r="I63" s="12">
        <v>2132.176536760207</v>
      </c>
      <c r="J63" s="14">
        <v>2224</v>
      </c>
      <c r="K63" s="14">
        <v>2296.4236814515511</v>
      </c>
      <c r="L63" s="12">
        <v>2063.9152336773213</v>
      </c>
    </row>
    <row r="64" spans="1:14" ht="11.1" customHeight="1" x14ac:dyDescent="0.2">
      <c r="A64" s="15" t="s">
        <v>6</v>
      </c>
      <c r="B64" s="14">
        <v>1336.2654349647689</v>
      </c>
      <c r="C64" s="14">
        <v>1436.9424769692448</v>
      </c>
      <c r="D64" s="14">
        <v>1531.5599969354182</v>
      </c>
      <c r="E64" s="14">
        <v>1603</v>
      </c>
      <c r="F64" s="14">
        <v>2100</v>
      </c>
      <c r="G64" s="14">
        <v>2118</v>
      </c>
      <c r="H64" s="12">
        <v>2414</v>
      </c>
      <c r="I64" s="12">
        <v>3040.4289359892682</v>
      </c>
      <c r="J64" s="14">
        <v>2900</v>
      </c>
      <c r="K64" s="44">
        <v>3628.3601007343682</v>
      </c>
      <c r="L64" s="12">
        <v>3269.7254890765876</v>
      </c>
      <c r="N64" s="21"/>
    </row>
    <row r="65" spans="1:14" ht="5.25" customHeight="1" x14ac:dyDescent="0.2">
      <c r="A65" s="11"/>
      <c r="B65" s="27"/>
      <c r="C65" s="27"/>
      <c r="D65" s="27"/>
      <c r="E65" s="27"/>
      <c r="F65" s="27"/>
      <c r="G65" s="26"/>
      <c r="H65" s="25"/>
      <c r="I65" s="25"/>
      <c r="J65" s="25"/>
      <c r="K65" s="7"/>
      <c r="N65" s="21"/>
    </row>
    <row r="66" spans="1:14" ht="14.25" customHeight="1" x14ac:dyDescent="0.25">
      <c r="A66" s="24"/>
      <c r="B66" s="23"/>
      <c r="C66" s="23"/>
      <c r="D66" s="23"/>
      <c r="E66" s="18"/>
      <c r="F66" s="18"/>
      <c r="L66" s="45" t="s">
        <v>47</v>
      </c>
      <c r="M66" s="47"/>
      <c r="N66" s="21"/>
    </row>
    <row r="67" spans="1:14" ht="7.5" customHeight="1" x14ac:dyDescent="0.2">
      <c r="A67" s="24"/>
      <c r="B67" s="23"/>
      <c r="C67" s="23"/>
      <c r="D67" s="23"/>
      <c r="E67" s="18"/>
      <c r="F67" s="18"/>
      <c r="G67" s="18"/>
      <c r="H67" s="17"/>
      <c r="I67" s="17"/>
      <c r="N67" s="21"/>
    </row>
    <row r="68" spans="1:14" ht="13.5" x14ac:dyDescent="0.2">
      <c r="A68" s="51" t="s">
        <v>23</v>
      </c>
      <c r="B68" s="51"/>
      <c r="C68" s="51"/>
      <c r="D68" s="51"/>
      <c r="E68" s="51"/>
      <c r="F68" s="51"/>
      <c r="G68" s="51"/>
      <c r="H68" s="51"/>
      <c r="I68" s="51"/>
      <c r="N68" s="21"/>
    </row>
    <row r="69" spans="1:14" ht="13.5" x14ac:dyDescent="0.2">
      <c r="A69" s="51" t="s">
        <v>45</v>
      </c>
      <c r="B69" s="51"/>
      <c r="C69" s="51"/>
      <c r="D69" s="51"/>
      <c r="E69" s="51"/>
      <c r="F69" s="51"/>
      <c r="G69" s="51"/>
      <c r="H69" s="51"/>
      <c r="I69" s="51"/>
      <c r="N69" s="21"/>
    </row>
    <row r="70" spans="1:14" ht="13.5" x14ac:dyDescent="0.2">
      <c r="A70" s="53" t="s">
        <v>22</v>
      </c>
      <c r="B70" s="53"/>
      <c r="C70" s="53"/>
      <c r="D70" s="53"/>
      <c r="E70" s="53"/>
      <c r="F70" s="53"/>
      <c r="G70" s="53"/>
      <c r="H70" s="53"/>
      <c r="I70" s="53"/>
      <c r="N70" s="21"/>
    </row>
    <row r="71" spans="1:14" x14ac:dyDescent="0.2">
      <c r="A71" s="22"/>
      <c r="B71" s="22"/>
      <c r="C71" s="22"/>
      <c r="D71" s="22"/>
      <c r="E71" s="22"/>
      <c r="F71" s="22"/>
      <c r="G71" s="21"/>
      <c r="L71" s="46" t="s">
        <v>46</v>
      </c>
      <c r="M71" s="22"/>
      <c r="N71" s="21"/>
    </row>
    <row r="72" spans="1:14" ht="25.5" x14ac:dyDescent="0.2">
      <c r="A72" s="20" t="s">
        <v>21</v>
      </c>
      <c r="B72" s="19">
        <v>2008</v>
      </c>
      <c r="C72" s="19">
        <v>2009</v>
      </c>
      <c r="D72" s="19">
        <v>2010</v>
      </c>
      <c r="E72" s="19">
        <v>2011</v>
      </c>
      <c r="F72" s="19">
        <v>2012</v>
      </c>
      <c r="G72" s="19">
        <v>2013</v>
      </c>
      <c r="H72" s="19">
        <v>2014</v>
      </c>
      <c r="I72" s="19">
        <v>2015</v>
      </c>
      <c r="J72" s="19">
        <v>2016</v>
      </c>
      <c r="K72" s="19">
        <v>2017</v>
      </c>
      <c r="L72" s="19">
        <v>2018</v>
      </c>
      <c r="N72" s="21"/>
    </row>
    <row r="73" spans="1:14" ht="4.5" customHeight="1" x14ac:dyDescent="0.2">
      <c r="A73" s="15"/>
      <c r="B73" s="18"/>
      <c r="C73" s="18"/>
      <c r="D73" s="18"/>
      <c r="E73" s="18"/>
      <c r="F73" s="18"/>
      <c r="G73" s="18"/>
      <c r="H73" s="17"/>
      <c r="I73" s="17"/>
      <c r="N73" s="21"/>
    </row>
    <row r="74" spans="1:14" x14ac:dyDescent="0.2">
      <c r="A74" s="15" t="s">
        <v>20</v>
      </c>
      <c r="B74" s="18"/>
      <c r="C74" s="18"/>
      <c r="D74" s="18"/>
      <c r="E74" s="18"/>
      <c r="F74" s="18"/>
      <c r="G74" s="18"/>
      <c r="H74" s="17"/>
      <c r="I74" s="17"/>
      <c r="N74" s="21"/>
    </row>
    <row r="75" spans="1:14" x14ac:dyDescent="0.2">
      <c r="A75" s="15" t="s">
        <v>8</v>
      </c>
      <c r="B75" s="14">
        <v>1146.8552915941682</v>
      </c>
      <c r="C75" s="14">
        <v>1566.9209093059744</v>
      </c>
      <c r="D75" s="14">
        <v>1810.7247785972779</v>
      </c>
      <c r="E75" s="14">
        <v>1619</v>
      </c>
      <c r="F75" s="14">
        <v>1910</v>
      </c>
      <c r="G75" s="14">
        <v>2375</v>
      </c>
      <c r="H75" s="12">
        <v>3319</v>
      </c>
      <c r="I75" s="12">
        <v>3434.4397675477694</v>
      </c>
      <c r="J75" s="14">
        <v>3044</v>
      </c>
      <c r="K75" s="14">
        <v>3222.9439268354799</v>
      </c>
      <c r="L75" s="12">
        <v>2592.1667923959731</v>
      </c>
      <c r="N75" s="21"/>
    </row>
    <row r="76" spans="1:14" x14ac:dyDescent="0.2">
      <c r="A76" s="15" t="s">
        <v>7</v>
      </c>
      <c r="B76" s="14">
        <v>1391.2017483028612</v>
      </c>
      <c r="C76" s="14">
        <v>1493.3475397023344</v>
      </c>
      <c r="D76" s="14">
        <v>1854.9965504490278</v>
      </c>
      <c r="E76" s="14">
        <v>1519</v>
      </c>
      <c r="F76" s="14">
        <v>1961</v>
      </c>
      <c r="G76" s="14">
        <v>3025</v>
      </c>
      <c r="H76" s="12">
        <v>3196</v>
      </c>
      <c r="I76" s="12">
        <v>3395.3130237800656</v>
      </c>
      <c r="J76" s="14">
        <v>2982</v>
      </c>
      <c r="K76" s="14">
        <v>2936.0297454623296</v>
      </c>
      <c r="L76" s="12">
        <v>2585.0356371833018</v>
      </c>
      <c r="N76" s="21"/>
    </row>
    <row r="77" spans="1:14" x14ac:dyDescent="0.2">
      <c r="A77" s="15" t="s">
        <v>6</v>
      </c>
      <c r="B77" s="14">
        <v>1397.0282526945939</v>
      </c>
      <c r="C77" s="14">
        <v>1701.7429817057564</v>
      </c>
      <c r="D77" s="14">
        <v>2394.1163911690282</v>
      </c>
      <c r="E77" s="14">
        <v>1873</v>
      </c>
      <c r="F77" s="14">
        <v>2493</v>
      </c>
      <c r="G77" s="14">
        <v>2405</v>
      </c>
      <c r="H77" s="12">
        <v>4273</v>
      </c>
      <c r="I77" s="12">
        <v>5445.0285939594805</v>
      </c>
      <c r="J77" s="14">
        <v>5940</v>
      </c>
      <c r="K77" s="14">
        <v>5438.9418616444864</v>
      </c>
      <c r="L77" s="12">
        <v>4384.1586061050612</v>
      </c>
      <c r="N77" s="21"/>
    </row>
    <row r="78" spans="1:14" x14ac:dyDescent="0.2">
      <c r="A78" s="15" t="s">
        <v>19</v>
      </c>
      <c r="B78" s="14"/>
      <c r="C78" s="14"/>
      <c r="D78" s="14"/>
      <c r="E78" s="14"/>
      <c r="F78" s="14"/>
      <c r="G78" s="14"/>
      <c r="H78" s="12"/>
      <c r="I78" s="12"/>
      <c r="J78" s="14"/>
      <c r="K78" s="14"/>
      <c r="L78" s="12"/>
    </row>
    <row r="79" spans="1:14" x14ac:dyDescent="0.2">
      <c r="A79" s="15" t="s">
        <v>8</v>
      </c>
      <c r="B79" s="14">
        <v>1203.7042246218159</v>
      </c>
      <c r="C79" s="14">
        <v>1431.717003761772</v>
      </c>
      <c r="D79" s="14">
        <v>1328.4048001396179</v>
      </c>
      <c r="E79" s="14">
        <v>1286</v>
      </c>
      <c r="F79" s="14">
        <v>1687</v>
      </c>
      <c r="G79" s="14">
        <v>1813</v>
      </c>
      <c r="H79" s="12">
        <v>1995</v>
      </c>
      <c r="I79" s="12">
        <v>2075.4188601148235</v>
      </c>
      <c r="J79" s="14">
        <v>2007</v>
      </c>
      <c r="K79" s="14">
        <v>2463.6975687631038</v>
      </c>
      <c r="L79" s="12">
        <v>2644.9633940467024</v>
      </c>
    </row>
    <row r="80" spans="1:14" x14ac:dyDescent="0.2">
      <c r="A80" s="15" t="s">
        <v>7</v>
      </c>
      <c r="B80" s="14">
        <v>1448.5279845311697</v>
      </c>
      <c r="C80" s="14">
        <v>1700.2767056622004</v>
      </c>
      <c r="D80" s="14">
        <v>1660.3068449211294</v>
      </c>
      <c r="E80" s="14">
        <v>1537</v>
      </c>
      <c r="F80" s="14">
        <v>2159</v>
      </c>
      <c r="G80" s="14">
        <v>2486</v>
      </c>
      <c r="H80" s="12">
        <v>2521</v>
      </c>
      <c r="I80" s="12">
        <v>2593.3564886469139</v>
      </c>
      <c r="J80" s="14">
        <v>2337</v>
      </c>
      <c r="K80" s="14">
        <v>2747.1604126007328</v>
      </c>
      <c r="L80" s="12">
        <v>2772.6468585355788</v>
      </c>
    </row>
    <row r="81" spans="1:12" x14ac:dyDescent="0.2">
      <c r="A81" s="15" t="s">
        <v>6</v>
      </c>
      <c r="B81" s="14">
        <v>1593.8371744961248</v>
      </c>
      <c r="C81" s="14">
        <v>1957.4211436347973</v>
      </c>
      <c r="D81" s="14">
        <v>1819.4844765382745</v>
      </c>
      <c r="E81" s="14">
        <v>1893</v>
      </c>
      <c r="F81" s="14">
        <v>2682</v>
      </c>
      <c r="G81" s="14">
        <v>2615</v>
      </c>
      <c r="H81" s="12">
        <v>3156</v>
      </c>
      <c r="I81" s="12">
        <v>3270.3334584582844</v>
      </c>
      <c r="J81" s="14">
        <v>3188</v>
      </c>
      <c r="K81" s="14">
        <v>4029.1681425764732</v>
      </c>
      <c r="L81" s="12">
        <v>4224.4022024384913</v>
      </c>
    </row>
    <row r="82" spans="1:12" x14ac:dyDescent="0.2">
      <c r="A82" s="15" t="s">
        <v>18</v>
      </c>
      <c r="B82" s="14"/>
      <c r="C82" s="14"/>
      <c r="D82" s="14"/>
      <c r="E82" s="14"/>
      <c r="F82" s="14"/>
      <c r="G82" s="14"/>
      <c r="H82" s="12"/>
      <c r="I82" s="12"/>
      <c r="J82" s="14"/>
      <c r="K82" s="14"/>
      <c r="L82" s="12"/>
    </row>
    <row r="83" spans="1:12" x14ac:dyDescent="0.2">
      <c r="A83" s="15" t="s">
        <v>8</v>
      </c>
      <c r="B83" s="14">
        <v>971.29475580322264</v>
      </c>
      <c r="C83" s="14">
        <v>1107.0600449138522</v>
      </c>
      <c r="D83" s="14">
        <v>1172.1181358137312</v>
      </c>
      <c r="E83" s="14">
        <v>1497</v>
      </c>
      <c r="F83" s="14">
        <v>1843</v>
      </c>
      <c r="G83" s="14">
        <v>1749</v>
      </c>
      <c r="H83" s="12">
        <v>1998</v>
      </c>
      <c r="I83" s="12">
        <v>2115.8535627218539</v>
      </c>
      <c r="J83" s="14">
        <v>2803</v>
      </c>
      <c r="K83" s="14">
        <v>3611.5214120078199</v>
      </c>
      <c r="L83" s="12">
        <v>3147.2338105060994</v>
      </c>
    </row>
    <row r="84" spans="1:12" x14ac:dyDescent="0.2">
      <c r="A84" s="15" t="s">
        <v>7</v>
      </c>
      <c r="B84" s="14">
        <v>1095.84002396093</v>
      </c>
      <c r="C84" s="14">
        <v>1164.1747671064338</v>
      </c>
      <c r="D84" s="14">
        <v>1283.6486100149132</v>
      </c>
      <c r="E84" s="14">
        <v>1429</v>
      </c>
      <c r="F84" s="14">
        <v>1683</v>
      </c>
      <c r="G84" s="14">
        <v>1538</v>
      </c>
      <c r="H84" s="12">
        <v>1730</v>
      </c>
      <c r="I84" s="12">
        <v>2123.2384967908465</v>
      </c>
      <c r="J84" s="14">
        <v>2270</v>
      </c>
      <c r="K84" s="14">
        <v>2474.516398033863</v>
      </c>
      <c r="L84" s="12">
        <v>2480.3893525382446</v>
      </c>
    </row>
    <row r="85" spans="1:12" x14ac:dyDescent="0.2">
      <c r="A85" s="15" t="s">
        <v>6</v>
      </c>
      <c r="B85" s="14">
        <v>1399.765870366019</v>
      </c>
      <c r="C85" s="14">
        <v>1498.6800843869269</v>
      </c>
      <c r="D85" s="14">
        <v>1643.3312525658785</v>
      </c>
      <c r="E85" s="14">
        <v>1823</v>
      </c>
      <c r="F85" s="14">
        <v>2324</v>
      </c>
      <c r="G85" s="14">
        <v>2035</v>
      </c>
      <c r="H85" s="12">
        <v>2568</v>
      </c>
      <c r="I85" s="12">
        <v>2963.4359506483811</v>
      </c>
      <c r="J85" s="14">
        <v>3132</v>
      </c>
      <c r="K85" s="44">
        <v>3641.7054816963287</v>
      </c>
      <c r="L85" s="12">
        <v>3867.409933028106</v>
      </c>
    </row>
    <row r="86" spans="1:12" x14ac:dyDescent="0.2">
      <c r="A86" s="15" t="s">
        <v>17</v>
      </c>
      <c r="B86" s="14"/>
      <c r="C86" s="14"/>
      <c r="D86" s="14"/>
      <c r="E86" s="14"/>
      <c r="F86" s="14"/>
      <c r="G86" s="14"/>
      <c r="H86" s="12"/>
      <c r="I86" s="12"/>
      <c r="J86" s="14"/>
      <c r="K86" s="14"/>
      <c r="L86" s="12"/>
    </row>
    <row r="87" spans="1:12" x14ac:dyDescent="0.2">
      <c r="A87" s="15" t="s">
        <v>8</v>
      </c>
      <c r="B87" s="14">
        <v>1303.5195086028177</v>
      </c>
      <c r="C87" s="14">
        <v>1440.446857191354</v>
      </c>
      <c r="D87" s="14">
        <v>1499.7375020838936</v>
      </c>
      <c r="E87" s="14">
        <v>2847</v>
      </c>
      <c r="F87" s="14">
        <v>2632</v>
      </c>
      <c r="G87" s="14">
        <v>3508</v>
      </c>
      <c r="H87" s="12">
        <v>2171</v>
      </c>
      <c r="I87" s="12">
        <v>3536.3567639497505</v>
      </c>
      <c r="J87" s="14">
        <v>2499</v>
      </c>
      <c r="K87" s="14">
        <v>2493.5546131478495</v>
      </c>
      <c r="L87" s="12">
        <v>4310.8289120731024</v>
      </c>
    </row>
    <row r="88" spans="1:12" x14ac:dyDescent="0.2">
      <c r="A88" s="15" t="s">
        <v>7</v>
      </c>
      <c r="B88" s="14">
        <v>1339.5317082546919</v>
      </c>
      <c r="C88" s="14">
        <v>1555.7828668247</v>
      </c>
      <c r="D88" s="14">
        <v>1608.1979691713611</v>
      </c>
      <c r="E88" s="14">
        <v>2344</v>
      </c>
      <c r="F88" s="14">
        <v>2195</v>
      </c>
      <c r="G88" s="14">
        <v>2419</v>
      </c>
      <c r="H88" s="12">
        <v>4419</v>
      </c>
      <c r="I88" s="12">
        <v>4749.8272128913131</v>
      </c>
      <c r="J88" s="14">
        <v>2393</v>
      </c>
      <c r="K88" s="14">
        <v>4290.2132633388783</v>
      </c>
      <c r="L88" s="12">
        <v>4261.5534061954659</v>
      </c>
    </row>
    <row r="89" spans="1:12" x14ac:dyDescent="0.2">
      <c r="A89" s="15" t="s">
        <v>6</v>
      </c>
      <c r="B89" s="14">
        <v>1660.9392273036726</v>
      </c>
      <c r="C89" s="14">
        <v>1903.3249506423165</v>
      </c>
      <c r="D89" s="14">
        <v>2146.9644776671362</v>
      </c>
      <c r="E89" s="14">
        <v>2521</v>
      </c>
      <c r="F89" s="14">
        <v>2897</v>
      </c>
      <c r="G89" s="14">
        <v>3999</v>
      </c>
      <c r="H89" s="12">
        <v>3600</v>
      </c>
      <c r="I89" s="12">
        <v>4535.4973644635211</v>
      </c>
      <c r="J89" s="14">
        <v>5318</v>
      </c>
      <c r="K89" s="44">
        <v>4858.886990527124</v>
      </c>
      <c r="L89" s="12">
        <v>7172.3595205658567</v>
      </c>
    </row>
    <row r="90" spans="1:12" x14ac:dyDescent="0.2">
      <c r="A90" s="15" t="s">
        <v>16</v>
      </c>
      <c r="B90" s="14"/>
      <c r="C90" s="14"/>
      <c r="D90" s="14"/>
      <c r="E90" s="14"/>
      <c r="F90" s="14"/>
      <c r="G90" s="14"/>
      <c r="H90" s="12"/>
      <c r="I90" s="12"/>
      <c r="J90" s="14"/>
      <c r="K90" s="14"/>
      <c r="L90" s="12"/>
    </row>
    <row r="91" spans="1:12" x14ac:dyDescent="0.2">
      <c r="A91" s="15" t="s">
        <v>8</v>
      </c>
      <c r="B91" s="14">
        <v>2212.7859049004169</v>
      </c>
      <c r="C91" s="14">
        <v>2033.4322810604415</v>
      </c>
      <c r="D91" s="14">
        <v>3182.8770525615423</v>
      </c>
      <c r="E91" s="14">
        <v>2853</v>
      </c>
      <c r="F91" s="14">
        <v>3579</v>
      </c>
      <c r="G91" s="14">
        <v>3300</v>
      </c>
      <c r="H91" s="12">
        <v>4030</v>
      </c>
      <c r="I91" s="12">
        <v>4087.6628896522611</v>
      </c>
      <c r="J91" s="14">
        <v>4876</v>
      </c>
      <c r="K91" s="14">
        <v>6653.4154648523863</v>
      </c>
      <c r="L91" s="12">
        <v>5784.9364192225748</v>
      </c>
    </row>
    <row r="92" spans="1:12" x14ac:dyDescent="0.2">
      <c r="A92" s="15" t="s">
        <v>7</v>
      </c>
      <c r="B92" s="14">
        <v>2887.8497700313892</v>
      </c>
      <c r="C92" s="14">
        <v>2429.8485608160427</v>
      </c>
      <c r="D92" s="14">
        <v>3481.3205214935192</v>
      </c>
      <c r="E92" s="14">
        <v>3011</v>
      </c>
      <c r="F92" s="14">
        <v>3472</v>
      </c>
      <c r="G92" s="14">
        <v>4574</v>
      </c>
      <c r="H92" s="12">
        <v>5146</v>
      </c>
      <c r="I92" s="12">
        <v>4422.7243885574499</v>
      </c>
      <c r="J92" s="14">
        <v>5358</v>
      </c>
      <c r="K92" s="14">
        <v>5203.2292411750559</v>
      </c>
      <c r="L92" s="12">
        <v>4614.2325492186919</v>
      </c>
    </row>
    <row r="93" spans="1:12" x14ac:dyDescent="0.2">
      <c r="A93" s="15" t="s">
        <v>6</v>
      </c>
      <c r="B93" s="14">
        <v>2840.9510589826018</v>
      </c>
      <c r="C93" s="14">
        <v>2720.676162902781</v>
      </c>
      <c r="D93" s="14">
        <v>3930.6423086091445</v>
      </c>
      <c r="E93" s="14">
        <v>3489</v>
      </c>
      <c r="F93" s="14">
        <v>3875</v>
      </c>
      <c r="G93" s="14">
        <v>3793</v>
      </c>
      <c r="H93" s="12">
        <v>4433</v>
      </c>
      <c r="I93" s="12">
        <v>4001.1427082988348</v>
      </c>
      <c r="J93" s="14">
        <v>4664</v>
      </c>
      <c r="K93" s="14">
        <v>5744.3809487429035</v>
      </c>
      <c r="L93" s="12">
        <v>5744.2410293651183</v>
      </c>
    </row>
    <row r="94" spans="1:12" x14ac:dyDescent="0.2">
      <c r="A94" s="15" t="s">
        <v>15</v>
      </c>
      <c r="B94" s="14"/>
      <c r="C94" s="14"/>
      <c r="D94" s="14"/>
      <c r="E94" s="14"/>
      <c r="F94" s="14"/>
      <c r="G94" s="14"/>
      <c r="H94" s="12"/>
      <c r="I94" s="13"/>
      <c r="J94" s="14"/>
      <c r="K94" s="14"/>
      <c r="L94" s="12"/>
    </row>
    <row r="95" spans="1:12" x14ac:dyDescent="0.2">
      <c r="A95" s="15" t="s">
        <v>8</v>
      </c>
      <c r="B95" s="14">
        <v>1531.5587542048918</v>
      </c>
      <c r="C95" s="14">
        <v>1682.1081483325522</v>
      </c>
      <c r="D95" s="14">
        <v>1491.5497536584744</v>
      </c>
      <c r="E95" s="14">
        <v>1790</v>
      </c>
      <c r="F95" s="14">
        <v>2249</v>
      </c>
      <c r="G95" s="14">
        <v>2529</v>
      </c>
      <c r="H95" s="12">
        <v>2325</v>
      </c>
      <c r="I95" s="12">
        <v>2732.2619017326679</v>
      </c>
      <c r="J95" s="14">
        <v>2383</v>
      </c>
      <c r="K95" s="14">
        <v>2590.4106909069014</v>
      </c>
      <c r="L95" s="12">
        <v>3314.36145790622</v>
      </c>
    </row>
    <row r="96" spans="1:12" x14ac:dyDescent="0.2">
      <c r="A96" s="15" t="s">
        <v>7</v>
      </c>
      <c r="B96" s="14">
        <v>2296.4790371775198</v>
      </c>
      <c r="C96" s="14">
        <v>2254.3050701524817</v>
      </c>
      <c r="D96" s="14">
        <v>2271.1829695448032</v>
      </c>
      <c r="E96" s="14">
        <v>2252</v>
      </c>
      <c r="F96" s="14">
        <v>2596</v>
      </c>
      <c r="G96" s="14">
        <v>2672</v>
      </c>
      <c r="H96" s="12">
        <v>3203</v>
      </c>
      <c r="I96" s="12">
        <v>2907.0639747607156</v>
      </c>
      <c r="J96" s="14">
        <v>3025</v>
      </c>
      <c r="K96" s="14">
        <v>3210.9533560777904</v>
      </c>
      <c r="L96" s="12">
        <v>3590.6289415318633</v>
      </c>
    </row>
    <row r="97" spans="1:12" x14ac:dyDescent="0.2">
      <c r="A97" s="15" t="s">
        <v>6</v>
      </c>
      <c r="B97" s="14">
        <v>2313.9774341404927</v>
      </c>
      <c r="C97" s="14">
        <v>2341.2003529845097</v>
      </c>
      <c r="D97" s="14">
        <v>2356.7978187430385</v>
      </c>
      <c r="E97" s="14">
        <v>2506</v>
      </c>
      <c r="F97" s="14">
        <v>3149</v>
      </c>
      <c r="G97" s="14">
        <v>3898</v>
      </c>
      <c r="H97" s="12">
        <v>3659</v>
      </c>
      <c r="I97" s="12">
        <v>4076.0745573176869</v>
      </c>
      <c r="J97" s="14">
        <v>4596</v>
      </c>
      <c r="K97" s="14">
        <v>4977.3319139642972</v>
      </c>
      <c r="L97" s="12">
        <v>5760.5287769397673</v>
      </c>
    </row>
    <row r="98" spans="1:12" x14ac:dyDescent="0.2">
      <c r="A98" s="15" t="s">
        <v>14</v>
      </c>
      <c r="B98" s="14"/>
      <c r="C98" s="14"/>
      <c r="D98" s="14"/>
      <c r="E98" s="14"/>
      <c r="F98" s="14"/>
      <c r="G98" s="14"/>
      <c r="H98" s="12"/>
      <c r="I98" s="12"/>
      <c r="J98" s="14"/>
      <c r="K98" s="14"/>
      <c r="L98" s="12"/>
    </row>
    <row r="99" spans="1:12" x14ac:dyDescent="0.2">
      <c r="A99" s="15" t="s">
        <v>8</v>
      </c>
      <c r="B99" s="14">
        <v>668.81844607476103</v>
      </c>
      <c r="C99" s="14">
        <v>786.27511992072107</v>
      </c>
      <c r="D99" s="14">
        <v>899.0127572615022</v>
      </c>
      <c r="E99" s="14">
        <v>1188</v>
      </c>
      <c r="F99" s="14">
        <v>1096</v>
      </c>
      <c r="G99" s="14">
        <v>1295</v>
      </c>
      <c r="H99" s="12">
        <v>1417</v>
      </c>
      <c r="I99" s="12">
        <v>1656.5727118757188</v>
      </c>
      <c r="J99" s="14">
        <v>1628</v>
      </c>
      <c r="K99" s="14">
        <v>2102.5151206601008</v>
      </c>
      <c r="L99" s="12">
        <v>2155.7480752023284</v>
      </c>
    </row>
    <row r="100" spans="1:12" x14ac:dyDescent="0.2">
      <c r="A100" s="15" t="s">
        <v>7</v>
      </c>
      <c r="B100" s="14">
        <v>1041.4458939487056</v>
      </c>
      <c r="C100" s="14">
        <v>1204.788485822437</v>
      </c>
      <c r="D100" s="14">
        <v>1297.4543394997349</v>
      </c>
      <c r="E100" s="14">
        <v>1423</v>
      </c>
      <c r="F100" s="14">
        <v>1372</v>
      </c>
      <c r="G100" s="14">
        <v>1609</v>
      </c>
      <c r="H100" s="12">
        <v>1829</v>
      </c>
      <c r="I100" s="12">
        <v>2132.1638579647965</v>
      </c>
      <c r="J100" s="14">
        <v>2046</v>
      </c>
      <c r="K100" s="14">
        <v>2584.6745503310649</v>
      </c>
      <c r="L100" s="12">
        <v>2306.3062739523757</v>
      </c>
    </row>
    <row r="101" spans="1:12" x14ac:dyDescent="0.2">
      <c r="A101" s="15" t="s">
        <v>6</v>
      </c>
      <c r="B101" s="14">
        <v>1148.8112716858909</v>
      </c>
      <c r="C101" s="14">
        <v>1332.174616208539</v>
      </c>
      <c r="D101" s="14">
        <v>1309.7536704826123</v>
      </c>
      <c r="E101" s="14">
        <v>1558</v>
      </c>
      <c r="F101" s="14">
        <v>1673</v>
      </c>
      <c r="G101" s="14">
        <v>1981</v>
      </c>
      <c r="H101" s="12">
        <v>2081</v>
      </c>
      <c r="I101" s="12">
        <v>2867.4005153654757</v>
      </c>
      <c r="J101" s="14">
        <v>2724</v>
      </c>
      <c r="K101" s="44">
        <v>3272.454090492442</v>
      </c>
      <c r="L101" s="12">
        <v>3279.3748207101676</v>
      </c>
    </row>
    <row r="102" spans="1:12" x14ac:dyDescent="0.2">
      <c r="A102" s="15" t="s">
        <v>13</v>
      </c>
      <c r="B102" s="14"/>
      <c r="C102" s="14"/>
      <c r="D102" s="14"/>
      <c r="E102" s="14"/>
      <c r="F102" s="14"/>
      <c r="G102" s="14"/>
      <c r="H102" s="12"/>
      <c r="I102" s="12"/>
      <c r="J102" s="14"/>
      <c r="K102" s="14"/>
      <c r="L102" s="12"/>
    </row>
    <row r="103" spans="1:12" x14ac:dyDescent="0.2">
      <c r="A103" s="15" t="s">
        <v>8</v>
      </c>
      <c r="B103" s="14">
        <v>809.57439456040686</v>
      </c>
      <c r="C103" s="14">
        <v>1078.0878240883837</v>
      </c>
      <c r="D103" s="14">
        <v>1114.2155871810398</v>
      </c>
      <c r="E103" s="14">
        <v>1529</v>
      </c>
      <c r="F103" s="14">
        <v>1909</v>
      </c>
      <c r="G103" s="14">
        <v>2402</v>
      </c>
      <c r="H103" s="12">
        <v>3452</v>
      </c>
      <c r="I103" s="12">
        <v>3243.6940525827258</v>
      </c>
      <c r="J103" s="14">
        <v>2884</v>
      </c>
      <c r="K103" s="14">
        <v>3162.4569701191067</v>
      </c>
      <c r="L103" s="12">
        <v>3389.034361916094</v>
      </c>
    </row>
    <row r="104" spans="1:12" x14ac:dyDescent="0.2">
      <c r="A104" s="15" t="s">
        <v>7</v>
      </c>
      <c r="B104" s="14">
        <v>1526.911736068362</v>
      </c>
      <c r="C104" s="14">
        <v>1668.5120804379069</v>
      </c>
      <c r="D104" s="14">
        <v>1667.5081043949449</v>
      </c>
      <c r="E104" s="14">
        <v>1921</v>
      </c>
      <c r="F104" s="14">
        <v>2099</v>
      </c>
      <c r="G104" s="14">
        <v>2689</v>
      </c>
      <c r="H104" s="12">
        <v>3008</v>
      </c>
      <c r="I104" s="12">
        <v>3099.4397344216154</v>
      </c>
      <c r="J104" s="14">
        <v>3423</v>
      </c>
      <c r="K104" s="14">
        <v>3598.9178341456754</v>
      </c>
      <c r="L104" s="12">
        <v>3872.0225055489691</v>
      </c>
    </row>
    <row r="105" spans="1:12" x14ac:dyDescent="0.2">
      <c r="A105" s="15" t="s">
        <v>6</v>
      </c>
      <c r="B105" s="14">
        <v>1450.2485861883497</v>
      </c>
      <c r="C105" s="14">
        <v>1676.6348973790566</v>
      </c>
      <c r="D105" s="14">
        <v>1672.6259942174208</v>
      </c>
      <c r="E105" s="14">
        <v>1944</v>
      </c>
      <c r="F105" s="14">
        <v>2242</v>
      </c>
      <c r="G105" s="14">
        <v>2280</v>
      </c>
      <c r="H105" s="12">
        <v>2802</v>
      </c>
      <c r="I105" s="12">
        <v>3302.6451265924838</v>
      </c>
      <c r="J105" s="14">
        <v>3834</v>
      </c>
      <c r="K105" s="44">
        <v>4912.9847324153861</v>
      </c>
      <c r="L105" s="12">
        <v>5035.2779089629876</v>
      </c>
    </row>
    <row r="106" spans="1:12" x14ac:dyDescent="0.2">
      <c r="A106" s="15" t="s">
        <v>12</v>
      </c>
      <c r="B106" s="14"/>
      <c r="C106" s="14"/>
      <c r="D106" s="14"/>
      <c r="E106" s="14"/>
      <c r="F106" s="14"/>
      <c r="G106" s="14"/>
      <c r="H106" s="12"/>
      <c r="I106" s="12"/>
      <c r="J106" s="14"/>
      <c r="K106" s="14"/>
      <c r="L106" s="12"/>
    </row>
    <row r="107" spans="1:12" x14ac:dyDescent="0.2">
      <c r="A107" s="15" t="s">
        <v>8</v>
      </c>
      <c r="B107" s="14">
        <v>1053.408663198438</v>
      </c>
      <c r="C107" s="14">
        <v>1000.297191143027</v>
      </c>
      <c r="D107" s="14">
        <v>949.16820807773672</v>
      </c>
      <c r="E107" s="14">
        <v>1216</v>
      </c>
      <c r="F107" s="14">
        <v>1179</v>
      </c>
      <c r="G107" s="14">
        <v>1347</v>
      </c>
      <c r="H107" s="12">
        <v>1993</v>
      </c>
      <c r="I107" s="12">
        <v>2315.8016247900819</v>
      </c>
      <c r="J107" s="14">
        <v>2145</v>
      </c>
      <c r="K107" s="14">
        <v>3137.1012628029471</v>
      </c>
      <c r="L107" s="12">
        <v>2928.5156003890265</v>
      </c>
    </row>
    <row r="108" spans="1:12" x14ac:dyDescent="0.2">
      <c r="A108" s="15" t="s">
        <v>7</v>
      </c>
      <c r="B108" s="14">
        <v>1154.7431894702629</v>
      </c>
      <c r="C108" s="14">
        <v>1236.6104947368542</v>
      </c>
      <c r="D108" s="14">
        <v>1182.2872006356604</v>
      </c>
      <c r="E108" s="14">
        <v>1426</v>
      </c>
      <c r="F108" s="14">
        <v>1503</v>
      </c>
      <c r="G108" s="14">
        <v>1861</v>
      </c>
      <c r="H108" s="12">
        <v>2036</v>
      </c>
      <c r="I108" s="12">
        <v>2423.2352950002783</v>
      </c>
      <c r="J108" s="14">
        <v>2201</v>
      </c>
      <c r="K108" s="14">
        <v>2484.4213563778103</v>
      </c>
      <c r="L108" s="12">
        <v>2478.7075338199211</v>
      </c>
    </row>
    <row r="109" spans="1:12" x14ac:dyDescent="0.2">
      <c r="A109" s="15" t="s">
        <v>6</v>
      </c>
      <c r="B109" s="14">
        <v>1293.7043728269371</v>
      </c>
      <c r="C109" s="14">
        <v>1428.8277810123861</v>
      </c>
      <c r="D109" s="14">
        <v>1344.9617782464195</v>
      </c>
      <c r="E109" s="14">
        <v>1546</v>
      </c>
      <c r="F109" s="14">
        <v>1922</v>
      </c>
      <c r="G109" s="14">
        <v>2374</v>
      </c>
      <c r="H109" s="12">
        <v>2405</v>
      </c>
      <c r="I109" s="12">
        <v>3100.74320768301</v>
      </c>
      <c r="J109" s="14">
        <v>2982</v>
      </c>
      <c r="K109" s="14">
        <v>3603.2265444702161</v>
      </c>
      <c r="L109" s="12">
        <v>3612.6212940309724</v>
      </c>
    </row>
    <row r="110" spans="1:12" x14ac:dyDescent="0.2">
      <c r="A110" s="15" t="s">
        <v>11</v>
      </c>
      <c r="B110" s="14"/>
      <c r="C110" s="14"/>
      <c r="D110" s="14"/>
      <c r="E110" s="14"/>
      <c r="F110" s="14"/>
      <c r="G110" s="14"/>
      <c r="H110" s="12"/>
      <c r="I110" s="12"/>
      <c r="J110" s="14"/>
      <c r="K110" s="14"/>
      <c r="L110" s="12"/>
    </row>
    <row r="111" spans="1:12" x14ac:dyDescent="0.2">
      <c r="A111" s="15" t="s">
        <v>8</v>
      </c>
      <c r="B111" s="14">
        <v>1865.0094862255955</v>
      </c>
      <c r="C111" s="14">
        <v>1929.4927834941593</v>
      </c>
      <c r="D111" s="14">
        <v>2231.9414967123216</v>
      </c>
      <c r="E111" s="14">
        <v>2262</v>
      </c>
      <c r="F111" s="14">
        <v>2148</v>
      </c>
      <c r="G111" s="14">
        <v>2296</v>
      </c>
      <c r="H111" s="12">
        <v>3190</v>
      </c>
      <c r="I111" s="12">
        <v>2134.4099650280086</v>
      </c>
      <c r="J111" s="14">
        <v>3162</v>
      </c>
      <c r="K111" s="14">
        <v>4049.1603057059278</v>
      </c>
      <c r="L111" s="12">
        <v>3005.194446540077</v>
      </c>
    </row>
    <row r="112" spans="1:12" x14ac:dyDescent="0.2">
      <c r="A112" s="15" t="s">
        <v>7</v>
      </c>
      <c r="B112" s="14">
        <v>2012.0369505555318</v>
      </c>
      <c r="C112" s="14">
        <v>2077.1176698420772</v>
      </c>
      <c r="D112" s="14">
        <v>1970.6485135160265</v>
      </c>
      <c r="E112" s="14">
        <v>1981</v>
      </c>
      <c r="F112" s="14">
        <v>2254</v>
      </c>
      <c r="G112" s="14">
        <v>2308</v>
      </c>
      <c r="H112" s="12">
        <v>2544</v>
      </c>
      <c r="I112" s="12">
        <v>2163.5973309312153</v>
      </c>
      <c r="J112" s="14">
        <v>2242</v>
      </c>
      <c r="K112" s="14">
        <v>2148.6098635804665</v>
      </c>
      <c r="L112" s="12">
        <v>2387.1167543110878</v>
      </c>
    </row>
    <row r="113" spans="1:12" x14ac:dyDescent="0.2">
      <c r="A113" s="15" t="s">
        <v>6</v>
      </c>
      <c r="B113" s="14">
        <v>2367.9535673468217</v>
      </c>
      <c r="C113" s="14">
        <v>6044.056674884876</v>
      </c>
      <c r="D113" s="14">
        <v>4894.9563373966193</v>
      </c>
      <c r="E113" s="14">
        <v>2934</v>
      </c>
      <c r="F113" s="14">
        <v>3510</v>
      </c>
      <c r="G113" s="14">
        <v>3420</v>
      </c>
      <c r="H113" s="12">
        <v>3662</v>
      </c>
      <c r="I113" s="12">
        <v>3160.3587904938122</v>
      </c>
      <c r="J113" s="14">
        <v>3685</v>
      </c>
      <c r="K113" s="14">
        <v>4038.8582409361597</v>
      </c>
      <c r="L113" s="12">
        <v>4534.8328435426156</v>
      </c>
    </row>
    <row r="114" spans="1:12" x14ac:dyDescent="0.2">
      <c r="A114" s="15" t="s">
        <v>10</v>
      </c>
      <c r="B114" s="14"/>
      <c r="C114" s="14"/>
      <c r="D114" s="14"/>
      <c r="E114" s="14"/>
      <c r="F114" s="14"/>
      <c r="G114" s="14"/>
      <c r="H114" s="12"/>
      <c r="I114" s="12"/>
      <c r="J114" s="14"/>
      <c r="K114" s="14"/>
      <c r="L114" s="12"/>
    </row>
    <row r="115" spans="1:12" x14ac:dyDescent="0.2">
      <c r="A115" s="15" t="s">
        <v>8</v>
      </c>
      <c r="B115" s="14">
        <v>1885.4807264353924</v>
      </c>
      <c r="C115" s="14">
        <v>1764.9933013711402</v>
      </c>
      <c r="D115" s="14">
        <v>1660.1855058137428</v>
      </c>
      <c r="E115" s="14">
        <v>1625</v>
      </c>
      <c r="F115" s="14">
        <v>3139</v>
      </c>
      <c r="G115" s="14">
        <v>2444</v>
      </c>
      <c r="H115" s="12">
        <v>2845</v>
      </c>
      <c r="I115" s="12">
        <v>2543.3800395523631</v>
      </c>
      <c r="J115" s="14">
        <v>2697</v>
      </c>
      <c r="K115" s="14">
        <v>2937.6858955024913</v>
      </c>
      <c r="L115" s="12">
        <v>2902.7338011975235</v>
      </c>
    </row>
    <row r="116" spans="1:12" x14ac:dyDescent="0.2">
      <c r="A116" s="15" t="s">
        <v>7</v>
      </c>
      <c r="B116" s="14">
        <v>2034.9915192577598</v>
      </c>
      <c r="C116" s="14">
        <v>1666.6949255441752</v>
      </c>
      <c r="D116" s="14">
        <v>1803.3014720224594</v>
      </c>
      <c r="E116" s="14">
        <v>2268</v>
      </c>
      <c r="F116" s="14">
        <v>2278</v>
      </c>
      <c r="G116" s="14">
        <v>2165</v>
      </c>
      <c r="H116" s="12">
        <v>2211</v>
      </c>
      <c r="I116" s="12">
        <v>2245.5136813217855</v>
      </c>
      <c r="J116" s="14">
        <v>2166</v>
      </c>
      <c r="K116" s="14">
        <v>3175.2805466730274</v>
      </c>
      <c r="L116" s="12">
        <v>2928.8222580532306</v>
      </c>
    </row>
    <row r="117" spans="1:12" x14ac:dyDescent="0.2">
      <c r="A117" s="15" t="s">
        <v>6</v>
      </c>
      <c r="B117" s="14">
        <v>1754.5553420174899</v>
      </c>
      <c r="C117" s="14">
        <v>2038.7085148448073</v>
      </c>
      <c r="D117" s="14">
        <v>2632.6562253206885</v>
      </c>
      <c r="E117" s="14">
        <v>2496</v>
      </c>
      <c r="F117" s="14">
        <v>4185</v>
      </c>
      <c r="G117" s="14">
        <v>3883</v>
      </c>
      <c r="H117" s="12">
        <v>4568</v>
      </c>
      <c r="I117" s="12">
        <v>4332.6988854732235</v>
      </c>
      <c r="J117" s="14">
        <v>4250</v>
      </c>
      <c r="K117" s="44">
        <v>4356.1966897862876</v>
      </c>
      <c r="L117" s="12">
        <v>4874.5835333584464</v>
      </c>
    </row>
    <row r="118" spans="1:12" x14ac:dyDescent="0.2">
      <c r="A118" s="15" t="s">
        <v>9</v>
      </c>
      <c r="B118" s="14"/>
      <c r="C118" s="14"/>
      <c r="D118" s="14"/>
      <c r="E118" s="13"/>
      <c r="F118" s="13"/>
      <c r="G118" s="14"/>
      <c r="H118" s="16"/>
      <c r="I118" s="12"/>
      <c r="J118" s="14"/>
      <c r="K118" s="14"/>
      <c r="L118" s="12"/>
    </row>
    <row r="119" spans="1:12" x14ac:dyDescent="0.2">
      <c r="A119" s="15" t="s">
        <v>8</v>
      </c>
      <c r="B119" s="14">
        <v>934.7185913330369</v>
      </c>
      <c r="C119" s="14">
        <v>1054.6478461386766</v>
      </c>
      <c r="D119" s="14">
        <v>1171.0845270599423</v>
      </c>
      <c r="E119" s="13">
        <v>1370</v>
      </c>
      <c r="F119" s="13">
        <v>1694</v>
      </c>
      <c r="G119" s="14">
        <v>1469</v>
      </c>
      <c r="H119" s="16">
        <v>1649</v>
      </c>
      <c r="I119" s="12">
        <v>2072.3098927473511</v>
      </c>
      <c r="J119" s="14">
        <v>1595</v>
      </c>
      <c r="K119" s="14">
        <v>2246.6268582629427</v>
      </c>
      <c r="L119" s="12">
        <v>2452.4589343490202</v>
      </c>
    </row>
    <row r="120" spans="1:12" x14ac:dyDescent="0.2">
      <c r="A120" s="15" t="s">
        <v>7</v>
      </c>
      <c r="B120" s="14">
        <v>1123.5259902315377</v>
      </c>
      <c r="C120" s="14">
        <v>1306.2326431193869</v>
      </c>
      <c r="D120" s="14">
        <v>1500.7040023864201</v>
      </c>
      <c r="E120" s="13">
        <v>1465</v>
      </c>
      <c r="F120" s="13">
        <v>1933</v>
      </c>
      <c r="G120" s="14">
        <v>1498</v>
      </c>
      <c r="H120" s="16">
        <v>1552</v>
      </c>
      <c r="I120" s="12">
        <v>1870.4456915927944</v>
      </c>
      <c r="J120" s="14">
        <v>2022</v>
      </c>
      <c r="K120" s="14">
        <v>2134.7783365816131</v>
      </c>
      <c r="L120" s="12">
        <v>2044.8508220952415</v>
      </c>
    </row>
    <row r="121" spans="1:12" x14ac:dyDescent="0.2">
      <c r="A121" s="15" t="s">
        <v>6</v>
      </c>
      <c r="B121" s="14">
        <v>1565.2395938142606</v>
      </c>
      <c r="C121" s="14">
        <v>1603.9106829699804</v>
      </c>
      <c r="D121" s="14">
        <v>1739.0095589111086</v>
      </c>
      <c r="E121" s="13">
        <v>1902</v>
      </c>
      <c r="F121" s="13">
        <v>2489</v>
      </c>
      <c r="G121" s="13">
        <v>2692</v>
      </c>
      <c r="H121" s="13">
        <v>2139</v>
      </c>
      <c r="I121" s="12">
        <v>2646.2030551734033</v>
      </c>
      <c r="J121" s="14">
        <v>2601</v>
      </c>
      <c r="K121" s="44">
        <v>2890.7401255668492</v>
      </c>
      <c r="L121" s="12">
        <v>3243.2523656620237</v>
      </c>
    </row>
    <row r="122" spans="1:12" ht="3.75" customHeight="1" x14ac:dyDescent="0.2">
      <c r="A122" s="11"/>
      <c r="B122" s="10"/>
      <c r="C122" s="10"/>
      <c r="D122" s="10"/>
      <c r="E122" s="10"/>
      <c r="F122" s="10"/>
      <c r="G122" s="10"/>
      <c r="H122" s="9"/>
      <c r="I122" s="9"/>
      <c r="J122" s="8"/>
      <c r="K122" s="7"/>
      <c r="L122" s="7"/>
    </row>
    <row r="123" spans="1:12" ht="20.25" customHeight="1" x14ac:dyDescent="0.2">
      <c r="A123" s="54" t="s">
        <v>5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spans="1:12" ht="9.75" customHeight="1" x14ac:dyDescent="0.2">
      <c r="A124" s="49" t="s">
        <v>4</v>
      </c>
      <c r="B124" s="49"/>
      <c r="C124" s="49"/>
      <c r="D124" s="49"/>
      <c r="E124" s="49"/>
      <c r="F124" s="49"/>
      <c r="G124" s="49"/>
      <c r="H124" s="49"/>
      <c r="I124" s="49"/>
    </row>
    <row r="125" spans="1:12" ht="11.25" customHeight="1" x14ac:dyDescent="0.2">
      <c r="A125" s="6" t="s">
        <v>3</v>
      </c>
      <c r="B125" s="4"/>
      <c r="C125" s="4"/>
      <c r="D125" s="4"/>
      <c r="E125" s="4"/>
      <c r="F125" s="4"/>
      <c r="G125" s="4"/>
      <c r="H125" s="3"/>
      <c r="I125" s="3"/>
    </row>
    <row r="126" spans="1:12" ht="11.25" customHeight="1" x14ac:dyDescent="0.2">
      <c r="A126" s="5" t="s">
        <v>2</v>
      </c>
      <c r="B126" s="4"/>
      <c r="C126" s="4"/>
      <c r="D126" s="4"/>
      <c r="E126" s="4"/>
      <c r="F126" s="4"/>
      <c r="G126" s="4"/>
      <c r="H126" s="3"/>
      <c r="I126" s="3"/>
    </row>
    <row r="127" spans="1:12" ht="12.75" customHeight="1" x14ac:dyDescent="0.2">
      <c r="A127" s="50" t="s">
        <v>1</v>
      </c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</row>
    <row r="128" spans="1:12" ht="10.5" customHeight="1" x14ac:dyDescent="0.2">
      <c r="A128" s="50" t="s">
        <v>0</v>
      </c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40"/>
    </row>
  </sheetData>
  <mergeCells count="10">
    <mergeCell ref="A124:I124"/>
    <mergeCell ref="A128:K128"/>
    <mergeCell ref="A1:I1"/>
    <mergeCell ref="A2:I2"/>
    <mergeCell ref="A3:I3"/>
    <mergeCell ref="A68:I68"/>
    <mergeCell ref="A69:I69"/>
    <mergeCell ref="A70:I70"/>
    <mergeCell ref="A123:L123"/>
    <mergeCell ref="A127:L127"/>
  </mergeCells>
  <pageMargins left="0.9055118110236221" right="0.51181102362204722" top="0.74803149606299213" bottom="0.55118110236220474" header="0.31496062992125984" footer="0.31496062992125984"/>
  <pageSetup paperSize="9" scale="95" orientation="portrait" r:id="rId1"/>
  <rowBreaks count="1" manualBreakCount="1">
    <brk id="6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17"/>
  <sheetViews>
    <sheetView workbookViewId="0">
      <selection activeCell="O15" sqref="O15:O17"/>
    </sheetView>
  </sheetViews>
  <sheetFormatPr baseColWidth="10" defaultRowHeight="15" x14ac:dyDescent="0.25"/>
  <sheetData>
    <row r="9" spans="2:15" x14ac:dyDescent="0.25">
      <c r="B9" s="15" t="s">
        <v>20</v>
      </c>
      <c r="C9" s="18"/>
      <c r="D9" s="18"/>
      <c r="E9" s="18"/>
      <c r="F9" s="18"/>
      <c r="G9" s="18"/>
      <c r="H9" s="18"/>
      <c r="I9" s="17"/>
      <c r="J9" s="17"/>
      <c r="K9" s="2"/>
      <c r="L9" s="1"/>
      <c r="M9" s="1"/>
    </row>
    <row r="10" spans="2:15" x14ac:dyDescent="0.25">
      <c r="B10" s="15" t="s">
        <v>8</v>
      </c>
      <c r="C10" s="14">
        <v>1146.8552915941682</v>
      </c>
      <c r="D10" s="14">
        <v>1566.9209093059744</v>
      </c>
      <c r="E10" s="14">
        <v>1810.7247785972779</v>
      </c>
      <c r="F10" s="14">
        <v>1619</v>
      </c>
      <c r="G10" s="14">
        <v>1910</v>
      </c>
      <c r="H10" s="14">
        <v>2375</v>
      </c>
      <c r="I10" s="12">
        <v>3319</v>
      </c>
      <c r="J10" s="12">
        <v>3434.4397675477694</v>
      </c>
      <c r="K10" s="14">
        <v>3044</v>
      </c>
      <c r="L10" s="14">
        <v>3222.9439268354799</v>
      </c>
      <c r="M10" s="12">
        <v>2592.1667923959731</v>
      </c>
    </row>
    <row r="11" spans="2:15" x14ac:dyDescent="0.25">
      <c r="B11" s="15" t="s">
        <v>7</v>
      </c>
      <c r="C11" s="14">
        <v>1391.2017483028612</v>
      </c>
      <c r="D11" s="14">
        <v>1493.3475397023344</v>
      </c>
      <c r="E11" s="14">
        <v>1854.9965504490278</v>
      </c>
      <c r="F11" s="14">
        <v>1519</v>
      </c>
      <c r="G11" s="14">
        <v>1961</v>
      </c>
      <c r="H11" s="14">
        <v>3025</v>
      </c>
      <c r="I11" s="12">
        <v>3196</v>
      </c>
      <c r="J11" s="12">
        <v>3395.3130237800656</v>
      </c>
      <c r="K11" s="14">
        <v>2982</v>
      </c>
      <c r="L11" s="14">
        <v>2936.0297454623296</v>
      </c>
      <c r="M11" s="12">
        <v>2585.0356371833018</v>
      </c>
    </row>
    <row r="12" spans="2:15" x14ac:dyDescent="0.25">
      <c r="B12" s="15" t="s">
        <v>6</v>
      </c>
      <c r="C12" s="14">
        <v>1397.0282526945939</v>
      </c>
      <c r="D12" s="14">
        <v>1701.7429817057564</v>
      </c>
      <c r="E12" s="14">
        <v>2394.1163911690282</v>
      </c>
      <c r="F12" s="14">
        <v>1873</v>
      </c>
      <c r="G12" s="14">
        <v>2493</v>
      </c>
      <c r="H12" s="14">
        <v>2405</v>
      </c>
      <c r="I12" s="12">
        <v>4273</v>
      </c>
      <c r="J12" s="12">
        <v>5445.0285939594805</v>
      </c>
      <c r="K12" s="14">
        <v>5940</v>
      </c>
      <c r="L12" s="14">
        <v>5438.9418616444864</v>
      </c>
      <c r="M12" s="12">
        <v>4384.1586061050612</v>
      </c>
    </row>
    <row r="15" spans="2:15" x14ac:dyDescent="0.25">
      <c r="D15">
        <f t="shared" ref="D15:L15" si="0">D10/C10-1</f>
        <v>0.36627604266262792</v>
      </c>
      <c r="E15">
        <f t="shared" si="0"/>
        <v>0.15559424080905893</v>
      </c>
      <c r="F15">
        <f t="shared" si="0"/>
        <v>-0.10588289333832512</v>
      </c>
      <c r="G15">
        <f t="shared" si="0"/>
        <v>0.17974058060531184</v>
      </c>
      <c r="H15">
        <f t="shared" si="0"/>
        <v>0.24345549738219896</v>
      </c>
      <c r="I15">
        <f t="shared" si="0"/>
        <v>0.39747368421052642</v>
      </c>
      <c r="J15">
        <f t="shared" si="0"/>
        <v>3.4781490674230087E-2</v>
      </c>
      <c r="K15">
        <f t="shared" si="0"/>
        <v>-0.11368368466876566</v>
      </c>
      <c r="L15">
        <f t="shared" si="0"/>
        <v>5.8785784111524242E-2</v>
      </c>
      <c r="M15">
        <f>M10/L10-1</f>
        <v>-0.19571458540975906</v>
      </c>
      <c r="O15" s="48">
        <f>AVERAGE(D15:M15)</f>
        <v>0.10208261570386286</v>
      </c>
    </row>
    <row r="16" spans="2:15" x14ac:dyDescent="0.25">
      <c r="D16">
        <f t="shared" ref="D16:L16" si="1">D11/C11-1</f>
        <v>7.3422702008592022E-2</v>
      </c>
      <c r="E16">
        <f t="shared" si="1"/>
        <v>0.24217337299713915</v>
      </c>
      <c r="F16">
        <f t="shared" si="1"/>
        <v>-0.18113055270517631</v>
      </c>
      <c r="G16">
        <f t="shared" si="1"/>
        <v>0.2909809084924293</v>
      </c>
      <c r="H16">
        <f t="shared" si="1"/>
        <v>0.54258031616522184</v>
      </c>
      <c r="I16">
        <f t="shared" si="1"/>
        <v>5.6528925619834691E-2</v>
      </c>
      <c r="J16">
        <f t="shared" si="1"/>
        <v>6.2363274023800264E-2</v>
      </c>
      <c r="K16">
        <f t="shared" si="1"/>
        <v>-0.12173046222404449</v>
      </c>
      <c r="L16">
        <f t="shared" si="1"/>
        <v>-1.541591366119055E-2</v>
      </c>
      <c r="M16">
        <f>M11/L11-1</f>
        <v>-0.11954719083534271</v>
      </c>
      <c r="O16" s="48">
        <f t="shared" ref="O16:O17" si="2">AVERAGE(D16:M16)</f>
        <v>8.3022537988126324E-2</v>
      </c>
    </row>
    <row r="17" spans="4:15" x14ac:dyDescent="0.25">
      <c r="D17">
        <f t="shared" ref="D17:L17" si="3">D12/C12-1</f>
        <v>0.21811636838655724</v>
      </c>
      <c r="E17">
        <f t="shared" si="3"/>
        <v>0.40686132800692709</v>
      </c>
      <c r="F17">
        <f t="shared" si="3"/>
        <v>-0.21766543727415488</v>
      </c>
      <c r="G17">
        <f t="shared" si="3"/>
        <v>0.33101975440469844</v>
      </c>
      <c r="H17">
        <f t="shared" si="3"/>
        <v>-3.5298836742880035E-2</v>
      </c>
      <c r="I17">
        <f t="shared" si="3"/>
        <v>0.77671517671517676</v>
      </c>
      <c r="J17">
        <f t="shared" si="3"/>
        <v>0.27428705685922794</v>
      </c>
      <c r="K17">
        <f t="shared" si="3"/>
        <v>9.0903362121848685E-2</v>
      </c>
      <c r="L17">
        <f t="shared" si="3"/>
        <v>-8.4353221945372647E-2</v>
      </c>
      <c r="M17">
        <f>M12/L12-1</f>
        <v>-0.19393170259417103</v>
      </c>
      <c r="O17" s="48">
        <f t="shared" si="2"/>
        <v>0.15666538479378572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1"/>
  <sheetViews>
    <sheetView tabSelected="1" topLeftCell="A13" workbookViewId="0">
      <selection activeCell="P29" sqref="P29"/>
    </sheetView>
  </sheetViews>
  <sheetFormatPr baseColWidth="10" defaultRowHeight="15" x14ac:dyDescent="0.25"/>
  <sheetData>
    <row r="6" spans="2:10" ht="38.25" x14ac:dyDescent="0.25">
      <c r="B6" s="20" t="s">
        <v>21</v>
      </c>
      <c r="C6" s="19">
        <v>2011</v>
      </c>
      <c r="D6" s="19">
        <v>2012</v>
      </c>
      <c r="E6" s="19">
        <v>2013</v>
      </c>
      <c r="F6" s="19">
        <v>2014</v>
      </c>
      <c r="G6" s="19">
        <v>2015</v>
      </c>
      <c r="H6" s="19">
        <v>2016</v>
      </c>
      <c r="I6" s="19">
        <v>2017</v>
      </c>
      <c r="J6" s="19">
        <v>2018</v>
      </c>
    </row>
    <row r="7" spans="2:10" x14ac:dyDescent="0.25">
      <c r="B7" s="15"/>
      <c r="C7" s="18"/>
      <c r="D7" s="18"/>
      <c r="E7" s="18"/>
      <c r="F7" s="17"/>
      <c r="G7" s="17"/>
      <c r="H7" s="2"/>
      <c r="I7" s="1"/>
      <c r="J7" s="1"/>
    </row>
    <row r="8" spans="2:10" x14ac:dyDescent="0.25">
      <c r="B8" s="15"/>
      <c r="C8" s="18"/>
      <c r="D8" s="18"/>
      <c r="E8" s="18"/>
      <c r="F8" s="17"/>
      <c r="G8" s="17"/>
      <c r="H8" s="2"/>
      <c r="I8" s="1"/>
      <c r="J8" s="1"/>
    </row>
    <row r="9" spans="2:10" x14ac:dyDescent="0.25">
      <c r="B9" s="15" t="s">
        <v>8</v>
      </c>
      <c r="C9" s="14">
        <v>1619</v>
      </c>
      <c r="D9" s="14">
        <v>1910</v>
      </c>
      <c r="E9" s="14">
        <v>2375</v>
      </c>
      <c r="F9" s="12">
        <v>3319</v>
      </c>
      <c r="G9" s="12">
        <v>3434.4397675477694</v>
      </c>
      <c r="H9" s="14">
        <v>3044</v>
      </c>
      <c r="I9" s="14">
        <v>3222.9439268354799</v>
      </c>
      <c r="J9" s="12">
        <v>2592.1667923959731</v>
      </c>
    </row>
    <row r="10" spans="2:10" x14ac:dyDescent="0.25">
      <c r="B10" s="15" t="s">
        <v>7</v>
      </c>
      <c r="C10" s="14">
        <v>1519</v>
      </c>
      <c r="D10" s="14">
        <v>1961</v>
      </c>
      <c r="E10" s="14">
        <v>3025</v>
      </c>
      <c r="F10" s="12">
        <v>3196</v>
      </c>
      <c r="G10" s="12">
        <v>3395.3130237800656</v>
      </c>
      <c r="H10" s="14">
        <v>2982</v>
      </c>
      <c r="I10" s="14">
        <v>2936.0297454623296</v>
      </c>
      <c r="J10" s="12">
        <v>2585.0356371833018</v>
      </c>
    </row>
    <row r="11" spans="2:10" x14ac:dyDescent="0.25">
      <c r="B11" s="15" t="s">
        <v>6</v>
      </c>
      <c r="C11" s="14">
        <v>1873</v>
      </c>
      <c r="D11" s="14">
        <v>2493</v>
      </c>
      <c r="E11" s="14">
        <v>2405</v>
      </c>
      <c r="F11" s="12">
        <v>4273</v>
      </c>
      <c r="G11" s="12">
        <v>5445.0285939594805</v>
      </c>
      <c r="H11" s="14">
        <v>5940</v>
      </c>
      <c r="I11" s="14">
        <v>5438.9418616444864</v>
      </c>
      <c r="J11" s="12">
        <v>4384.1586061050612</v>
      </c>
    </row>
    <row r="12" spans="2:10" x14ac:dyDescent="0.25">
      <c r="B12" s="55" t="s">
        <v>48</v>
      </c>
      <c r="C12" s="56">
        <v>2506</v>
      </c>
      <c r="D12" s="56">
        <v>7880.2573456369046</v>
      </c>
      <c r="E12" s="56">
        <v>10294.487309893912</v>
      </c>
      <c r="F12" s="56">
        <v>11565.355604937286</v>
      </c>
      <c r="G12" s="56">
        <v>22684.510235626207</v>
      </c>
      <c r="H12" s="56">
        <v>25816.623300842679</v>
      </c>
      <c r="I12" s="56">
        <v>8261.8958718745962</v>
      </c>
      <c r="J12" s="56">
        <v>14543.263386727331</v>
      </c>
    </row>
    <row r="13" spans="2:10" x14ac:dyDescent="0.25">
      <c r="B13" s="55" t="s">
        <v>49</v>
      </c>
      <c r="C13" s="56">
        <v>5905</v>
      </c>
      <c r="D13" s="56">
        <v>5905</v>
      </c>
      <c r="E13" s="56">
        <v>7016.0425592453694</v>
      </c>
      <c r="F13" s="56">
        <v>8743.0875817588694</v>
      </c>
      <c r="G13" s="56">
        <v>17532.290422219608</v>
      </c>
      <c r="H13" s="56">
        <v>18242.81911367573</v>
      </c>
      <c r="I13" s="56">
        <v>9540.0082244958649</v>
      </c>
      <c r="J13" s="56">
        <v>9842.8341166969112</v>
      </c>
    </row>
    <row r="23" spans="1:6" x14ac:dyDescent="0.25">
      <c r="B23" t="s">
        <v>8</v>
      </c>
      <c r="C23" t="s">
        <v>7</v>
      </c>
      <c r="D23" t="s">
        <v>52</v>
      </c>
      <c r="E23" t="s">
        <v>50</v>
      </c>
      <c r="F23" t="s">
        <v>51</v>
      </c>
    </row>
    <row r="24" spans="1:6" x14ac:dyDescent="0.25">
      <c r="A24">
        <v>2011</v>
      </c>
      <c r="B24" s="57">
        <v>1619</v>
      </c>
      <c r="C24" s="57">
        <v>1519</v>
      </c>
      <c r="D24" s="57">
        <v>1873</v>
      </c>
      <c r="E24" s="57">
        <v>2506</v>
      </c>
      <c r="F24" s="57">
        <v>5905</v>
      </c>
    </row>
    <row r="25" spans="1:6" x14ac:dyDescent="0.25">
      <c r="A25">
        <v>2012</v>
      </c>
      <c r="B25" s="57">
        <v>1910</v>
      </c>
      <c r="C25" s="57">
        <v>1961</v>
      </c>
      <c r="D25" s="57">
        <v>2493</v>
      </c>
      <c r="E25" s="57">
        <v>7880.2573456369046</v>
      </c>
      <c r="F25" s="57">
        <v>5905</v>
      </c>
    </row>
    <row r="26" spans="1:6" x14ac:dyDescent="0.25">
      <c r="A26">
        <v>2013</v>
      </c>
      <c r="B26" s="57">
        <v>2375</v>
      </c>
      <c r="C26" s="57">
        <v>3025</v>
      </c>
      <c r="D26" s="57">
        <v>2405</v>
      </c>
      <c r="E26" s="57">
        <v>10294.487309893912</v>
      </c>
      <c r="F26" s="57">
        <v>7016.0425592453694</v>
      </c>
    </row>
    <row r="27" spans="1:6" x14ac:dyDescent="0.25">
      <c r="A27">
        <v>2014</v>
      </c>
      <c r="B27" s="57">
        <v>3319</v>
      </c>
      <c r="C27" s="57">
        <v>3196</v>
      </c>
      <c r="D27" s="57">
        <v>4273</v>
      </c>
      <c r="E27" s="57">
        <v>11565.355604937286</v>
      </c>
      <c r="F27" s="57">
        <v>8743.0875817588694</v>
      </c>
    </row>
    <row r="28" spans="1:6" x14ac:dyDescent="0.25">
      <c r="A28">
        <v>2015</v>
      </c>
      <c r="B28" s="57">
        <v>3434.4397675477694</v>
      </c>
      <c r="C28" s="57">
        <v>3395.3130237800656</v>
      </c>
      <c r="D28" s="57">
        <v>5445.0285939594805</v>
      </c>
      <c r="E28" s="57">
        <v>22684.510235626207</v>
      </c>
      <c r="F28" s="57">
        <v>17532.290422219608</v>
      </c>
    </row>
    <row r="29" spans="1:6" x14ac:dyDescent="0.25">
      <c r="A29">
        <v>2016</v>
      </c>
      <c r="B29" s="57">
        <v>3044</v>
      </c>
      <c r="C29" s="57">
        <v>2982</v>
      </c>
      <c r="D29" s="57">
        <v>5940</v>
      </c>
      <c r="E29" s="57">
        <v>25816.623300842679</v>
      </c>
      <c r="F29" s="57">
        <v>18242.81911367573</v>
      </c>
    </row>
    <row r="30" spans="1:6" x14ac:dyDescent="0.25">
      <c r="A30">
        <v>2017</v>
      </c>
      <c r="B30" s="57">
        <v>3222.9439268354799</v>
      </c>
      <c r="C30" s="57">
        <v>2936.0297454623296</v>
      </c>
      <c r="D30" s="57">
        <v>5438.9418616444864</v>
      </c>
      <c r="E30" s="57">
        <v>8261.8958718745962</v>
      </c>
      <c r="F30" s="57">
        <v>9540.0082244958649</v>
      </c>
    </row>
    <row r="31" spans="1:6" x14ac:dyDescent="0.25">
      <c r="A31">
        <v>2018</v>
      </c>
      <c r="B31" s="57">
        <v>2592.1667923959731</v>
      </c>
      <c r="C31" s="57">
        <v>2585.0356371833018</v>
      </c>
      <c r="D31" s="57">
        <v>4384.1586061050612</v>
      </c>
      <c r="E31" s="57">
        <v>14543.263386727331</v>
      </c>
      <c r="F31" s="57">
        <v>9842.8341166969112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5.2</vt:lpstr>
      <vt:lpstr>Hoja1</vt:lpstr>
      <vt:lpstr>Hoja2</vt:lpstr>
      <vt:lpstr>'5.2'!Área_de_impresión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Christian</cp:lastModifiedBy>
  <dcterms:created xsi:type="dcterms:W3CDTF">2018-11-16T21:07:39Z</dcterms:created>
  <dcterms:modified xsi:type="dcterms:W3CDTF">2020-08-17T17:29:06Z</dcterms:modified>
</cp:coreProperties>
</file>