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bookViews>
    <workbookView xWindow="0" yWindow="0" windowWidth="20490" windowHeight="7755"/>
  </bookViews>
  <sheets>
    <sheet name="5.4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 localSheetId="0">'[1]R. Natural'!#REF!</definedName>
    <definedName name="\a">'[1]R. Natural'!#REF!</definedName>
    <definedName name="\c">#N/A</definedName>
    <definedName name="\D">#REF!</definedName>
    <definedName name="\i">#N/A</definedName>
    <definedName name="\K">#REF!</definedName>
    <definedName name="\M" localSheetId="0">[2]Data!#REF!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[2]Data!#REF!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 localSheetId="0">'[1]R. Natural'!#REF!</definedName>
    <definedName name="___A2">'[1]R. Natural'!#REF!</definedName>
    <definedName name="___bol52" localSheetId="0">[3]PAG_35!#REF!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 localSheetId="0">'[5]Cdr 9'!#REF!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 localSheetId="0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localSheetId="0" hidden="1">[8]balance!#REF!</definedName>
    <definedName name="__123Graph_A" hidden="1">[8]balance!#REF!</definedName>
    <definedName name="__123Graph_ACURRENT" localSheetId="0" hidden="1">[8]balance!#REF!</definedName>
    <definedName name="__123Graph_ACURRENT" hidden="1">[8]balance!#REF!</definedName>
    <definedName name="__123Graph_B" localSheetId="0" hidden="1">[8]balance!#REF!</definedName>
    <definedName name="__123Graph_B" hidden="1">[8]balance!#REF!</definedName>
    <definedName name="__123Graph_BCURRENT" localSheetId="0" hidden="1">[8]balance!#REF!</definedName>
    <definedName name="__123Graph_BCURRENT" hidden="1">[8]balance!#REF!</definedName>
    <definedName name="__123Graph_D" localSheetId="0" hidden="1">[8]balance!#REF!</definedName>
    <definedName name="__123Graph_D" hidden="1">[8]balance!#REF!</definedName>
    <definedName name="__123Graph_DCURRENT" localSheetId="0" hidden="1">[8]balance!#REF!</definedName>
    <definedName name="__123Graph_DCURRENT" hidden="1">[8]balance!#REF!</definedName>
    <definedName name="__123Graph_F" localSheetId="0" hidden="1">[8]balance!#REF!</definedName>
    <definedName name="__123Graph_F" hidden="1">[8]balance!#REF!</definedName>
    <definedName name="__123Graph_FCURRENT" localSheetId="0" hidden="1">[8]balance!#REF!</definedName>
    <definedName name="__123Graph_FCURRENT" hidden="1">[8]balance!#REF!</definedName>
    <definedName name="__123Graph_X" localSheetId="0" hidden="1">[8]balance!#REF!</definedName>
    <definedName name="__123Graph_X" hidden="1">[8]balance!#REF!</definedName>
    <definedName name="__123Graph_XCURRENT" localSheetId="0" hidden="1">[8]balance!#REF!</definedName>
    <definedName name="__123Graph_XCURRENT" hidden="1">[8]balance!#REF!</definedName>
    <definedName name="__A2" localSheetId="0">'[1]R. Natural'!#REF!</definedName>
    <definedName name="__A2">'[1]R. Natural'!#REF!</definedName>
    <definedName name="__bol52" localSheetId="0">[3]PAG_35!#REF!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 localSheetId="0">'[5]Cdr 9'!#REF!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 localSheetId="0">#REF!</definedName>
    <definedName name="__Imp2">#REF!</definedName>
    <definedName name="__key2" localSheetId="0" hidden="1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 localSheetId="0">#REF!</definedName>
    <definedName name="_1_">#REF!</definedName>
    <definedName name="_1___123Graph_ACHART_1" hidden="1">[9]Hoja3!$J$368:$J$408</definedName>
    <definedName name="_13___0" localSheetId="0">#REF!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 localSheetId="0">#REF!</definedName>
    <definedName name="_36_0">#REF!</definedName>
    <definedName name="_4__123Graph_XCHART_1" hidden="1">[9]Hoja3!$A$368:$A$408</definedName>
    <definedName name="_5___0">#REF!</definedName>
    <definedName name="_55_0" localSheetId="0">#REF!</definedName>
    <definedName name="_56_0" localSheetId="0">#REF!</definedName>
    <definedName name="_57_0" localSheetId="0">#REF!</definedName>
    <definedName name="_58_0" localSheetId="0">#REF!</definedName>
    <definedName name="_59_0" localSheetId="0">#REF!</definedName>
    <definedName name="_6_0">#REF!</definedName>
    <definedName name="_60_0" localSheetId="0">#REF!</definedName>
    <definedName name="_61_0" localSheetId="0">#REF!</definedName>
    <definedName name="_7.4">#N/A</definedName>
    <definedName name="_7.5">#REF!</definedName>
    <definedName name="_7.6">#N/A</definedName>
    <definedName name="_7.7">#N/A</definedName>
    <definedName name="_A2" localSheetId="0">'[1]R. Natural'!#REF!</definedName>
    <definedName name="_A2">'[1]R. Natural'!#REF!</definedName>
    <definedName name="_bol52" localSheetId="0">[3]PAG_35!#REF!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 localSheetId="0">'[5]Cdr 9'!#REF!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localSheetId="0" hidden="1">#REF!</definedName>
    <definedName name="_Fill" hidden="1">#REF!</definedName>
    <definedName name="_fill1" hidden="1">#REF!</definedName>
    <definedName name="_G7" localSheetId="0" hidden="1">#REF!</definedName>
    <definedName name="_G7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 localSheetId="0">#REF!</definedName>
    <definedName name="_Imp1">#REF!</definedName>
    <definedName name="_Imp2" localSheetId="0">#REF!</definedName>
    <definedName name="_Imp2">#REF!</definedName>
    <definedName name="_key01" hidden="1">#REF!</definedName>
    <definedName name="_Key1" localSheetId="0" hidden="1">[2]Data!#REF!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 localSheetId="0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 localSheetId="0">#REF!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 localSheetId="0">#REF!</definedName>
    <definedName name="aa">#REF!</definedName>
    <definedName name="aaaa">#REF!</definedName>
    <definedName name="adicional">#REF!</definedName>
    <definedName name="ALIMENTOS">#REF!</definedName>
    <definedName name="anexo" localSheetId="0">[13]PAG_35!#REF!</definedName>
    <definedName name="anexo">[13]PAG_35!#REF!</definedName>
    <definedName name="anexo_especial" localSheetId="0">[14]PAG_37!#REF!</definedName>
    <definedName name="anexo_especial">[14]PAG_37!#REF!</definedName>
    <definedName name="anexos" localSheetId="0">[15]PAG_35!#REF!</definedName>
    <definedName name="anexos">[15]PAG_35!#REF!</definedName>
    <definedName name="_xlnm.Print_Area" localSheetId="0">'5.4'!#REF!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localSheetId="0" hidden="1">[8]balance!#REF!</definedName>
    <definedName name="asd" hidden="1">[8]balance!#REF!</definedName>
    <definedName name="base0" localSheetId="0">[17]Sem!#REF!</definedName>
    <definedName name="base0">[17]Sem!#REF!</definedName>
    <definedName name="_xlnm.Database">#REF!</definedName>
    <definedName name="baseFP">[17]BASFinP!$DW$1</definedName>
    <definedName name="baseProm" localSheetId="0">[17]BASPromP!#REF!</definedName>
    <definedName name="baseProm">[17]BASPromP!#REF!</definedName>
    <definedName name="BLPH1" hidden="1">#REF!</definedName>
    <definedName name="bol03_98" localSheetId="0">[3]PAG_35!#REF!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 localSheetId="0">[19]PAG_33!#REF!</definedName>
    <definedName name="caudal">[19]PAG_33!#REF!</definedName>
    <definedName name="caudal1">#REF!</definedName>
    <definedName name="cdr">[20]cd1!$A$1:$Q$68</definedName>
    <definedName name="ch" localSheetId="0">'[1]R. Natural'!#REF!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 localSheetId="0">#REF!</definedName>
    <definedName name="com">#REF!</definedName>
    <definedName name="conm3" localSheetId="0">#REF!</definedName>
    <definedName name="conm3">#REF!</definedName>
    <definedName name="CSP">#REF!</definedName>
    <definedName name="cua" localSheetId="0">[15]PAG_35!#REF!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>#REF!</definedName>
    <definedName name="Cuadro_N__03">#REF!</definedName>
    <definedName name="Cuadro_N__04" localSheetId="0">#REF!</definedName>
    <definedName name="Cuadro_N__04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 localSheetId="0">[22]Cdr7!#REF!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 localSheetId="0">'[5]Cdr 9'!#REF!</definedName>
    <definedName name="Cuadro_N__21">'[5]Cdr 9'!#REF!</definedName>
    <definedName name="Cuadro_N__22" localSheetId="0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 localSheetId="0">'[5]Cdr 9'!#REF!</definedName>
    <definedName name="Cuadro_N__8">'[5]Cdr 9'!#REF!</definedName>
    <definedName name="Cuadro_N__9" localSheetId="0">[22]Cdr7!#REF!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 localSheetId="0">[15]PAG_35!#REF!</definedName>
    <definedName name="daklsñjfkjasñ">[15]PAG_35!#REF!</definedName>
    <definedName name="DATA_V9" localSheetId="0">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 localSheetId="0">#REF!</definedName>
    <definedName name="deer">#REF!</definedName>
    <definedName name="dfasñljskña" localSheetId="0">[15]PAG_35!#REF!</definedName>
    <definedName name="dfasñljskña">[15]PAG_35!#REF!</definedName>
    <definedName name="dfsfd" localSheetId="0">#REF!</definedName>
    <definedName name="dfsfd">#REF!</definedName>
    <definedName name="DíasHábiles">[4]Util!$A$2:$B$134</definedName>
    <definedName name="dklñfjadskfjañdf" localSheetId="0">[24]PAG_33!#REF!</definedName>
    <definedName name="dklñfjadskfjañdf">[24]PAG_33!#REF!</definedName>
    <definedName name="dos" localSheetId="0">[15]PAG_35!#REF!</definedName>
    <definedName name="dos">[15]PAG_35!#REF!</definedName>
    <definedName name="DPD">#REF!</definedName>
    <definedName name="dsf" localSheetId="0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 localSheetId="0">[27]PAG_34!#REF!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 localSheetId="0">[15]PAG_35!#REF!</definedName>
    <definedName name="fgsg">[15]PAG_35!#REF!</definedName>
    <definedName name="FIN">#N/A</definedName>
    <definedName name="FLUJO" localSheetId="0">'[28]FLUJO-TURISTICO'!#REF!</definedName>
    <definedName name="FLUJO">'[28]FLUJO-TURISTICO'!#REF!</definedName>
    <definedName name="FRE" localSheetId="0">#REF!</definedName>
    <definedName name="FRE">#REF!</definedName>
    <definedName name="FUENTE" localSheetId="0">[12]IECE4001!#REF!</definedName>
    <definedName name="FUENTE">[12]IECE4001!#REF!</definedName>
    <definedName name="GAS">#REF!</definedName>
    <definedName name="gdgdg" hidden="1">#REF!</definedName>
    <definedName name="gfsg" localSheetId="0">[29]PAG_33!#REF!</definedName>
    <definedName name="gfsg">[29]PAG_33!#REF!</definedName>
    <definedName name="graf" hidden="1">#REF!</definedName>
    <definedName name="Graf_Options" localSheetId="0">[4]Curva!#REF!</definedName>
    <definedName name="Graf_Options">[4]Curva!#REF!</definedName>
    <definedName name="Grafico22n" hidden="1">#REF!</definedName>
    <definedName name="Graficos">'[30]Diario Actual'!$T$246</definedName>
    <definedName name="GRTES" localSheetId="0">#REF!</definedName>
    <definedName name="GRTES">#REF!</definedName>
    <definedName name="gsfdgs">#REF!,#REF!,#REF!,#REF!,#REF!</definedName>
    <definedName name="HAR" localSheetId="0">#REF!</definedName>
    <definedName name="HAR">#REF!</definedName>
    <definedName name="hdhxhlqk" localSheetId="0">#REF!</definedName>
    <definedName name="hdhxhlqk">#REF!</definedName>
    <definedName name="hfghfh" localSheetId="0">#REF!</definedName>
    <definedName name="hfghfh">#REF!</definedName>
    <definedName name="hhh" localSheetId="0">[31]PAG_33!#REF!</definedName>
    <definedName name="hhh">[31]PAG_33!#REF!</definedName>
    <definedName name="HO">#REF!</definedName>
    <definedName name="HO_2" localSheetId="0">'[32]CD 6'!#REF!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 localSheetId="0">[3]PAG_35!#REF!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 localSheetId="0">'[32]CD 6'!#REF!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 localSheetId="0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 localSheetId="0">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 localSheetId="0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 localSheetId="0">[36]OPERACIONES!#REF!</definedName>
    <definedName name="mio">[36]OPERACIONES!#REF!</definedName>
    <definedName name="miuo">#REF!</definedName>
    <definedName name="msm" localSheetId="0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 localSheetId="0">'[32]CD 6'!#REF!</definedName>
    <definedName name="NV_2">'[32]CD 6'!#REF!</definedName>
    <definedName name="OCT" localSheetId="0">#REF!</definedName>
    <definedName name="OCT">#REF!</definedName>
    <definedName name="Ordenrent" localSheetId="0">'[37]Sol traspaso'!#REF!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 localSheetId="0">#REF!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 localSheetId="0">'[32]CD 6'!#REF!</definedName>
    <definedName name="PR_2">'[32]CD 6'!#REF!</definedName>
    <definedName name="preci" localSheetId="0">[38]PAG_33!#REF!</definedName>
    <definedName name="preci">[38]PAG_33!#REF!</definedName>
    <definedName name="precipitacion" localSheetId="0">[39]PAG_37!#REF!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 localSheetId="0">[2]Data!#REF!</definedName>
    <definedName name="presenta">[2]Data!#REF!</definedName>
    <definedName name="Print_Area_MI" localSheetId="0">'[40]Uso mayor2'!#REF!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 localSheetId="0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 localSheetId="0">#REF!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 localSheetId="0">'[37]Sol traspaso'!#REF!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 localSheetId="0">[15]PAG_35!#REF!</definedName>
    <definedName name="rfd">[15]PAG_35!#REF!</definedName>
    <definedName name="RO">#REF!</definedName>
    <definedName name="RO_2" localSheetId="0">'[32]CD 6'!#REF!</definedName>
    <definedName name="RO_2">'[32]CD 6'!#REF!</definedName>
    <definedName name="s">[41]Cuadro_52!#REF!</definedName>
    <definedName name="sad" localSheetId="0">[15]PAG_35!#REF!</definedName>
    <definedName name="sad">[15]PAG_35!#REF!</definedName>
    <definedName name="sadgfdfs">#REF!,#REF!</definedName>
    <definedName name="salud" localSheetId="0">#REF!</definedName>
    <definedName name="salud">#REF!</definedName>
    <definedName name="sdd">#REF!,#REF!,#REF!,#REF!,#REF!</definedName>
    <definedName name="sdsadfd">#REF!,#REF!,#REF!</definedName>
    <definedName name="serv2010" localSheetId="0" hidden="1">[8]balance!#REF!</definedName>
    <definedName name="serv2010" hidden="1">[8]balance!#REF!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ssas" localSheetId="0" hidden="1">#REF!</definedName>
    <definedName name="sssas" hidden="1">#REF!</definedName>
    <definedName name="Stop_at_age">#REF!</definedName>
    <definedName name="susana">'[1]R. Natural'!#REF!</definedName>
    <definedName name="svs" localSheetId="0">[42]PAG42!#REF!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 localSheetId="0">#REF!</definedName>
    <definedName name="Test">#REF!</definedName>
    <definedName name="TITL">#REF!</definedName>
    <definedName name="treint" localSheetId="0">[36]OPERACIONES!#REF!</definedName>
    <definedName name="treint">[36]OPERACIONES!#REF!</definedName>
    <definedName name="TUTOR" localSheetId="0">#REF!</definedName>
    <definedName name="TUTOR">#REF!</definedName>
    <definedName name="UN">#REF!</definedName>
    <definedName name="UN_2" localSheetId="0">'[32]CD 6'!#REF!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 localSheetId="0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 localSheetId="0">#REF!</definedName>
    <definedName name="zssdd">#REF!</definedName>
    <definedName name="zzzz" localSheetId="0">[48]PAG_33!#REF!</definedName>
    <definedName name="zzzz">[48]PAG_33!#REF!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2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K13" i="2"/>
  <c r="K12" i="2"/>
</calcChain>
</file>

<file path=xl/sharedStrings.xml><?xml version="1.0" encoding="utf-8"?>
<sst xmlns="http://schemas.openxmlformats.org/spreadsheetml/2006/main" count="100" uniqueCount="41">
  <si>
    <t xml:space="preserve">                Ministerio de Educación - Censo Escolar - Unidad de Estadística Educativa (datos de matrícula)   </t>
  </si>
  <si>
    <t xml:space="preserve">Fuente: Ministerio de Economía y Finanzas - Sistema Integrado de Administración Financiera del Sector Público (SIAF-SP), datos de Gasto Público. </t>
  </si>
  <si>
    <t>1/  Incluye las provincias de: Barranca, Cajatambo, Canta, Cañete, Huaral, Huarochiri, Huaura, Oyón y Yauyos.</t>
  </si>
  <si>
    <t>Gasto Público por alumno de  Educación Superior: Es el cociente que resulta de dividir el Gasto destinado por el Gobierno Central a Educación Superior No Universitaria y Universitaria, respecto del número de alumnos de los mismos niveles a cada nivel de educación, respecto del número de alumnos  del mismo nivel.</t>
  </si>
  <si>
    <t xml:space="preserve">    -Superior Universitaria</t>
  </si>
  <si>
    <t xml:space="preserve">    -Superior No Universitaria</t>
  </si>
  <si>
    <t>Ucayali</t>
  </si>
  <si>
    <t>Tumbes</t>
  </si>
  <si>
    <t>Tacna</t>
  </si>
  <si>
    <t>San Martín</t>
  </si>
  <si>
    <t>Puno</t>
  </si>
  <si>
    <t>Piura</t>
  </si>
  <si>
    <t>Pasco</t>
  </si>
  <si>
    <t>…</t>
  </si>
  <si>
    <t>Moquegua</t>
  </si>
  <si>
    <t xml:space="preserve">Madre de Dios </t>
  </si>
  <si>
    <t xml:space="preserve">Loreto </t>
  </si>
  <si>
    <t>Región Lima  1/</t>
  </si>
  <si>
    <t>Lima  Metropolitana</t>
  </si>
  <si>
    <t>Departamento/
Nivel Educativo</t>
  </si>
  <si>
    <t xml:space="preserve"> Conclusión.</t>
  </si>
  <si>
    <t xml:space="preserve">        (Nuevos soles corrientes)</t>
  </si>
  <si>
    <t xml:space="preserve">      Continúa…</t>
  </si>
  <si>
    <t>Lambayeque</t>
  </si>
  <si>
    <t>La Libertad</t>
  </si>
  <si>
    <t>Junín</t>
  </si>
  <si>
    <t>Ica</t>
  </si>
  <si>
    <t>Huánuco</t>
  </si>
  <si>
    <t>Huancavelica</t>
  </si>
  <si>
    <t>Cusco</t>
  </si>
  <si>
    <t>Cajamarca</t>
  </si>
  <si>
    <t>Ayacucho</t>
  </si>
  <si>
    <t>Arequipa</t>
  </si>
  <si>
    <t>Apurímac</t>
  </si>
  <si>
    <t>Áncash</t>
  </si>
  <si>
    <t xml:space="preserve">Amazonas  </t>
  </si>
  <si>
    <t xml:space="preserve">GASTO PÚBLICO POR ALUMNO EN EDUCACIÓN SUPERIOR, </t>
  </si>
  <si>
    <t>Prov. Const. del Callao</t>
  </si>
  <si>
    <r>
      <rPr>
        <b/>
        <sz val="7"/>
        <rFont val="Arial Narrow"/>
        <family val="2"/>
      </rPr>
      <t xml:space="preserve">Nota </t>
    </r>
    <r>
      <rPr>
        <sz val="7"/>
        <rFont val="Arial Narrow"/>
        <family val="2"/>
      </rPr>
      <t>1:En 2015 el indicador de educación superior no universitaria no incluye datos de post-grado.</t>
    </r>
  </si>
  <si>
    <r>
      <rPr>
        <b/>
        <sz val="7"/>
        <rFont val="Arial Narrow"/>
        <family val="2"/>
      </rPr>
      <t>Nota 2</t>
    </r>
    <r>
      <rPr>
        <sz val="7"/>
        <rFont val="Arial Narrow"/>
        <family val="2"/>
      </rPr>
      <t>:El elevado valor del indicador para el nivel de educación superior universitaria de la región se debe a inversiones en infraestructura y equipamiento.</t>
    </r>
  </si>
  <si>
    <t xml:space="preserve"> SEGÚN DEPARTAMENTO, 2007,  2011 - 2018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</si>
</sst>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 Narrow"/>
      <family val="2"/>
    </font>
    <font>
      <b/>
      <sz val="7"/>
      <name val="Arial Narrow"/>
      <family val="2"/>
    </font>
    <font>
      <sz val="6"/>
      <name val="Arial Narrow"/>
      <family val="2"/>
    </font>
    <font>
      <sz val="8"/>
      <name val="Arial Narrow"/>
      <family val="2"/>
    </font>
    <font>
      <sz val="10"/>
      <color rgb="FF0000FF"/>
      <name val="Arial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8"/>
      <color indexed="12"/>
      <name val="Arial Narrow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1"/>
    <xf numFmtId="0" fontId="1" fillId="0" borderId="0" xfId="1" applyFont="1"/>
    <xf numFmtId="0" fontId="2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 wrapText="1"/>
    </xf>
    <xf numFmtId="0" fontId="1" fillId="0" borderId="2" xfId="1" applyBorder="1"/>
    <xf numFmtId="0" fontId="1" fillId="0" borderId="2" xfId="1" applyFont="1" applyBorder="1"/>
    <xf numFmtId="0" fontId="5" fillId="0" borderId="3" xfId="1" applyFont="1" applyFill="1" applyBorder="1" applyAlignment="1" applyProtection="1">
      <alignment horizontal="left" vertical="center"/>
    </xf>
    <xf numFmtId="164" fontId="5" fillId="0" borderId="0" xfId="1" applyNumberFormat="1" applyFont="1" applyFill="1" applyBorder="1" applyAlignment="1">
      <alignment horizontal="right" vertical="center" wrapText="1"/>
    </xf>
    <xf numFmtId="0" fontId="5" fillId="0" borderId="4" xfId="1" applyFont="1" applyFill="1" applyBorder="1" applyAlignment="1" applyProtection="1">
      <alignment horizontal="left" vertical="center"/>
    </xf>
    <xf numFmtId="164" fontId="5" fillId="2" borderId="0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wrapText="1"/>
    </xf>
    <xf numFmtId="0" fontId="6" fillId="0" borderId="0" xfId="1" applyFont="1"/>
    <xf numFmtId="0" fontId="1" fillId="0" borderId="0" xfId="1" applyFont="1" applyBorder="1"/>
    <xf numFmtId="164" fontId="5" fillId="2" borderId="0" xfId="1" applyNumberFormat="1" applyFont="1" applyFill="1" applyAlignment="1">
      <alignment horizontal="center" vertical="center" wrapText="1"/>
    </xf>
    <xf numFmtId="0" fontId="7" fillId="0" borderId="5" xfId="1" applyFont="1" applyBorder="1" applyAlignment="1">
      <alignment horizontal="right" vertical="center"/>
    </xf>
    <xf numFmtId="0" fontId="7" fillId="0" borderId="2" xfId="1" applyFont="1" applyBorder="1" applyAlignment="1">
      <alignment horizontal="right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0" xfId="1" applyFont="1" applyFill="1" applyBorder="1" applyAlignment="1" applyProtection="1">
      <alignment horizontal="left" vertical="center"/>
    </xf>
    <xf numFmtId="164" fontId="7" fillId="2" borderId="1" xfId="1" applyNumberFormat="1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1" fillId="0" borderId="0" xfId="1" applyBorder="1"/>
    <xf numFmtId="164" fontId="10" fillId="2" borderId="0" xfId="1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164" fontId="5" fillId="0" borderId="0" xfId="2" applyNumberFormat="1" applyFont="1" applyFill="1" applyBorder="1" applyAlignment="1">
      <alignment horizontal="right" vertical="center" wrapText="1"/>
    </xf>
    <xf numFmtId="0" fontId="5" fillId="0" borderId="4" xfId="3" applyFont="1" applyFill="1" applyBorder="1" applyAlignment="1" applyProtection="1">
      <alignment horizontal="left" vertical="center"/>
    </xf>
    <xf numFmtId="0" fontId="6" fillId="0" borderId="2" xfId="1" applyFont="1" applyBorder="1"/>
    <xf numFmtId="165" fontId="0" fillId="0" borderId="0" xfId="4" applyNumberFormat="1" applyFont="1"/>
    <xf numFmtId="0" fontId="3" fillId="0" borderId="0" xfId="1" applyFont="1" applyFill="1" applyBorder="1" applyAlignment="1" applyProtection="1">
      <alignment horizontal="left" vertical="center" wrapText="1"/>
    </xf>
    <xf numFmtId="0" fontId="9" fillId="0" borderId="0" xfId="1" applyFont="1" applyBorder="1" applyAlignment="1">
      <alignment horizontal="left" vertical="center"/>
    </xf>
    <xf numFmtId="0" fontId="2" fillId="0" borderId="0" xfId="1" applyFont="1" applyFill="1" applyBorder="1" applyAlignment="1" applyProtection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2" fillId="0" borderId="1" xfId="1" applyFont="1" applyFill="1" applyBorder="1" applyAlignment="1" applyProtection="1">
      <alignment horizontal="left" vertical="center" wrapText="1"/>
    </xf>
  </cellXfs>
  <cellStyles count="5">
    <cellStyle name="Normal" xfId="0" builtinId="0"/>
    <cellStyle name="Normal 2" xfId="1"/>
    <cellStyle name="Normal 2 10 2 2" xfId="2"/>
    <cellStyle name="Normal 2 4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8" Type="http://schemas.openxmlformats.org/officeDocument/2006/relationships/externalLink" Target="externalLinks/externalLink6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Luis_Trabajo/06_junio/DOCUME~1/CFARRO/CONFIG~1/Temp/notesFFF692/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aboada.MPLAZA/Desktop/AULA%20AIP/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J99"/>
  <sheetViews>
    <sheetView showGridLines="0" tabSelected="1" topLeftCell="A49" zoomScale="140" zoomScaleNormal="140" workbookViewId="0">
      <selection activeCell="A55" sqref="A55:J59"/>
    </sheetView>
  </sheetViews>
  <sheetFormatPr baseColWidth="10" defaultRowHeight="12.75" x14ac:dyDescent="0.2"/>
  <cols>
    <col min="1" max="1" width="22.42578125" style="1" customWidth="1"/>
    <col min="2" max="9" width="6.28515625" style="1" customWidth="1"/>
    <col min="10" max="10" width="6.7109375" style="1" customWidth="1"/>
    <col min="11" max="16384" width="11.42578125" style="1"/>
  </cols>
  <sheetData>
    <row r="1" spans="1:10" x14ac:dyDescent="0.2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">
      <c r="A2" s="36" t="s">
        <v>40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3.5" x14ac:dyDescent="0.2">
      <c r="A3" s="39" t="s">
        <v>21</v>
      </c>
      <c r="B3" s="39"/>
      <c r="C3" s="39"/>
      <c r="D3" s="39"/>
      <c r="E3" s="39"/>
      <c r="F3" s="39"/>
      <c r="G3" s="39"/>
    </row>
    <row r="4" spans="1:10" ht="25.5" x14ac:dyDescent="0.2">
      <c r="A4" s="20" t="s">
        <v>19</v>
      </c>
      <c r="B4" s="19">
        <v>2007</v>
      </c>
      <c r="C4" s="19">
        <v>2011</v>
      </c>
      <c r="D4" s="19">
        <v>2012</v>
      </c>
      <c r="E4" s="19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</row>
    <row r="5" spans="1:10" x14ac:dyDescent="0.2">
      <c r="A5" s="30"/>
      <c r="B5" s="29"/>
      <c r="C5" s="29"/>
      <c r="D5" s="29"/>
      <c r="E5" s="29"/>
      <c r="J5" s="15"/>
    </row>
    <row r="6" spans="1:10" x14ac:dyDescent="0.2">
      <c r="A6" s="12" t="s">
        <v>35</v>
      </c>
      <c r="B6" s="13"/>
      <c r="C6" s="13"/>
      <c r="D6" s="13"/>
      <c r="E6" s="28"/>
      <c r="F6" s="27"/>
      <c r="G6" s="27"/>
    </row>
    <row r="7" spans="1:10" x14ac:dyDescent="0.2">
      <c r="A7" s="12" t="s">
        <v>5</v>
      </c>
      <c r="B7" s="11">
        <v>1799</v>
      </c>
      <c r="C7" s="11">
        <v>2535</v>
      </c>
      <c r="D7" s="11">
        <v>3916.7273964458559</v>
      </c>
      <c r="E7" s="11">
        <v>4301.9295858342757</v>
      </c>
      <c r="F7" s="11">
        <v>3105.6015077627112</v>
      </c>
      <c r="G7" s="11">
        <v>4569.4425432273956</v>
      </c>
      <c r="H7" s="11">
        <v>4080.2645982329414</v>
      </c>
      <c r="I7" s="11">
        <v>3568.0503319430104</v>
      </c>
      <c r="J7" s="31">
        <v>4691.1368910334722</v>
      </c>
    </row>
    <row r="8" spans="1:10" ht="13.5" x14ac:dyDescent="0.25">
      <c r="A8" s="12" t="s">
        <v>4</v>
      </c>
      <c r="B8" s="11" t="s">
        <v>13</v>
      </c>
      <c r="C8" s="11">
        <v>13422</v>
      </c>
      <c r="D8" s="14">
        <v>13572</v>
      </c>
      <c r="E8" s="11">
        <v>15711.675017493691</v>
      </c>
      <c r="F8" s="11">
        <v>21177.524063670411</v>
      </c>
      <c r="G8" s="11">
        <v>6865.7435897435898</v>
      </c>
      <c r="H8" s="11">
        <v>9469.2284036908841</v>
      </c>
      <c r="I8" s="11">
        <v>14170.952466118637</v>
      </c>
      <c r="J8" s="31">
        <v>9538.0845012219506</v>
      </c>
    </row>
    <row r="9" spans="1:10" x14ac:dyDescent="0.2">
      <c r="A9" s="12" t="s">
        <v>34</v>
      </c>
      <c r="B9" s="13"/>
      <c r="C9" s="13"/>
      <c r="D9" s="13"/>
      <c r="E9" s="13"/>
      <c r="F9" s="11"/>
      <c r="G9" s="11"/>
      <c r="H9" s="11"/>
      <c r="I9" s="11"/>
      <c r="J9" s="31"/>
    </row>
    <row r="10" spans="1:10" x14ac:dyDescent="0.2">
      <c r="A10" s="12" t="s">
        <v>5</v>
      </c>
      <c r="B10" s="11">
        <v>1774</v>
      </c>
      <c r="C10" s="11">
        <v>2829</v>
      </c>
      <c r="D10" s="11">
        <v>3329.7118866113569</v>
      </c>
      <c r="E10" s="11">
        <v>3194.6953863842755</v>
      </c>
      <c r="F10" s="11">
        <v>3596.8822998436949</v>
      </c>
      <c r="G10" s="11">
        <v>3381.1509120064356</v>
      </c>
      <c r="H10" s="11">
        <v>4035.7317638305644</v>
      </c>
      <c r="I10" s="11">
        <v>3723.8280981967118</v>
      </c>
      <c r="J10" s="31">
        <v>4106.9328172739051</v>
      </c>
    </row>
    <row r="11" spans="1:10" ht="13.5" x14ac:dyDescent="0.25">
      <c r="A11" s="12" t="s">
        <v>4</v>
      </c>
      <c r="B11" s="11">
        <v>3671</v>
      </c>
      <c r="C11" s="11">
        <v>7977</v>
      </c>
      <c r="D11" s="14">
        <v>8679</v>
      </c>
      <c r="E11" s="11">
        <v>5866.1103324733231</v>
      </c>
      <c r="F11" s="11">
        <v>6584.8755847342136</v>
      </c>
      <c r="G11" s="11">
        <v>3957.532527881041</v>
      </c>
      <c r="H11" s="11">
        <v>3740.0063087843814</v>
      </c>
      <c r="I11" s="11">
        <v>5275.542964606806</v>
      </c>
      <c r="J11" s="31">
        <v>5887.917117332423</v>
      </c>
    </row>
    <row r="12" spans="1:10" x14ac:dyDescent="0.2">
      <c r="A12" s="12" t="s">
        <v>33</v>
      </c>
      <c r="B12" s="13"/>
      <c r="C12" s="13"/>
      <c r="D12" s="13"/>
      <c r="E12" s="13"/>
      <c r="F12" s="11"/>
      <c r="G12" s="11"/>
      <c r="H12" s="11"/>
      <c r="I12" s="11"/>
      <c r="J12" s="31"/>
    </row>
    <row r="13" spans="1:10" x14ac:dyDescent="0.2">
      <c r="A13" s="12" t="s">
        <v>5</v>
      </c>
      <c r="B13" s="11">
        <v>1194</v>
      </c>
      <c r="C13" s="11">
        <v>1963</v>
      </c>
      <c r="D13" s="11">
        <v>1803.7096071409367</v>
      </c>
      <c r="E13" s="11">
        <v>2110.4106778504934</v>
      </c>
      <c r="F13" s="11">
        <v>2963.9864927520007</v>
      </c>
      <c r="G13" s="11">
        <v>4561.5167892754098</v>
      </c>
      <c r="H13" s="11">
        <v>4625.367450282406</v>
      </c>
      <c r="I13" s="11">
        <v>6023.9156820086855</v>
      </c>
      <c r="J13" s="31">
        <v>2966.8472437922842</v>
      </c>
    </row>
    <row r="14" spans="1:10" ht="13.5" x14ac:dyDescent="0.25">
      <c r="A14" s="12" t="s">
        <v>4</v>
      </c>
      <c r="B14" s="11">
        <v>4202</v>
      </c>
      <c r="C14" s="11">
        <v>7073</v>
      </c>
      <c r="D14" s="14">
        <v>6413</v>
      </c>
      <c r="E14" s="11">
        <v>10324.065481882959</v>
      </c>
      <c r="F14" s="11">
        <v>14909.028902246113</v>
      </c>
      <c r="G14" s="11">
        <v>8286.3950193215969</v>
      </c>
      <c r="H14" s="11">
        <v>6994.5850848460932</v>
      </c>
      <c r="I14" s="11">
        <v>11063.806327889984</v>
      </c>
      <c r="J14" s="31">
        <v>14617.624825956167</v>
      </c>
    </row>
    <row r="15" spans="1:10" x14ac:dyDescent="0.2">
      <c r="A15" s="12" t="s">
        <v>32</v>
      </c>
      <c r="B15" s="13"/>
      <c r="C15" s="13"/>
      <c r="D15" s="13"/>
      <c r="E15" s="13"/>
      <c r="F15" s="11"/>
      <c r="G15" s="11"/>
      <c r="H15" s="11"/>
      <c r="I15" s="11"/>
      <c r="J15" s="31"/>
    </row>
    <row r="16" spans="1:10" x14ac:dyDescent="0.2">
      <c r="A16" s="12" t="s">
        <v>5</v>
      </c>
      <c r="B16" s="11">
        <v>1855</v>
      </c>
      <c r="C16" s="11">
        <v>2578</v>
      </c>
      <c r="D16" s="11">
        <v>2601.0086152610511</v>
      </c>
      <c r="E16" s="11">
        <v>2881.6939520167771</v>
      </c>
      <c r="F16" s="11">
        <v>2950.0488747625077</v>
      </c>
      <c r="G16" s="11">
        <v>2846.6658545590544</v>
      </c>
      <c r="H16" s="11">
        <v>3263.0941733945306</v>
      </c>
      <c r="I16" s="11">
        <v>4607.9735400743775</v>
      </c>
      <c r="J16" s="31">
        <v>4594.5128363054155</v>
      </c>
    </row>
    <row r="17" spans="1:10" ht="13.5" x14ac:dyDescent="0.25">
      <c r="A17" s="12" t="s">
        <v>4</v>
      </c>
      <c r="B17" s="11">
        <v>2485</v>
      </c>
      <c r="C17" s="11">
        <v>3733</v>
      </c>
      <c r="D17" s="14">
        <v>3968</v>
      </c>
      <c r="E17" s="11">
        <v>4656.5891746173102</v>
      </c>
      <c r="F17" s="11">
        <v>4408.945296374447</v>
      </c>
      <c r="G17" s="11">
        <v>4131.2378062656453</v>
      </c>
      <c r="H17" s="11">
        <v>4665.2124085344012</v>
      </c>
      <c r="I17" s="11">
        <v>6227.0964708976144</v>
      </c>
      <c r="J17" s="31">
        <v>7439.8375543222346</v>
      </c>
    </row>
    <row r="18" spans="1:10" x14ac:dyDescent="0.2">
      <c r="A18" s="12" t="s">
        <v>31</v>
      </c>
      <c r="B18" s="13"/>
      <c r="C18" s="13"/>
      <c r="D18" s="13"/>
      <c r="E18" s="13"/>
      <c r="F18" s="11"/>
      <c r="G18" s="11"/>
      <c r="H18" s="11"/>
      <c r="I18" s="11"/>
      <c r="J18" s="31"/>
    </row>
    <row r="19" spans="1:10" x14ac:dyDescent="0.2">
      <c r="A19" s="12" t="s">
        <v>5</v>
      </c>
      <c r="B19" s="11">
        <v>2229</v>
      </c>
      <c r="C19" s="11">
        <v>3250</v>
      </c>
      <c r="D19" s="11">
        <v>4434.1290249960493</v>
      </c>
      <c r="E19" s="11">
        <v>4756.7364429116005</v>
      </c>
      <c r="F19" s="11">
        <v>4492.2448618039971</v>
      </c>
      <c r="G19" s="11">
        <v>5120.6256232915957</v>
      </c>
      <c r="H19" s="11">
        <v>5362.7176507895902</v>
      </c>
      <c r="I19" s="11">
        <v>6364.9448613142349</v>
      </c>
      <c r="J19" s="31">
        <v>5843.6611596859711</v>
      </c>
    </row>
    <row r="20" spans="1:10" ht="13.5" x14ac:dyDescent="0.25">
      <c r="A20" s="12" t="s">
        <v>4</v>
      </c>
      <c r="B20" s="11">
        <v>2640</v>
      </c>
      <c r="C20" s="11">
        <v>5377</v>
      </c>
      <c r="D20" s="14">
        <v>4108</v>
      </c>
      <c r="E20" s="11">
        <v>5021.3556059447774</v>
      </c>
      <c r="F20" s="11">
        <v>6270.1209771154899</v>
      </c>
      <c r="G20" s="11">
        <v>6442.2958280657394</v>
      </c>
      <c r="H20" s="11">
        <v>5600.8230507180178</v>
      </c>
      <c r="I20" s="11">
        <v>6677.3240398450462</v>
      </c>
      <c r="J20" s="31">
        <v>5587.6111485101637</v>
      </c>
    </row>
    <row r="21" spans="1:10" x14ac:dyDescent="0.2">
      <c r="A21" s="12" t="s">
        <v>30</v>
      </c>
      <c r="B21" s="13"/>
      <c r="C21" s="13"/>
      <c r="D21" s="13"/>
      <c r="E21" s="13"/>
      <c r="F21" s="11"/>
      <c r="G21" s="11"/>
      <c r="H21" s="11"/>
      <c r="I21" s="11"/>
      <c r="J21" s="31"/>
    </row>
    <row r="22" spans="1:10" x14ac:dyDescent="0.2">
      <c r="A22" s="12" t="s">
        <v>5</v>
      </c>
      <c r="B22" s="11">
        <v>1943</v>
      </c>
      <c r="C22" s="11">
        <v>1695</v>
      </c>
      <c r="D22" s="11">
        <v>1986.0311072367249</v>
      </c>
      <c r="E22" s="11">
        <v>2599.4566087695948</v>
      </c>
      <c r="F22" s="11">
        <v>2367.5454507094832</v>
      </c>
      <c r="G22" s="11">
        <v>2469.6819044143285</v>
      </c>
      <c r="H22" s="11">
        <v>2988.9164901871632</v>
      </c>
      <c r="I22" s="11">
        <v>2934.4374685065291</v>
      </c>
      <c r="J22" s="31">
        <v>3323.2137481129748</v>
      </c>
    </row>
    <row r="23" spans="1:10" ht="13.5" x14ac:dyDescent="0.25">
      <c r="A23" s="12" t="s">
        <v>4</v>
      </c>
      <c r="B23" s="11">
        <v>3186</v>
      </c>
      <c r="C23" s="11">
        <v>5524</v>
      </c>
      <c r="D23" s="14">
        <v>5923</v>
      </c>
      <c r="E23" s="11">
        <v>7285.353940080834</v>
      </c>
      <c r="F23" s="11">
        <v>7794.353282377002</v>
      </c>
      <c r="G23" s="11">
        <v>6519.2323900740093</v>
      </c>
      <c r="H23" s="11">
        <v>7035.3712972973017</v>
      </c>
      <c r="I23" s="11">
        <v>7898.6743955779875</v>
      </c>
      <c r="J23" s="31">
        <v>12606.968838420244</v>
      </c>
    </row>
    <row r="24" spans="1:10" x14ac:dyDescent="0.2">
      <c r="A24" s="32" t="s">
        <v>37</v>
      </c>
      <c r="B24" s="13"/>
      <c r="C24" s="13"/>
      <c r="D24" s="13"/>
      <c r="E24" s="13"/>
      <c r="F24" s="11"/>
      <c r="G24" s="11"/>
      <c r="H24" s="11"/>
      <c r="I24" s="11"/>
      <c r="J24" s="31"/>
    </row>
    <row r="25" spans="1:10" x14ac:dyDescent="0.2">
      <c r="A25" s="12" t="s">
        <v>5</v>
      </c>
      <c r="B25" s="11">
        <v>1665</v>
      </c>
      <c r="C25" s="11">
        <v>1956</v>
      </c>
      <c r="D25" s="11">
        <v>6715.7657054417996</v>
      </c>
      <c r="E25" s="11">
        <v>7033.7970172975201</v>
      </c>
      <c r="F25" s="11">
        <v>9484.0340694523184</v>
      </c>
      <c r="G25" s="11">
        <v>5391.2384007173032</v>
      </c>
      <c r="H25" s="11">
        <v>2306.7485543118764</v>
      </c>
      <c r="I25" s="11">
        <v>1881.3416863169948</v>
      </c>
      <c r="J25" s="31">
        <v>2309.9369006786915</v>
      </c>
    </row>
    <row r="26" spans="1:10" ht="13.5" x14ac:dyDescent="0.25">
      <c r="A26" s="12" t="s">
        <v>4</v>
      </c>
      <c r="B26" s="11">
        <v>1908</v>
      </c>
      <c r="C26" s="11">
        <v>3032</v>
      </c>
      <c r="D26" s="14">
        <v>4312</v>
      </c>
      <c r="E26" s="11">
        <v>4362.9344878899274</v>
      </c>
      <c r="F26" s="11">
        <v>5364.0755227036125</v>
      </c>
      <c r="G26" s="11">
        <v>8742.7809640024407</v>
      </c>
      <c r="H26" s="11">
        <v>2995.720808177583</v>
      </c>
      <c r="I26" s="11">
        <v>3360.0412280598066</v>
      </c>
      <c r="J26" s="31">
        <v>5494.6556468293838</v>
      </c>
    </row>
    <row r="27" spans="1:10" x14ac:dyDescent="0.2">
      <c r="A27" s="12" t="s">
        <v>29</v>
      </c>
      <c r="B27" s="13"/>
      <c r="C27" s="13"/>
      <c r="D27" s="13"/>
      <c r="E27" s="13"/>
      <c r="F27" s="11"/>
      <c r="G27" s="11"/>
      <c r="H27" s="11"/>
      <c r="I27" s="11"/>
      <c r="J27" s="31"/>
    </row>
    <row r="28" spans="1:10" x14ac:dyDescent="0.2">
      <c r="A28" s="12" t="s">
        <v>5</v>
      </c>
      <c r="B28" s="11">
        <v>1683</v>
      </c>
      <c r="C28" s="11">
        <v>1775</v>
      </c>
      <c r="D28" s="11">
        <v>1837.1236768049851</v>
      </c>
      <c r="E28" s="11">
        <v>2889.7899831298168</v>
      </c>
      <c r="F28" s="11">
        <v>2818.2919594563123</v>
      </c>
      <c r="G28" s="11">
        <v>2766.1131508071821</v>
      </c>
      <c r="H28" s="11">
        <v>2608.9928591637722</v>
      </c>
      <c r="I28" s="11">
        <v>2819.0691736717063</v>
      </c>
      <c r="J28" s="31">
        <v>2947.8301768207893</v>
      </c>
    </row>
    <row r="29" spans="1:10" ht="13.5" x14ac:dyDescent="0.25">
      <c r="A29" s="12" t="s">
        <v>4</v>
      </c>
      <c r="B29" s="11">
        <v>3201</v>
      </c>
      <c r="C29" s="11">
        <v>5356</v>
      </c>
      <c r="D29" s="14">
        <v>5022</v>
      </c>
      <c r="E29" s="11">
        <v>6528.875052399675</v>
      </c>
      <c r="F29" s="11">
        <v>7530.3942769937003</v>
      </c>
      <c r="G29" s="11">
        <v>7151.9373246024325</v>
      </c>
      <c r="H29" s="11">
        <v>6901.6782819829414</v>
      </c>
      <c r="I29" s="11">
        <v>6701.9453336882325</v>
      </c>
      <c r="J29" s="31">
        <v>7713.8364989994543</v>
      </c>
    </row>
    <row r="30" spans="1:10" x14ac:dyDescent="0.2">
      <c r="A30" s="12" t="s">
        <v>28</v>
      </c>
      <c r="B30" s="13"/>
      <c r="C30" s="13"/>
      <c r="D30" s="13"/>
      <c r="E30" s="13"/>
      <c r="F30" s="11"/>
      <c r="G30" s="11"/>
      <c r="H30" s="11"/>
      <c r="I30" s="11"/>
      <c r="J30" s="31"/>
    </row>
    <row r="31" spans="1:10" x14ac:dyDescent="0.2">
      <c r="A31" s="12" t="s">
        <v>5</v>
      </c>
      <c r="B31" s="11">
        <v>1170</v>
      </c>
      <c r="C31" s="11">
        <v>1453</v>
      </c>
      <c r="D31" s="11">
        <v>872.10053588760479</v>
      </c>
      <c r="E31" s="11">
        <v>1875.804142380948</v>
      </c>
      <c r="F31" s="11">
        <v>2396.852671732247</v>
      </c>
      <c r="G31" s="11">
        <v>3517.2822802163414</v>
      </c>
      <c r="H31" s="11">
        <v>2650.9718270140947</v>
      </c>
      <c r="I31" s="11">
        <v>2345.7404071281876</v>
      </c>
      <c r="J31" s="31">
        <v>2693.3719745591079</v>
      </c>
    </row>
    <row r="32" spans="1:10" ht="13.5" x14ac:dyDescent="0.25">
      <c r="A32" s="12" t="s">
        <v>4</v>
      </c>
      <c r="B32" s="11">
        <v>3254</v>
      </c>
      <c r="C32" s="11">
        <v>4986</v>
      </c>
      <c r="D32" s="14">
        <v>5526</v>
      </c>
      <c r="E32" s="11">
        <v>5969.6723360359474</v>
      </c>
      <c r="F32" s="11">
        <v>5671.7434786821677</v>
      </c>
      <c r="G32" s="11">
        <v>7784.2432531156846</v>
      </c>
      <c r="H32" s="11">
        <v>8902.9034717663435</v>
      </c>
      <c r="I32" s="11">
        <v>7383.8860897623817</v>
      </c>
      <c r="J32" s="31">
        <v>6781.4072362816314</v>
      </c>
    </row>
    <row r="33" spans="1:10" x14ac:dyDescent="0.2">
      <c r="A33" s="12" t="s">
        <v>27</v>
      </c>
      <c r="B33" s="13"/>
      <c r="C33" s="13"/>
      <c r="D33" s="13"/>
      <c r="E33" s="13"/>
      <c r="F33" s="11"/>
      <c r="G33" s="11"/>
      <c r="H33" s="11"/>
      <c r="I33" s="11"/>
      <c r="J33" s="31"/>
    </row>
    <row r="34" spans="1:10" x14ac:dyDescent="0.2">
      <c r="A34" s="12" t="s">
        <v>5</v>
      </c>
      <c r="B34" s="11">
        <v>2177</v>
      </c>
      <c r="C34" s="11">
        <v>4184</v>
      </c>
      <c r="D34" s="11">
        <v>4703.3527756344974</v>
      </c>
      <c r="E34" s="11">
        <v>2535.6321834014143</v>
      </c>
      <c r="F34" s="11">
        <v>2822.9495424107681</v>
      </c>
      <c r="G34" s="11">
        <v>2362.0563963317468</v>
      </c>
      <c r="H34" s="11">
        <v>2643.1837960631296</v>
      </c>
      <c r="I34" s="11">
        <v>6575.7953684020295</v>
      </c>
      <c r="J34" s="31">
        <v>5345.0913043568071</v>
      </c>
    </row>
    <row r="35" spans="1:10" ht="13.5" x14ac:dyDescent="0.25">
      <c r="A35" s="12" t="s">
        <v>4</v>
      </c>
      <c r="B35" s="11">
        <v>2485</v>
      </c>
      <c r="C35" s="11">
        <v>5507</v>
      </c>
      <c r="D35" s="14">
        <v>5873</v>
      </c>
      <c r="E35" s="11">
        <v>7045.3720631695414</v>
      </c>
      <c r="F35" s="11">
        <v>8085.7058691390357</v>
      </c>
      <c r="G35" s="11">
        <v>6897.1853959222381</v>
      </c>
      <c r="H35" s="11">
        <v>7511.2552356828164</v>
      </c>
      <c r="I35" s="11">
        <v>7816.0923576302112</v>
      </c>
      <c r="J35" s="31">
        <v>8739.1419180656503</v>
      </c>
    </row>
    <row r="36" spans="1:10" x14ac:dyDescent="0.2">
      <c r="A36" s="12" t="s">
        <v>26</v>
      </c>
      <c r="B36" s="13"/>
      <c r="C36" s="13"/>
      <c r="D36" s="13"/>
      <c r="E36" s="13"/>
      <c r="F36" s="11"/>
      <c r="G36" s="11"/>
      <c r="H36" s="11"/>
      <c r="I36" s="11"/>
      <c r="J36" s="31"/>
    </row>
    <row r="37" spans="1:10" x14ac:dyDescent="0.2">
      <c r="A37" s="12" t="s">
        <v>5</v>
      </c>
      <c r="B37" s="11">
        <v>2315</v>
      </c>
      <c r="C37" s="11">
        <v>2128</v>
      </c>
      <c r="D37" s="11">
        <v>2567.9158723603796</v>
      </c>
      <c r="E37" s="11">
        <v>3061.3664855814018</v>
      </c>
      <c r="F37" s="11">
        <v>2787.2446486980712</v>
      </c>
      <c r="G37" s="11">
        <v>2793.9185726406854</v>
      </c>
      <c r="H37" s="11">
        <v>3379.8305546939755</v>
      </c>
      <c r="I37" s="11">
        <v>3581.467683455905</v>
      </c>
      <c r="J37" s="31">
        <v>4193.0572292319066</v>
      </c>
    </row>
    <row r="38" spans="1:10" ht="13.5" x14ac:dyDescent="0.25">
      <c r="A38" s="12" t="s">
        <v>4</v>
      </c>
      <c r="B38" s="11">
        <v>3365</v>
      </c>
      <c r="C38" s="11">
        <v>5608</v>
      </c>
      <c r="D38" s="14">
        <v>5006</v>
      </c>
      <c r="E38" s="11">
        <v>6137.7193837358145</v>
      </c>
      <c r="F38" s="11">
        <v>9107.3410183700234</v>
      </c>
      <c r="G38" s="11">
        <v>10068.518466243237</v>
      </c>
      <c r="H38" s="11">
        <v>7745.1238074701587</v>
      </c>
      <c r="I38" s="11">
        <v>7633.3905845206018</v>
      </c>
      <c r="J38" s="31">
        <v>9303.3805514054711</v>
      </c>
    </row>
    <row r="39" spans="1:10" x14ac:dyDescent="0.2">
      <c r="A39" s="12" t="s">
        <v>25</v>
      </c>
      <c r="B39" s="13"/>
      <c r="C39" s="13"/>
      <c r="D39" s="13"/>
      <c r="E39" s="13"/>
      <c r="F39" s="11"/>
      <c r="G39" s="11"/>
      <c r="H39" s="11"/>
      <c r="I39" s="11"/>
      <c r="J39" s="31"/>
    </row>
    <row r="40" spans="1:10" x14ac:dyDescent="0.2">
      <c r="A40" s="12" t="s">
        <v>5</v>
      </c>
      <c r="B40" s="11">
        <v>1464</v>
      </c>
      <c r="C40" s="11">
        <v>1991</v>
      </c>
      <c r="D40" s="11">
        <v>2009.6720487262812</v>
      </c>
      <c r="E40" s="11">
        <v>2461.3064803149896</v>
      </c>
      <c r="F40" s="11">
        <v>2820.2815807012157</v>
      </c>
      <c r="G40" s="11">
        <v>2564.249193660914</v>
      </c>
      <c r="H40" s="11">
        <v>3173.0313030826305</v>
      </c>
      <c r="I40" s="11">
        <v>4036.9234273509624</v>
      </c>
      <c r="J40" s="31">
        <v>3446.2052005865557</v>
      </c>
    </row>
    <row r="41" spans="1:10" ht="13.5" x14ac:dyDescent="0.25">
      <c r="A41" s="12" t="s">
        <v>4</v>
      </c>
      <c r="B41" s="11">
        <v>2849</v>
      </c>
      <c r="C41" s="11">
        <v>5376</v>
      </c>
      <c r="D41" s="14">
        <v>5167</v>
      </c>
      <c r="E41" s="11">
        <v>5344.5545827670467</v>
      </c>
      <c r="F41" s="11">
        <v>5808.2067504376691</v>
      </c>
      <c r="G41" s="11">
        <v>6086.6257123539071</v>
      </c>
      <c r="H41" s="11">
        <v>6193.0116539440241</v>
      </c>
      <c r="I41" s="11">
        <v>4125.1067958521789</v>
      </c>
      <c r="J41" s="31">
        <v>4832.4630095688071</v>
      </c>
    </row>
    <row r="42" spans="1:10" x14ac:dyDescent="0.2">
      <c r="A42" s="12" t="s">
        <v>24</v>
      </c>
      <c r="B42" s="13"/>
      <c r="C42" s="13"/>
      <c r="D42" s="13"/>
      <c r="E42" s="13"/>
      <c r="F42" s="11"/>
      <c r="G42" s="11"/>
      <c r="H42" s="11"/>
      <c r="I42" s="11"/>
      <c r="J42" s="31"/>
    </row>
    <row r="43" spans="1:10" x14ac:dyDescent="0.2">
      <c r="A43" s="12" t="s">
        <v>5</v>
      </c>
      <c r="B43" s="11">
        <v>1109</v>
      </c>
      <c r="C43" s="11">
        <v>2024</v>
      </c>
      <c r="D43" s="11">
        <v>2007.3756998971696</v>
      </c>
      <c r="E43" s="11">
        <v>2332.5948052308909</v>
      </c>
      <c r="F43" s="11">
        <v>2795.3712050641084</v>
      </c>
      <c r="G43" s="11">
        <v>2741.0160653877588</v>
      </c>
      <c r="H43" s="11">
        <v>4314.2055627301297</v>
      </c>
      <c r="I43" s="11">
        <v>4972.2621669586197</v>
      </c>
      <c r="J43" s="31">
        <v>4491.8139937172082</v>
      </c>
    </row>
    <row r="44" spans="1:10" ht="13.5" x14ac:dyDescent="0.25">
      <c r="A44" s="12" t="s">
        <v>4</v>
      </c>
      <c r="B44" s="11">
        <v>3030</v>
      </c>
      <c r="C44" s="11">
        <v>4900</v>
      </c>
      <c r="D44" s="14">
        <v>5315</v>
      </c>
      <c r="E44" s="11">
        <v>5518.808939998733</v>
      </c>
      <c r="F44" s="11">
        <v>6527.4247433791907</v>
      </c>
      <c r="G44" s="11">
        <v>6947.3359273670558</v>
      </c>
      <c r="H44" s="11">
        <v>6265.9887674851416</v>
      </c>
      <c r="I44" s="11">
        <v>5704.1588904501696</v>
      </c>
      <c r="J44" s="31">
        <v>5916.5735774134782</v>
      </c>
    </row>
    <row r="45" spans="1:10" x14ac:dyDescent="0.2">
      <c r="A45" s="12" t="s">
        <v>23</v>
      </c>
      <c r="B45" s="13"/>
      <c r="C45" s="13"/>
      <c r="D45" s="13"/>
      <c r="E45" s="13"/>
      <c r="F45" s="11"/>
      <c r="G45" s="11"/>
      <c r="H45" s="11"/>
      <c r="I45" s="11"/>
      <c r="J45" s="31"/>
    </row>
    <row r="46" spans="1:10" x14ac:dyDescent="0.2">
      <c r="A46" s="12" t="s">
        <v>5</v>
      </c>
      <c r="B46" s="11">
        <v>1494</v>
      </c>
      <c r="C46" s="11">
        <v>1801</v>
      </c>
      <c r="D46" s="11">
        <v>1887.9913075464642</v>
      </c>
      <c r="E46" s="11">
        <v>2580.7074016742158</v>
      </c>
      <c r="F46" s="11">
        <v>2713.0711523152308</v>
      </c>
      <c r="G46" s="11">
        <v>2497.4160766098539</v>
      </c>
      <c r="H46" s="11">
        <v>3149.61707463836</v>
      </c>
      <c r="I46" s="11">
        <v>2950.5840315846676</v>
      </c>
      <c r="J46" s="31">
        <v>3302.1007981702987</v>
      </c>
    </row>
    <row r="47" spans="1:10" ht="13.5" x14ac:dyDescent="0.25">
      <c r="A47" s="12" t="s">
        <v>4</v>
      </c>
      <c r="B47" s="11">
        <v>2499</v>
      </c>
      <c r="C47" s="11">
        <v>4228</v>
      </c>
      <c r="D47" s="14">
        <v>5003</v>
      </c>
      <c r="E47" s="11">
        <v>5440.2774393872978</v>
      </c>
      <c r="F47" s="11">
        <v>5197.2776206155104</v>
      </c>
      <c r="G47" s="11">
        <v>6135.3399203657282</v>
      </c>
      <c r="H47" s="11">
        <v>5685.7257998533751</v>
      </c>
      <c r="I47" s="11">
        <v>6285.8805943536436</v>
      </c>
      <c r="J47" s="31">
        <v>5602.7109122638112</v>
      </c>
    </row>
    <row r="48" spans="1:10" x14ac:dyDescent="0.2">
      <c r="A48" s="10"/>
      <c r="B48" s="26"/>
      <c r="C48" s="26"/>
      <c r="D48" s="26"/>
      <c r="E48" s="26"/>
      <c r="F48" s="8"/>
      <c r="G48" s="8"/>
      <c r="H48" s="8"/>
      <c r="I48" s="8"/>
      <c r="J48" s="33"/>
    </row>
    <row r="49" spans="1:10" ht="38.25" x14ac:dyDescent="0.25">
      <c r="A49" s="24"/>
      <c r="B49" s="13"/>
      <c r="C49" s="17"/>
      <c r="D49" s="17"/>
      <c r="E49" s="17"/>
      <c r="F49" s="17"/>
      <c r="G49" s="25"/>
      <c r="J49" s="25" t="s">
        <v>22</v>
      </c>
    </row>
    <row r="50" spans="1:10" x14ac:dyDescent="0.2">
      <c r="A50" s="24"/>
      <c r="B50" s="13"/>
      <c r="C50" s="17"/>
      <c r="D50" s="17"/>
      <c r="E50" s="17"/>
      <c r="J50" s="15"/>
    </row>
    <row r="51" spans="1:10" x14ac:dyDescent="0.2">
      <c r="A51" s="36" t="s">
        <v>36</v>
      </c>
      <c r="B51" s="36"/>
      <c r="C51" s="36"/>
      <c r="D51" s="36"/>
      <c r="E51" s="36"/>
      <c r="F51" s="36"/>
      <c r="G51" s="36"/>
      <c r="H51" s="36"/>
      <c r="I51" s="36"/>
      <c r="J51" s="36"/>
    </row>
    <row r="52" spans="1:10" x14ac:dyDescent="0.2">
      <c r="A52" s="36" t="s">
        <v>40</v>
      </c>
      <c r="B52" s="36"/>
      <c r="C52" s="36"/>
      <c r="D52" s="36"/>
      <c r="E52" s="36"/>
      <c r="F52" s="36"/>
      <c r="G52" s="36"/>
      <c r="H52" s="36"/>
      <c r="I52" s="36"/>
      <c r="J52" s="36"/>
    </row>
    <row r="53" spans="1:10" ht="13.5" x14ac:dyDescent="0.2">
      <c r="A53" s="38" t="s">
        <v>21</v>
      </c>
      <c r="B53" s="38"/>
      <c r="C53" s="38"/>
      <c r="D53" s="38"/>
      <c r="E53" s="38"/>
      <c r="F53" s="38"/>
      <c r="G53" s="38"/>
    </row>
    <row r="54" spans="1:10" x14ac:dyDescent="0.2">
      <c r="A54" s="23"/>
      <c r="B54" s="23"/>
      <c r="C54" s="23"/>
      <c r="D54" s="23"/>
      <c r="E54" s="22"/>
      <c r="I54" s="21"/>
      <c r="J54" s="21" t="s">
        <v>20</v>
      </c>
    </row>
    <row r="55" spans="1:10" ht="25.5" x14ac:dyDescent="0.2">
      <c r="A55" s="20" t="s">
        <v>19</v>
      </c>
      <c r="B55" s="19">
        <v>2007</v>
      </c>
      <c r="C55" s="19">
        <v>2011</v>
      </c>
      <c r="D55" s="19">
        <v>2012</v>
      </c>
      <c r="E55" s="19">
        <v>2013</v>
      </c>
      <c r="F55" s="18">
        <v>2014</v>
      </c>
      <c r="G55" s="18">
        <v>2015</v>
      </c>
      <c r="H55" s="18">
        <v>2016</v>
      </c>
      <c r="I55" s="18">
        <v>2017</v>
      </c>
      <c r="J55" s="18">
        <v>2018</v>
      </c>
    </row>
    <row r="56" spans="1:10" x14ac:dyDescent="0.2">
      <c r="A56" s="12"/>
      <c r="B56" s="17"/>
      <c r="C56" s="17"/>
      <c r="D56" s="17"/>
      <c r="E56" s="17"/>
      <c r="J56" s="15"/>
    </row>
    <row r="57" spans="1:10" x14ac:dyDescent="0.2">
      <c r="A57" s="12" t="s">
        <v>18</v>
      </c>
      <c r="B57" s="13"/>
      <c r="C57" s="13"/>
      <c r="D57" s="13"/>
      <c r="E57" s="13"/>
      <c r="F57" s="16"/>
      <c r="G57" s="16"/>
      <c r="H57" s="16"/>
      <c r="I57" s="2"/>
      <c r="J57" s="15"/>
    </row>
    <row r="58" spans="1:10" x14ac:dyDescent="0.2">
      <c r="A58" s="12" t="s">
        <v>5</v>
      </c>
      <c r="B58" s="11">
        <v>2383</v>
      </c>
      <c r="C58" s="11">
        <v>2506</v>
      </c>
      <c r="D58" s="11">
        <v>7880.2573456369046</v>
      </c>
      <c r="E58" s="11">
        <v>10294.487309893912</v>
      </c>
      <c r="F58" s="11">
        <v>11565.355604937286</v>
      </c>
      <c r="G58" s="11">
        <v>22684.510235626207</v>
      </c>
      <c r="H58" s="11">
        <v>25816.623300842679</v>
      </c>
      <c r="I58" s="11">
        <v>8261.8958718745962</v>
      </c>
      <c r="J58" s="31">
        <v>14543.263386727331</v>
      </c>
    </row>
    <row r="59" spans="1:10" x14ac:dyDescent="0.2">
      <c r="A59" s="12" t="s">
        <v>4</v>
      </c>
      <c r="B59" s="11">
        <v>3414</v>
      </c>
      <c r="C59" s="11">
        <v>5905</v>
      </c>
      <c r="D59" s="11">
        <v>5905</v>
      </c>
      <c r="E59" s="11">
        <v>7016.0425592453694</v>
      </c>
      <c r="F59" s="11">
        <v>8743.0875817588694</v>
      </c>
      <c r="G59" s="11">
        <v>17532.290422219608</v>
      </c>
      <c r="H59" s="11">
        <v>18242.81911367573</v>
      </c>
      <c r="I59" s="11">
        <v>9540.0082244958649</v>
      </c>
      <c r="J59" s="31">
        <v>9842.8341166969112</v>
      </c>
    </row>
    <row r="60" spans="1:10" x14ac:dyDescent="0.2">
      <c r="A60" s="12" t="s">
        <v>17</v>
      </c>
      <c r="B60" s="13"/>
      <c r="C60" s="13"/>
      <c r="D60" s="13"/>
      <c r="E60" s="13"/>
      <c r="F60" s="11"/>
      <c r="G60" s="11"/>
      <c r="H60" s="11"/>
      <c r="I60" s="11"/>
      <c r="J60" s="31"/>
    </row>
    <row r="61" spans="1:10" x14ac:dyDescent="0.2">
      <c r="A61" s="12" t="s">
        <v>5</v>
      </c>
      <c r="B61" s="11">
        <v>2178</v>
      </c>
      <c r="C61" s="11">
        <v>3343</v>
      </c>
      <c r="D61" s="11">
        <v>5442</v>
      </c>
      <c r="E61" s="11">
        <v>6114</v>
      </c>
      <c r="F61" s="11">
        <v>4180.9117903765482</v>
      </c>
      <c r="G61" s="11">
        <v>2822.0334699114806</v>
      </c>
      <c r="H61" s="11">
        <v>3779.5985311813602</v>
      </c>
      <c r="I61" s="11">
        <v>5414.9105262963567</v>
      </c>
      <c r="J61" s="31">
        <v>4625.3716125244537</v>
      </c>
    </row>
    <row r="62" spans="1:10" ht="13.5" x14ac:dyDescent="0.25">
      <c r="A62" s="12" t="s">
        <v>4</v>
      </c>
      <c r="B62" s="14">
        <v>2346</v>
      </c>
      <c r="C62" s="14">
        <v>3590</v>
      </c>
      <c r="D62" s="14">
        <v>4282</v>
      </c>
      <c r="E62" s="11">
        <v>5381.257607254036</v>
      </c>
      <c r="F62" s="11">
        <v>6553.2704487080309</v>
      </c>
      <c r="G62" s="11">
        <v>8618.9981275078026</v>
      </c>
      <c r="H62" s="11">
        <v>4862.0580048192778</v>
      </c>
      <c r="I62" s="11">
        <v>5258.9524883431786</v>
      </c>
      <c r="J62" s="31">
        <v>5928.6638274988372</v>
      </c>
    </row>
    <row r="63" spans="1:10" x14ac:dyDescent="0.2">
      <c r="A63" s="12" t="s">
        <v>16</v>
      </c>
      <c r="B63" s="13"/>
      <c r="C63" s="13"/>
      <c r="D63" s="13"/>
      <c r="E63" s="13"/>
      <c r="F63" s="11"/>
      <c r="G63" s="11"/>
      <c r="H63" s="11"/>
      <c r="I63" s="11"/>
      <c r="J63" s="31"/>
    </row>
    <row r="64" spans="1:10" x14ac:dyDescent="0.2">
      <c r="A64" s="12" t="s">
        <v>5</v>
      </c>
      <c r="B64" s="11">
        <v>2633</v>
      </c>
      <c r="C64" s="11">
        <v>3212</v>
      </c>
      <c r="D64" s="11">
        <v>2733.6213156381928</v>
      </c>
      <c r="E64" s="11">
        <v>2225.346675507481</v>
      </c>
      <c r="F64" s="11">
        <v>2076.6562233245754</v>
      </c>
      <c r="G64" s="11">
        <v>2530.4762799003338</v>
      </c>
      <c r="H64" s="11">
        <v>2537.1284154116283</v>
      </c>
      <c r="I64" s="11">
        <v>2063.2308136827901</v>
      </c>
      <c r="J64" s="31">
        <v>4653.0383361135482</v>
      </c>
    </row>
    <row r="65" spans="1:10" ht="13.5" x14ac:dyDescent="0.25">
      <c r="A65" s="12" t="s">
        <v>4</v>
      </c>
      <c r="B65" s="11">
        <v>4997</v>
      </c>
      <c r="C65" s="11">
        <v>6747</v>
      </c>
      <c r="D65" s="14">
        <v>7154</v>
      </c>
      <c r="E65" s="11">
        <v>9246.9380190050651</v>
      </c>
      <c r="F65" s="11">
        <v>10322.934382007819</v>
      </c>
      <c r="G65" s="11">
        <v>9969.1409907457819</v>
      </c>
      <c r="H65" s="11">
        <v>8036.3601158000247</v>
      </c>
      <c r="I65" s="11">
        <v>7199.5530864073762</v>
      </c>
      <c r="J65" s="31">
        <v>7863.6734654157135</v>
      </c>
    </row>
    <row r="66" spans="1:10" x14ac:dyDescent="0.2">
      <c r="A66" s="12" t="s">
        <v>15</v>
      </c>
      <c r="B66" s="13"/>
      <c r="C66" s="13"/>
      <c r="D66" s="13"/>
      <c r="E66" s="13"/>
      <c r="F66" s="11"/>
      <c r="G66" s="11"/>
      <c r="H66" s="11"/>
      <c r="I66" s="11"/>
      <c r="J66" s="31"/>
    </row>
    <row r="67" spans="1:10" x14ac:dyDescent="0.2">
      <c r="A67" s="12" t="s">
        <v>5</v>
      </c>
      <c r="B67" s="11">
        <v>3980</v>
      </c>
      <c r="C67" s="11">
        <v>2855</v>
      </c>
      <c r="D67" s="11">
        <v>3135.2415926316576</v>
      </c>
      <c r="E67" s="11">
        <v>3191.0748032982106</v>
      </c>
      <c r="F67" s="11">
        <v>10148.542992475981</v>
      </c>
      <c r="G67" s="11">
        <v>9246.4280132815602</v>
      </c>
      <c r="H67" s="11">
        <v>4735.1826507134174</v>
      </c>
      <c r="I67" s="11">
        <v>4735.6026029644227</v>
      </c>
      <c r="J67" s="31">
        <v>10963.711415475256</v>
      </c>
    </row>
    <row r="68" spans="1:10" ht="13.5" x14ac:dyDescent="0.25">
      <c r="A68" s="12" t="s">
        <v>4</v>
      </c>
      <c r="B68" s="11" t="s">
        <v>13</v>
      </c>
      <c r="C68" s="11">
        <v>7172</v>
      </c>
      <c r="D68" s="14">
        <v>8454</v>
      </c>
      <c r="E68" s="11">
        <v>16851.25127063891</v>
      </c>
      <c r="F68" s="11">
        <v>22563.304398693992</v>
      </c>
      <c r="G68" s="11">
        <v>14105.714425427874</v>
      </c>
      <c r="H68" s="11">
        <v>8413.0919131886458</v>
      </c>
      <c r="I68" s="11">
        <v>9917.4310503597135</v>
      </c>
      <c r="J68" s="31">
        <v>7622.2653496402891</v>
      </c>
    </row>
    <row r="69" spans="1:10" x14ac:dyDescent="0.2">
      <c r="A69" s="12" t="s">
        <v>14</v>
      </c>
      <c r="B69" s="13"/>
      <c r="C69" s="13"/>
      <c r="D69" s="13"/>
      <c r="E69" s="13"/>
      <c r="F69" s="11"/>
      <c r="G69" s="11"/>
      <c r="H69" s="11"/>
      <c r="I69" s="11"/>
      <c r="J69" s="31"/>
    </row>
    <row r="70" spans="1:10" x14ac:dyDescent="0.2">
      <c r="A70" s="12" t="s">
        <v>5</v>
      </c>
      <c r="B70" s="11">
        <v>1839</v>
      </c>
      <c r="C70" s="11">
        <v>3873</v>
      </c>
      <c r="D70" s="11">
        <v>4306.722450018915</v>
      </c>
      <c r="E70" s="11">
        <v>8109.8277599408102</v>
      </c>
      <c r="F70" s="11">
        <v>4912.2374626990404</v>
      </c>
      <c r="G70" s="11">
        <v>9078.1594652861731</v>
      </c>
      <c r="H70" s="11">
        <v>11488.80272116376</v>
      </c>
      <c r="I70" s="11">
        <v>11097.357675276749</v>
      </c>
      <c r="J70" s="31">
        <v>9574.2857596240374</v>
      </c>
    </row>
    <row r="71" spans="1:10" ht="13.5" x14ac:dyDescent="0.25">
      <c r="A71" s="12" t="s">
        <v>4</v>
      </c>
      <c r="B71" s="11" t="s">
        <v>13</v>
      </c>
      <c r="C71" s="11">
        <v>14462</v>
      </c>
      <c r="D71" s="14">
        <v>12390</v>
      </c>
      <c r="E71" s="11">
        <v>12322.479430802068</v>
      </c>
      <c r="F71" s="11">
        <v>21929.418664731489</v>
      </c>
      <c r="G71" s="11">
        <v>15378.694183864916</v>
      </c>
      <c r="H71" s="11">
        <v>20106.896918194638</v>
      </c>
      <c r="I71" s="11">
        <v>20867.303708827396</v>
      </c>
      <c r="J71" s="31">
        <v>27367.742417654801</v>
      </c>
    </row>
    <row r="72" spans="1:10" x14ac:dyDescent="0.2">
      <c r="A72" s="12" t="s">
        <v>12</v>
      </c>
      <c r="B72" s="13"/>
      <c r="C72" s="13"/>
      <c r="D72" s="13"/>
      <c r="E72" s="13"/>
      <c r="F72" s="11"/>
      <c r="G72" s="11"/>
      <c r="H72" s="11"/>
      <c r="I72" s="11"/>
      <c r="J72" s="31"/>
    </row>
    <row r="73" spans="1:10" x14ac:dyDescent="0.2">
      <c r="A73" s="12" t="s">
        <v>5</v>
      </c>
      <c r="B73" s="11">
        <v>2038</v>
      </c>
      <c r="C73" s="11">
        <v>2807</v>
      </c>
      <c r="D73" s="11">
        <v>2399.104180873137</v>
      </c>
      <c r="E73" s="11">
        <v>2648.469577174702</v>
      </c>
      <c r="F73" s="11">
        <v>3333.8769206247789</v>
      </c>
      <c r="G73" s="11">
        <v>2952.6215178765478</v>
      </c>
      <c r="H73" s="11">
        <v>3801.0330444169872</v>
      </c>
      <c r="I73" s="11">
        <v>6814.3533163821285</v>
      </c>
      <c r="J73" s="31">
        <v>5317.7233211362609</v>
      </c>
    </row>
    <row r="74" spans="1:10" ht="13.5" x14ac:dyDescent="0.25">
      <c r="A74" s="12" t="s">
        <v>4</v>
      </c>
      <c r="B74" s="11">
        <v>3336</v>
      </c>
      <c r="C74" s="11">
        <v>5169</v>
      </c>
      <c r="D74" s="14">
        <v>6879</v>
      </c>
      <c r="E74" s="11">
        <v>8664.7138461673585</v>
      </c>
      <c r="F74" s="11">
        <v>8532.8034281050168</v>
      </c>
      <c r="G74" s="11">
        <v>7282.8338005606729</v>
      </c>
      <c r="H74" s="11">
        <v>6988.2737667280544</v>
      </c>
      <c r="I74" s="11">
        <v>6163.7921437271625</v>
      </c>
      <c r="J74" s="31">
        <v>7350.0192033224166</v>
      </c>
    </row>
    <row r="75" spans="1:10" x14ac:dyDescent="0.2">
      <c r="A75" s="12" t="s">
        <v>11</v>
      </c>
      <c r="B75" s="13"/>
      <c r="C75" s="13"/>
      <c r="D75" s="13"/>
      <c r="E75" s="13"/>
      <c r="F75" s="11"/>
      <c r="G75" s="11"/>
      <c r="H75" s="11"/>
      <c r="I75" s="11"/>
      <c r="J75" s="31"/>
    </row>
    <row r="76" spans="1:10" x14ac:dyDescent="0.2">
      <c r="A76" s="12" t="s">
        <v>5</v>
      </c>
      <c r="B76" s="11">
        <v>2448</v>
      </c>
      <c r="C76" s="11">
        <v>2353</v>
      </c>
      <c r="D76" s="11">
        <v>3704.9007744877281</v>
      </c>
      <c r="E76" s="11">
        <v>3956.6842086035481</v>
      </c>
      <c r="F76" s="11">
        <v>6372.4582207240646</v>
      </c>
      <c r="G76" s="11">
        <v>3821.7286421977674</v>
      </c>
      <c r="H76" s="11">
        <v>4879.2582625702344</v>
      </c>
      <c r="I76" s="11">
        <v>10150.208183921817</v>
      </c>
      <c r="J76" s="31">
        <v>6157.4966501100907</v>
      </c>
    </row>
    <row r="77" spans="1:10" ht="13.5" x14ac:dyDescent="0.25">
      <c r="A77" s="12" t="s">
        <v>4</v>
      </c>
      <c r="B77" s="11">
        <v>3625</v>
      </c>
      <c r="C77" s="11">
        <v>5343</v>
      </c>
      <c r="D77" s="14">
        <v>6877</v>
      </c>
      <c r="E77" s="11">
        <v>8188.5397509777231</v>
      </c>
      <c r="F77" s="11">
        <v>10184.07433256387</v>
      </c>
      <c r="G77" s="11">
        <v>7680.9564564564562</v>
      </c>
      <c r="H77" s="11">
        <v>6206.8024751422381</v>
      </c>
      <c r="I77" s="11">
        <v>5965.1174493927101</v>
      </c>
      <c r="J77" s="31">
        <v>7692.1287749464127</v>
      </c>
    </row>
    <row r="78" spans="1:10" x14ac:dyDescent="0.2">
      <c r="A78" s="12" t="s">
        <v>10</v>
      </c>
      <c r="B78" s="13"/>
      <c r="C78" s="13"/>
      <c r="D78" s="13"/>
      <c r="E78" s="13"/>
      <c r="F78" s="11"/>
      <c r="G78" s="11"/>
      <c r="H78" s="11"/>
      <c r="I78" s="11"/>
      <c r="J78" s="31"/>
    </row>
    <row r="79" spans="1:10" x14ac:dyDescent="0.2">
      <c r="A79" s="12" t="s">
        <v>5</v>
      </c>
      <c r="B79" s="11">
        <v>1552</v>
      </c>
      <c r="C79" s="11">
        <v>2314</v>
      </c>
      <c r="D79" s="11">
        <v>2307.6883330089913</v>
      </c>
      <c r="E79" s="11">
        <v>3603.5005197740666</v>
      </c>
      <c r="F79" s="11">
        <v>2871.8123549719958</v>
      </c>
      <c r="G79" s="11">
        <v>2714.6373932198103</v>
      </c>
      <c r="H79" s="11">
        <v>3003.4317736279368</v>
      </c>
      <c r="I79" s="11">
        <v>3357.5911089591709</v>
      </c>
      <c r="J79" s="31">
        <v>4273.1696257650801</v>
      </c>
    </row>
    <row r="80" spans="1:10" ht="13.5" x14ac:dyDescent="0.25">
      <c r="A80" s="12" t="s">
        <v>4</v>
      </c>
      <c r="B80" s="11">
        <v>2547</v>
      </c>
      <c r="C80" s="11">
        <v>5737</v>
      </c>
      <c r="D80" s="14">
        <v>6300</v>
      </c>
      <c r="E80" s="11">
        <v>8273.475044439554</v>
      </c>
      <c r="F80" s="11">
        <v>8389.1727805617102</v>
      </c>
      <c r="G80" s="11">
        <v>8715.3037383177561</v>
      </c>
      <c r="H80" s="11">
        <v>8169.4340865751319</v>
      </c>
      <c r="I80" s="11">
        <v>7633.8374335051967</v>
      </c>
      <c r="J80" s="31">
        <v>7424.9883958219671</v>
      </c>
    </row>
    <row r="81" spans="1:10" x14ac:dyDescent="0.2">
      <c r="A81" s="12" t="s">
        <v>9</v>
      </c>
      <c r="B81" s="13"/>
      <c r="C81" s="13"/>
      <c r="D81" s="13"/>
      <c r="E81" s="13"/>
      <c r="F81" s="11"/>
      <c r="G81" s="11"/>
      <c r="H81" s="11"/>
      <c r="I81" s="11"/>
      <c r="J81" s="31"/>
    </row>
    <row r="82" spans="1:10" x14ac:dyDescent="0.2">
      <c r="A82" s="12" t="s">
        <v>5</v>
      </c>
      <c r="B82" s="11">
        <v>1867</v>
      </c>
      <c r="C82" s="11">
        <v>2441</v>
      </c>
      <c r="D82" s="11">
        <v>2233.7469693012222</v>
      </c>
      <c r="E82" s="11">
        <v>2989.5395436536182</v>
      </c>
      <c r="F82" s="11">
        <v>2475.1340216052922</v>
      </c>
      <c r="G82" s="11">
        <v>4431.2764015483217</v>
      </c>
      <c r="H82" s="11">
        <v>3048.4229955545275</v>
      </c>
      <c r="I82" s="11">
        <v>2900.4018226488361</v>
      </c>
      <c r="J82" s="31">
        <v>4461.9790082690415</v>
      </c>
    </row>
    <row r="83" spans="1:10" ht="13.5" x14ac:dyDescent="0.25">
      <c r="A83" s="12" t="s">
        <v>4</v>
      </c>
      <c r="B83" s="11">
        <v>3355</v>
      </c>
      <c r="C83" s="11">
        <v>5724</v>
      </c>
      <c r="D83" s="14">
        <v>6686</v>
      </c>
      <c r="E83" s="11">
        <v>8255.0282726665773</v>
      </c>
      <c r="F83" s="11">
        <v>11537.823029338124</v>
      </c>
      <c r="G83" s="11">
        <v>10185.818648417451</v>
      </c>
      <c r="H83" s="11">
        <v>9164.3702019844113</v>
      </c>
      <c r="I83" s="11">
        <v>8964.3726050830919</v>
      </c>
      <c r="J83" s="31">
        <v>11659.235604431411</v>
      </c>
    </row>
    <row r="84" spans="1:10" x14ac:dyDescent="0.2">
      <c r="A84" s="12" t="s">
        <v>8</v>
      </c>
      <c r="B84" s="13"/>
      <c r="C84" s="13"/>
      <c r="D84" s="13"/>
      <c r="E84" s="13"/>
      <c r="F84" s="11"/>
      <c r="G84" s="11"/>
      <c r="H84" s="11"/>
      <c r="I84" s="11"/>
      <c r="J84" s="31"/>
    </row>
    <row r="85" spans="1:10" x14ac:dyDescent="0.2">
      <c r="A85" s="12" t="s">
        <v>5</v>
      </c>
      <c r="B85" s="11">
        <v>2764</v>
      </c>
      <c r="C85" s="11">
        <v>5472</v>
      </c>
      <c r="D85" s="11">
        <v>9394.8451943935379</v>
      </c>
      <c r="E85" s="11">
        <v>6502.0858619347582</v>
      </c>
      <c r="F85" s="11">
        <v>4383.4454290434269</v>
      </c>
      <c r="G85" s="11">
        <v>4172.7364581212196</v>
      </c>
      <c r="H85" s="11">
        <v>3550.4779492900002</v>
      </c>
      <c r="I85" s="11">
        <v>16509.606970770601</v>
      </c>
      <c r="J85" s="31">
        <v>3588.8322343402078</v>
      </c>
    </row>
    <row r="86" spans="1:10" ht="13.5" x14ac:dyDescent="0.25">
      <c r="A86" s="12" t="s">
        <v>4</v>
      </c>
      <c r="B86" s="11">
        <v>3668</v>
      </c>
      <c r="C86" s="11">
        <v>5859</v>
      </c>
      <c r="D86" s="14">
        <v>6276</v>
      </c>
      <c r="E86" s="11">
        <v>7556.2200995285657</v>
      </c>
      <c r="F86" s="11">
        <v>6802.8808914177298</v>
      </c>
      <c r="G86" s="11">
        <v>7094.1131270010674</v>
      </c>
      <c r="H86" s="11">
        <v>9598.5997138072835</v>
      </c>
      <c r="I86" s="11">
        <v>9195.703077962442</v>
      </c>
      <c r="J86" s="31">
        <v>8415.1095173818867</v>
      </c>
    </row>
    <row r="87" spans="1:10" x14ac:dyDescent="0.2">
      <c r="A87" s="12" t="s">
        <v>7</v>
      </c>
      <c r="B87" s="13"/>
      <c r="C87" s="13"/>
      <c r="D87" s="13"/>
      <c r="E87" s="13"/>
      <c r="F87" s="11"/>
      <c r="G87" s="11"/>
      <c r="H87" s="11"/>
      <c r="I87" s="11"/>
      <c r="J87" s="31"/>
    </row>
    <row r="88" spans="1:10" x14ac:dyDescent="0.2">
      <c r="A88" s="12" t="s">
        <v>5</v>
      </c>
      <c r="B88" s="11">
        <v>1600</v>
      </c>
      <c r="C88" s="11">
        <v>5671</v>
      </c>
      <c r="D88" s="11">
        <v>6547.2759210234262</v>
      </c>
      <c r="E88" s="11">
        <v>2247.6061071308795</v>
      </c>
      <c r="F88" s="11">
        <v>2898.587512712108</v>
      </c>
      <c r="G88" s="11">
        <v>5342.2494138323418</v>
      </c>
      <c r="H88" s="11">
        <v>6867.8219057277483</v>
      </c>
      <c r="I88" s="11">
        <v>5718.1694302850328</v>
      </c>
      <c r="J88" s="31">
        <v>6374.8086588506958</v>
      </c>
    </row>
    <row r="89" spans="1:10" ht="13.5" x14ac:dyDescent="0.25">
      <c r="A89" s="12" t="s">
        <v>4</v>
      </c>
      <c r="B89" s="11">
        <v>6085</v>
      </c>
      <c r="C89" s="11">
        <v>8783</v>
      </c>
      <c r="D89" s="14">
        <v>11309</v>
      </c>
      <c r="E89" s="11">
        <v>16606.774075525202</v>
      </c>
      <c r="F89" s="11">
        <v>19216.348308423905</v>
      </c>
      <c r="G89" s="11">
        <v>19156.710772428127</v>
      </c>
      <c r="H89" s="11">
        <v>12242.120336042006</v>
      </c>
      <c r="I89" s="11">
        <v>19883.77224199289</v>
      </c>
      <c r="J89" s="31">
        <v>16642.204080664294</v>
      </c>
    </row>
    <row r="90" spans="1:10" x14ac:dyDescent="0.2">
      <c r="A90" s="12" t="s">
        <v>6</v>
      </c>
      <c r="B90" s="13"/>
      <c r="C90" s="13"/>
      <c r="D90" s="13"/>
      <c r="E90" s="13"/>
      <c r="F90" s="11"/>
      <c r="G90" s="11"/>
      <c r="H90" s="11"/>
      <c r="I90" s="11"/>
      <c r="J90" s="31"/>
    </row>
    <row r="91" spans="1:10" x14ac:dyDescent="0.2">
      <c r="A91" s="12" t="s">
        <v>5</v>
      </c>
      <c r="B91" s="11">
        <v>1632</v>
      </c>
      <c r="C91" s="11">
        <v>2634</v>
      </c>
      <c r="D91" s="11">
        <v>210.48587726832423</v>
      </c>
      <c r="E91" s="11">
        <v>1686.497201403163</v>
      </c>
      <c r="F91" s="11">
        <v>4971.3161159177107</v>
      </c>
      <c r="G91" s="11">
        <v>3396.478522300557</v>
      </c>
      <c r="H91" s="11">
        <v>3662.76306501717</v>
      </c>
      <c r="I91" s="11">
        <v>8343.6699879007883</v>
      </c>
      <c r="J91" s="31">
        <v>7325.6453626705488</v>
      </c>
    </row>
    <row r="92" spans="1:10" x14ac:dyDescent="0.2">
      <c r="A92" s="12" t="s">
        <v>4</v>
      </c>
      <c r="B92" s="11">
        <v>5259</v>
      </c>
      <c r="C92" s="11">
        <v>7220</v>
      </c>
      <c r="D92" s="11">
        <v>9417</v>
      </c>
      <c r="E92" s="11">
        <v>8718.1881905205591</v>
      </c>
      <c r="F92" s="11">
        <v>8819.9656278026887</v>
      </c>
      <c r="G92" s="11">
        <v>10235.682320441989</v>
      </c>
      <c r="H92" s="11">
        <v>9901.5414108794539</v>
      </c>
      <c r="I92" s="11">
        <v>9209.600628784945</v>
      </c>
      <c r="J92" s="31">
        <v>9157.047035303045</v>
      </c>
    </row>
    <row r="93" spans="1:10" x14ac:dyDescent="0.2">
      <c r="A93" s="10"/>
      <c r="B93" s="9"/>
      <c r="C93" s="9"/>
      <c r="D93" s="9"/>
      <c r="E93" s="9"/>
      <c r="F93" s="9"/>
      <c r="G93" s="9"/>
      <c r="H93" s="9"/>
      <c r="I93" s="8"/>
      <c r="J93" s="8"/>
    </row>
    <row r="94" spans="1:10" ht="17.25" customHeight="1" x14ac:dyDescent="0.2">
      <c r="A94" s="40" t="s">
        <v>3</v>
      </c>
      <c r="B94" s="40"/>
      <c r="C94" s="40"/>
      <c r="D94" s="40"/>
      <c r="E94" s="40"/>
      <c r="F94" s="40"/>
      <c r="G94" s="40"/>
      <c r="H94" s="40"/>
      <c r="I94" s="40"/>
      <c r="J94" s="40"/>
    </row>
    <row r="95" spans="1:10" x14ac:dyDescent="0.2">
      <c r="A95" s="3" t="s">
        <v>38</v>
      </c>
      <c r="B95" s="7"/>
      <c r="C95" s="7"/>
      <c r="D95" s="7"/>
      <c r="E95" s="7"/>
      <c r="F95" s="7"/>
      <c r="G95" s="7"/>
      <c r="H95" s="2"/>
    </row>
    <row r="96" spans="1:10" ht="12.75" customHeight="1" x14ac:dyDescent="0.2">
      <c r="A96" s="37" t="s">
        <v>39</v>
      </c>
      <c r="B96" s="37"/>
      <c r="C96" s="37"/>
      <c r="D96" s="37"/>
      <c r="E96" s="37"/>
      <c r="F96" s="37"/>
      <c r="G96" s="37"/>
      <c r="H96" s="37"/>
      <c r="I96" s="37"/>
      <c r="J96" s="37"/>
    </row>
    <row r="97" spans="1:10" x14ac:dyDescent="0.2">
      <c r="A97" s="3" t="s">
        <v>2</v>
      </c>
      <c r="B97" s="6"/>
      <c r="C97" s="6"/>
      <c r="D97" s="6"/>
      <c r="E97" s="6"/>
      <c r="F97" s="5"/>
      <c r="G97" s="5"/>
      <c r="H97" s="2"/>
    </row>
    <row r="98" spans="1:10" x14ac:dyDescent="0.2">
      <c r="A98" s="35" t="s">
        <v>1</v>
      </c>
      <c r="B98" s="35"/>
      <c r="C98" s="35"/>
      <c r="D98" s="35"/>
      <c r="E98" s="35"/>
      <c r="F98" s="35"/>
      <c r="G98" s="35"/>
      <c r="H98" s="35"/>
      <c r="I98" s="35"/>
      <c r="J98" s="35"/>
    </row>
    <row r="99" spans="1:10" x14ac:dyDescent="0.2">
      <c r="A99" s="4" t="s">
        <v>0</v>
      </c>
      <c r="B99" s="2"/>
      <c r="C99" s="2"/>
      <c r="D99" s="2"/>
      <c r="E99" s="2"/>
      <c r="F99" s="2"/>
      <c r="G99" s="2"/>
      <c r="H99" s="2"/>
    </row>
  </sheetData>
  <mergeCells count="9">
    <mergeCell ref="A3:G3"/>
    <mergeCell ref="A1:J1"/>
    <mergeCell ref="A2:J2"/>
    <mergeCell ref="A94:J94"/>
    <mergeCell ref="A98:J98"/>
    <mergeCell ref="A51:J51"/>
    <mergeCell ref="A52:J52"/>
    <mergeCell ref="A96:J96"/>
    <mergeCell ref="A53:G53"/>
  </mergeCells>
  <pageMargins left="0.9055118110236221" right="0.51181102362204722" top="0.7480314960629921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3"/>
  <sheetViews>
    <sheetView workbookViewId="0">
      <selection activeCell="M12" sqref="M12:M13"/>
    </sheetView>
  </sheetViews>
  <sheetFormatPr baseColWidth="10" defaultRowHeight="15" x14ac:dyDescent="0.25"/>
  <sheetData>
    <row r="6" spans="2:13" x14ac:dyDescent="0.25">
      <c r="B6" s="12" t="s">
        <v>18</v>
      </c>
      <c r="C6" s="13"/>
      <c r="D6" s="13"/>
      <c r="E6" s="13"/>
      <c r="F6" s="13"/>
      <c r="G6" s="16"/>
      <c r="H6" s="16"/>
      <c r="I6" s="16"/>
      <c r="J6" s="2"/>
      <c r="K6" s="15"/>
    </row>
    <row r="7" spans="2:13" x14ac:dyDescent="0.25">
      <c r="B7" s="12" t="s">
        <v>5</v>
      </c>
      <c r="C7" s="11">
        <v>2383</v>
      </c>
      <c r="D7" s="11">
        <v>2506</v>
      </c>
      <c r="E7" s="11">
        <v>7880.2573456369046</v>
      </c>
      <c r="F7" s="11">
        <v>10294.487309893912</v>
      </c>
      <c r="G7" s="11">
        <v>11565.355604937286</v>
      </c>
      <c r="H7" s="11">
        <v>22684.510235626207</v>
      </c>
      <c r="I7" s="11">
        <v>25816.623300842679</v>
      </c>
      <c r="J7" s="11">
        <v>8261.8958718745962</v>
      </c>
      <c r="K7" s="31">
        <v>14543.263386727331</v>
      </c>
    </row>
    <row r="8" spans="2:13" x14ac:dyDescent="0.25">
      <c r="B8" s="12" t="s">
        <v>4</v>
      </c>
      <c r="C8" s="11">
        <v>3414</v>
      </c>
      <c r="D8" s="11">
        <v>5905</v>
      </c>
      <c r="E8" s="11">
        <v>5905</v>
      </c>
      <c r="F8" s="11">
        <v>7016.0425592453694</v>
      </c>
      <c r="G8" s="11">
        <v>8743.0875817588694</v>
      </c>
      <c r="H8" s="11">
        <v>17532.290422219608</v>
      </c>
      <c r="I8" s="11">
        <v>18242.81911367573</v>
      </c>
      <c r="J8" s="11">
        <v>9540.0082244958649</v>
      </c>
      <c r="K8" s="31">
        <v>9842.8341166969112</v>
      </c>
    </row>
    <row r="12" spans="2:13" x14ac:dyDescent="0.25">
      <c r="D12">
        <f t="shared" ref="D12:J12" si="0">D7/C7-1</f>
        <v>5.1615610574905491E-2</v>
      </c>
      <c r="E12">
        <f t="shared" si="0"/>
        <v>2.1445560038455325</v>
      </c>
      <c r="F12">
        <f t="shared" si="0"/>
        <v>0.30636435567598608</v>
      </c>
      <c r="G12">
        <f t="shared" si="0"/>
        <v>0.1234513440821825</v>
      </c>
      <c r="H12">
        <f t="shared" si="0"/>
        <v>0.96141917382480835</v>
      </c>
      <c r="I12">
        <f t="shared" si="0"/>
        <v>0.13807276563094861</v>
      </c>
      <c r="J12">
        <f t="shared" si="0"/>
        <v>-0.67997767269568055</v>
      </c>
      <c r="K12">
        <f>K7/J7-1</f>
        <v>0.76028161238826097</v>
      </c>
      <c r="M12" s="34">
        <f>AVERAGE(D12:K12)</f>
        <v>0.47572289916586791</v>
      </c>
    </row>
    <row r="13" spans="2:13" x14ac:dyDescent="0.25">
      <c r="D13">
        <f t="shared" ref="D13:J13" si="1">D8/C8-1</f>
        <v>0.72964264792032796</v>
      </c>
      <c r="E13">
        <f t="shared" si="1"/>
        <v>0</v>
      </c>
      <c r="F13">
        <f t="shared" si="1"/>
        <v>0.18815284661225551</v>
      </c>
      <c r="G13">
        <f t="shared" si="1"/>
        <v>0.24615657729123819</v>
      </c>
      <c r="H13">
        <f t="shared" si="1"/>
        <v>1.0052744820717665</v>
      </c>
      <c r="I13">
        <f t="shared" si="1"/>
        <v>4.0526860686475485E-2</v>
      </c>
      <c r="J13">
        <f t="shared" si="1"/>
        <v>-0.4770540580899475</v>
      </c>
      <c r="K13">
        <f>K8/J8-1</f>
        <v>3.1742728630304695E-2</v>
      </c>
      <c r="M13" s="34">
        <f>AVERAGE(D13:K13)</f>
        <v>0.22055526064030265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5.4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Christian</cp:lastModifiedBy>
  <dcterms:created xsi:type="dcterms:W3CDTF">2018-11-16T21:08:06Z</dcterms:created>
  <dcterms:modified xsi:type="dcterms:W3CDTF">2020-08-17T17:29:03Z</dcterms:modified>
</cp:coreProperties>
</file>