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yette\OneDrive - FTD, LLC\Desktop\"/>
    </mc:Choice>
  </mc:AlternateContent>
  <xr:revisionPtr revIDLastSave="677" documentId="8_{16B6234B-C4A7-4288-9978-AC7AF19CA415}" xr6:coauthVersionLast="45" xr6:coauthVersionMax="45" xr10:uidLastSave="{1887A948-40A7-458B-82E9-90368A1D4C9B}"/>
  <bookViews>
    <workbookView xWindow="28680" yWindow="-120" windowWidth="29040" windowHeight="15840" xr2:uid="{53143BD6-A6A5-4266-A9FD-F4B80D094A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5" i="1" l="1"/>
  <c r="I116" i="1"/>
  <c r="I114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99" i="1"/>
  <c r="I100" i="1"/>
  <c r="I101" i="1"/>
  <c r="I29" i="1"/>
  <c r="I28" i="1"/>
  <c r="I98" i="1" l="1"/>
  <c r="I97" i="1"/>
  <c r="I96" i="1"/>
  <c r="I95" i="1"/>
  <c r="I94" i="1"/>
  <c r="I93" i="1"/>
  <c r="I90" i="1"/>
  <c r="I91" i="1"/>
  <c r="I92" i="1"/>
  <c r="I89" i="1"/>
  <c r="I88" i="1"/>
  <c r="I87" i="1"/>
  <c r="I86" i="1"/>
  <c r="I85" i="1"/>
  <c r="I82" i="1"/>
  <c r="I83" i="1"/>
  <c r="I84" i="1"/>
  <c r="I79" i="1"/>
  <c r="I80" i="1"/>
  <c r="I81" i="1"/>
  <c r="I76" i="1"/>
  <c r="I77" i="1"/>
  <c r="I78" i="1"/>
  <c r="I74" i="1"/>
  <c r="I75" i="1"/>
  <c r="I72" i="1"/>
  <c r="I73" i="1"/>
  <c r="I71" i="1"/>
  <c r="I69" i="1"/>
  <c r="I70" i="1"/>
  <c r="I68" i="1"/>
  <c r="I67" i="1"/>
  <c r="I65" i="1" l="1"/>
  <c r="I66" i="1"/>
  <c r="I64" i="1"/>
  <c r="I63" i="1"/>
  <c r="I61" i="1"/>
  <c r="I62" i="1"/>
  <c r="I60" i="1"/>
  <c r="I59" i="1"/>
  <c r="I57" i="1"/>
  <c r="I58" i="1"/>
  <c r="I56" i="1"/>
  <c r="I55" i="1"/>
  <c r="I54" i="1"/>
  <c r="I53" i="1"/>
  <c r="I50" i="1"/>
  <c r="I51" i="1"/>
  <c r="I52" i="1"/>
  <c r="I49" i="1"/>
  <c r="I48" i="1"/>
  <c r="I47" i="1"/>
  <c r="I46" i="1"/>
  <c r="I45" i="1"/>
  <c r="I44" i="1"/>
  <c r="I42" i="1"/>
  <c r="I43" i="1"/>
  <c r="I41" i="1"/>
  <c r="I40" i="1"/>
  <c r="I37" i="1"/>
  <c r="I38" i="1"/>
  <c r="I39" i="1"/>
  <c r="I36" i="1"/>
  <c r="I35" i="1"/>
  <c r="I34" i="1"/>
  <c r="I33" i="1"/>
  <c r="I32" i="1"/>
  <c r="I31" i="1"/>
  <c r="I30" i="1"/>
  <c r="I27" i="1"/>
  <c r="I26" i="1"/>
  <c r="I25" i="1"/>
  <c r="I24" i="1"/>
  <c r="I23" i="1"/>
  <c r="I22" i="1"/>
  <c r="I20" i="1"/>
  <c r="I21" i="1"/>
  <c r="I19" i="1"/>
  <c r="I17" i="1"/>
  <c r="I18" i="1"/>
  <c r="I16" i="1"/>
  <c r="I13" i="1"/>
  <c r="I14" i="1"/>
  <c r="I15" i="1"/>
  <c r="I12" i="1"/>
  <c r="I9" i="1"/>
  <c r="I10" i="1"/>
  <c r="I11" i="1"/>
  <c r="I8" i="1"/>
  <c r="I2" i="1"/>
  <c r="I3" i="1"/>
  <c r="I4" i="1"/>
  <c r="I5" i="1"/>
  <c r="I6" i="1"/>
  <c r="I7" i="1"/>
</calcChain>
</file>

<file path=xl/sharedStrings.xml><?xml version="1.0" encoding="utf-8"?>
<sst xmlns="http://schemas.openxmlformats.org/spreadsheetml/2006/main" count="356" uniqueCount="142">
  <si>
    <t>SKU</t>
  </si>
  <si>
    <t>SRP</t>
  </si>
  <si>
    <t>Margin</t>
  </si>
  <si>
    <t>Stem Count</t>
  </si>
  <si>
    <t>Cost of Florals</t>
  </si>
  <si>
    <t>Cost of Hardgoods</t>
  </si>
  <si>
    <t>Total Cost of Goods</t>
  </si>
  <si>
    <t>Type</t>
  </si>
  <si>
    <t>Size</t>
  </si>
  <si>
    <t>Standard</t>
  </si>
  <si>
    <t>Deluxe</t>
  </si>
  <si>
    <t>Premium</t>
  </si>
  <si>
    <t>Exquisite</t>
  </si>
  <si>
    <t>Refusals</t>
  </si>
  <si>
    <t>Refunds</t>
  </si>
  <si>
    <t>C5374s</t>
  </si>
  <si>
    <t>C5374d</t>
  </si>
  <si>
    <t>C5374p</t>
  </si>
  <si>
    <t>FSG Vase</t>
  </si>
  <si>
    <t>C5379s</t>
  </si>
  <si>
    <t>C5379d</t>
  </si>
  <si>
    <t>C5379p</t>
  </si>
  <si>
    <t>C5375s</t>
  </si>
  <si>
    <t>C5375d</t>
  </si>
  <si>
    <t>C5375p</t>
  </si>
  <si>
    <t>C5375e</t>
  </si>
  <si>
    <t>C5375-BVD</t>
  </si>
  <si>
    <t>Blush Vase</t>
  </si>
  <si>
    <t>CLMs</t>
  </si>
  <si>
    <t>CLMd</t>
  </si>
  <si>
    <t>CLMp</t>
  </si>
  <si>
    <t>White Box</t>
  </si>
  <si>
    <t>CGPs</t>
  </si>
  <si>
    <t>CGPd</t>
  </si>
  <si>
    <t>CGPp</t>
  </si>
  <si>
    <t>CGPe</t>
  </si>
  <si>
    <t>Cinched Vase</t>
  </si>
  <si>
    <t>CGP-BVD</t>
  </si>
  <si>
    <t>CGP-BVP</t>
  </si>
  <si>
    <t>BDBs</t>
  </si>
  <si>
    <t>BDBd</t>
  </si>
  <si>
    <t>BDBp</t>
  </si>
  <si>
    <t>BDBe</t>
  </si>
  <si>
    <t>BDB-BVD</t>
  </si>
  <si>
    <t>CBEs</t>
  </si>
  <si>
    <t>CBEd</t>
  </si>
  <si>
    <t>CBEp</t>
  </si>
  <si>
    <t>CGYs</t>
  </si>
  <si>
    <t>CGYd</t>
  </si>
  <si>
    <t>CGYp</t>
  </si>
  <si>
    <t>CGYe</t>
  </si>
  <si>
    <t>CGY-BVD</t>
  </si>
  <si>
    <t>CGY-BVP</t>
  </si>
  <si>
    <t>B35s</t>
  </si>
  <si>
    <t>B35d</t>
  </si>
  <si>
    <t>B35p</t>
  </si>
  <si>
    <t>YPBs</t>
  </si>
  <si>
    <t>YPBd</t>
  </si>
  <si>
    <t>YPBp</t>
  </si>
  <si>
    <t>YPBe</t>
  </si>
  <si>
    <t>NB2s</t>
  </si>
  <si>
    <t>NB2d</t>
  </si>
  <si>
    <t>NB2p</t>
  </si>
  <si>
    <t>CNBs</t>
  </si>
  <si>
    <t>CNBd</t>
  </si>
  <si>
    <t>NFGs</t>
  </si>
  <si>
    <t>NFGd</t>
  </si>
  <si>
    <t>NFGp</t>
  </si>
  <si>
    <t>NFGe</t>
  </si>
  <si>
    <t>NAEs</t>
  </si>
  <si>
    <t>NAEd</t>
  </si>
  <si>
    <t>NAEp</t>
  </si>
  <si>
    <t>TSBs</t>
  </si>
  <si>
    <t>TSBd</t>
  </si>
  <si>
    <t>TSBe</t>
  </si>
  <si>
    <t>L5444s</t>
  </si>
  <si>
    <t>L5444d</t>
  </si>
  <si>
    <t>L5444p</t>
  </si>
  <si>
    <t>D27s</t>
  </si>
  <si>
    <t>D27d</t>
  </si>
  <si>
    <t>D27p</t>
  </si>
  <si>
    <t>Wooden Box</t>
  </si>
  <si>
    <t>D32s</t>
  </si>
  <si>
    <t>D32d</t>
  </si>
  <si>
    <t>Birthday Brights</t>
  </si>
  <si>
    <t>BD2d</t>
  </si>
  <si>
    <t>BD2p</t>
  </si>
  <si>
    <t>BD2e</t>
  </si>
  <si>
    <t>CBHs</t>
  </si>
  <si>
    <t>CBHd</t>
  </si>
  <si>
    <t>CBHe</t>
  </si>
  <si>
    <t>CCHs</t>
  </si>
  <si>
    <t>CCHd</t>
  </si>
  <si>
    <t>CBLs</t>
  </si>
  <si>
    <t>CBLd</t>
  </si>
  <si>
    <t>CBLe</t>
  </si>
  <si>
    <t>CLLs</t>
  </si>
  <si>
    <t>CLLd</t>
  </si>
  <si>
    <t>CBUs</t>
  </si>
  <si>
    <t>CBUd</t>
  </si>
  <si>
    <t>CBUe</t>
  </si>
  <si>
    <t>CMG</t>
  </si>
  <si>
    <t>Smiley Mug</t>
  </si>
  <si>
    <t>B53s</t>
  </si>
  <si>
    <t>Floral Cake</t>
  </si>
  <si>
    <t>FLRs</t>
  </si>
  <si>
    <t>FSG Cube</t>
  </si>
  <si>
    <t>FLLs</t>
  </si>
  <si>
    <t>FLGs</t>
  </si>
  <si>
    <t>FLWs</t>
  </si>
  <si>
    <t>FLPs</t>
  </si>
  <si>
    <t>FLKs</t>
  </si>
  <si>
    <t>V1Rs</t>
  </si>
  <si>
    <t>V1Rd</t>
  </si>
  <si>
    <t>V1Rp</t>
  </si>
  <si>
    <t>V1Re</t>
  </si>
  <si>
    <t>Gold-Dipped Vase</t>
  </si>
  <si>
    <t>V1Ms</t>
  </si>
  <si>
    <t>V1Md</t>
  </si>
  <si>
    <t>V1Mp</t>
  </si>
  <si>
    <t>V1Me</t>
  </si>
  <si>
    <t>B59s</t>
  </si>
  <si>
    <t>B59d</t>
  </si>
  <si>
    <t>B59p</t>
  </si>
  <si>
    <t>B59e</t>
  </si>
  <si>
    <t>Long Stem Roses</t>
  </si>
  <si>
    <t>E5435s</t>
  </si>
  <si>
    <t>E5435d</t>
  </si>
  <si>
    <t>E5435p</t>
  </si>
  <si>
    <t>E5435e</t>
  </si>
  <si>
    <t>E5436s</t>
  </si>
  <si>
    <t>E5436d</t>
  </si>
  <si>
    <t>E5436p</t>
  </si>
  <si>
    <t>E5436e</t>
  </si>
  <si>
    <t>E5440s</t>
  </si>
  <si>
    <t>E5440d</t>
  </si>
  <si>
    <t>E5440p</t>
  </si>
  <si>
    <t>E5440e</t>
  </si>
  <si>
    <t>FBBXs</t>
  </si>
  <si>
    <t>FBBXd</t>
  </si>
  <si>
    <t>FBBXp</t>
  </si>
  <si>
    <t>Faithful Blessings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</si>
</sst>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9" fontId="1" fillId="0" borderId="0" xfId="0" applyNumberFormat="1" applyFont="1" applyAlignment="1">
      <alignment horizontal="center"/>
    </xf>
    <xf numFmtId="9" fontId="0" fillId="0" borderId="0" xfId="0" applyNumberFormat="1"/>
  </cellXfs>
  <cellStyles count="1">
    <cellStyle name="Normal" xfId="0" builtinId="0"/>
  </cellStyles>
  <dxfs count="8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3" formatCode="0%"/>
    </dxf>
    <dxf>
      <numFmt numFmtId="164" formatCode="&quot;$&quot;#,##0.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CAD2DF-0373-47D4-8FED-4AF34CCD7DE2}" name="Table1" displayName="Table1" ref="A1:K116" totalsRowShown="0" headerRowDxfId="7">
  <autoFilter ref="A1:K116" xr:uid="{B93A6F6A-CC06-480B-B8AE-4A8631FC57A4}"/>
  <tableColumns count="11">
    <tableColumn id="1" xr3:uid="{2BD180C6-F054-4C8A-905D-7D81891A10AD}" name="SKU"/>
    <tableColumn id="9" xr3:uid="{8F3733F0-C548-4FD4-A0EB-B4EB3D0B475A}" name="Size"/>
    <tableColumn id="8" xr3:uid="{70CB9D79-D679-4F6C-BE56-568780352606}" name="Type"/>
    <tableColumn id="2" xr3:uid="{E13B4B76-1599-4A6B-AB69-758F3834DC2F}" name="SRP" dataDxfId="6"/>
    <tableColumn id="3" xr3:uid="{5EDC308D-F819-473D-9ABF-16D0A7C8D854}" name="Margin" dataDxfId="5"/>
    <tableColumn id="4" xr3:uid="{04184F17-4615-4DC3-8A51-2C2AEC583D12}" name="Stem Count"/>
    <tableColumn id="5" xr3:uid="{F46C5C89-30ED-497B-8F7F-A3C86136055F}" name="Cost of Florals" dataDxfId="4"/>
    <tableColumn id="6" xr3:uid="{0978AC9B-3AE3-4899-9945-D3A6435BE05B}" name="Cost of Hardgoods" dataDxfId="3"/>
    <tableColumn id="7" xr3:uid="{CE0B5A93-691C-4345-8354-10F13E69E7EC}" name="Total Cost of Goods" dataDxfId="2">
      <calculatedColumnFormula>SUM(G2+H2)</calculatedColumnFormula>
    </tableColumn>
    <tableColumn id="10" xr3:uid="{8EDBBD0A-CFDF-47C5-9B87-19A2A9C2F02F}" name="Refunds" dataDxfId="1"/>
    <tableColumn id="11" xr3:uid="{F4D8CD4B-0494-4F4F-AF9D-A2CED4A65003}" name="Refusal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076F8-354C-46CF-A5C3-ACF31A489286}">
  <dimension ref="A1:K116"/>
  <sheetViews>
    <sheetView tabSelected="1" workbookViewId="0">
      <selection activeCell="G120" sqref="G120"/>
    </sheetView>
  </sheetViews>
  <sheetFormatPr defaultRowHeight="15" x14ac:dyDescent="0.25"/>
  <cols>
    <col min="1" max="1" width="10.5703125" bestFit="1" customWidth="1"/>
    <col min="2" max="2" width="10" customWidth="1"/>
    <col min="3" max="3" width="18" customWidth="1"/>
    <col min="4" max="4" width="8.85546875" style="3" bestFit="1" customWidth="1"/>
    <col min="5" max="5" width="11.85546875" style="5" bestFit="1" customWidth="1"/>
    <col min="6" max="6" width="15.85546875" bestFit="1" customWidth="1"/>
    <col min="7" max="7" width="18.140625" style="3" bestFit="1" customWidth="1"/>
    <col min="8" max="8" width="21.85546875" style="3" bestFit="1" customWidth="1"/>
    <col min="9" max="9" width="23" style="3" bestFit="1" customWidth="1"/>
    <col min="10" max="11" width="12.7109375" customWidth="1"/>
  </cols>
  <sheetData>
    <row r="1" spans="1:11" s="1" customFormat="1" x14ac:dyDescent="0.25">
      <c r="A1" s="1" t="s">
        <v>0</v>
      </c>
      <c r="B1" s="1" t="s">
        <v>8</v>
      </c>
      <c r="C1" s="1" t="s">
        <v>7</v>
      </c>
      <c r="D1" s="2" t="s">
        <v>1</v>
      </c>
      <c r="E1" s="4" t="s">
        <v>2</v>
      </c>
      <c r="F1" s="1" t="s">
        <v>3</v>
      </c>
      <c r="G1" s="2" t="s">
        <v>4</v>
      </c>
      <c r="H1" s="2" t="s">
        <v>5</v>
      </c>
      <c r="I1" s="2" t="s">
        <v>6</v>
      </c>
      <c r="J1" s="1" t="s">
        <v>14</v>
      </c>
      <c r="K1" s="1" t="s">
        <v>13</v>
      </c>
    </row>
    <row r="2" spans="1:11" x14ac:dyDescent="0.25">
      <c r="A2" t="s">
        <v>15</v>
      </c>
      <c r="B2" t="s">
        <v>9</v>
      </c>
      <c r="C2" t="s">
        <v>18</v>
      </c>
      <c r="D2" s="3">
        <v>50</v>
      </c>
      <c r="E2" s="5">
        <v>0.05</v>
      </c>
      <c r="F2">
        <v>17</v>
      </c>
      <c r="G2" s="3">
        <v>9.6199999999999992</v>
      </c>
      <c r="H2" s="3">
        <v>2.5</v>
      </c>
      <c r="I2" s="3">
        <f t="shared" ref="I2:I7" si="0">SUM(G2+H2)</f>
        <v>12.12</v>
      </c>
      <c r="J2" s="3"/>
      <c r="K2" s="3"/>
    </row>
    <row r="3" spans="1:11" x14ac:dyDescent="0.25">
      <c r="A3" t="s">
        <v>16</v>
      </c>
      <c r="B3" t="s">
        <v>10</v>
      </c>
      <c r="C3" t="s">
        <v>18</v>
      </c>
      <c r="D3" s="3">
        <v>65</v>
      </c>
      <c r="E3" s="5">
        <v>0.11</v>
      </c>
      <c r="F3">
        <v>24</v>
      </c>
      <c r="G3" s="3">
        <v>15.56</v>
      </c>
      <c r="H3" s="3">
        <v>2.5</v>
      </c>
      <c r="I3" s="3">
        <f t="shared" si="0"/>
        <v>18.060000000000002</v>
      </c>
      <c r="J3" s="3"/>
      <c r="K3" s="3"/>
    </row>
    <row r="4" spans="1:11" x14ac:dyDescent="0.25">
      <c r="A4" t="s">
        <v>17</v>
      </c>
      <c r="B4" t="s">
        <v>11</v>
      </c>
      <c r="C4" t="s">
        <v>18</v>
      </c>
      <c r="D4" s="3">
        <v>75</v>
      </c>
      <c r="E4" s="5">
        <v>0.14000000000000001</v>
      </c>
      <c r="F4">
        <v>29</v>
      </c>
      <c r="G4" s="3">
        <v>19.57</v>
      </c>
      <c r="H4" s="3">
        <v>2.5</v>
      </c>
      <c r="I4" s="3">
        <f t="shared" si="0"/>
        <v>22.07</v>
      </c>
      <c r="J4" s="3"/>
      <c r="K4" s="3"/>
    </row>
    <row r="5" spans="1:11" x14ac:dyDescent="0.25">
      <c r="A5" t="s">
        <v>19</v>
      </c>
      <c r="B5" t="s">
        <v>9</v>
      </c>
      <c r="C5" t="s">
        <v>18</v>
      </c>
      <c r="D5" s="3">
        <v>55</v>
      </c>
      <c r="E5" s="5">
        <v>0.09</v>
      </c>
      <c r="F5">
        <v>19</v>
      </c>
      <c r="G5" s="3">
        <v>10.84</v>
      </c>
      <c r="H5" s="3">
        <v>2.5</v>
      </c>
      <c r="I5" s="3">
        <f t="shared" si="0"/>
        <v>13.34</v>
      </c>
      <c r="J5" s="3"/>
      <c r="K5" s="3"/>
    </row>
    <row r="6" spans="1:11" x14ac:dyDescent="0.25">
      <c r="A6" t="s">
        <v>20</v>
      </c>
      <c r="B6" t="s">
        <v>10</v>
      </c>
      <c r="C6" t="s">
        <v>18</v>
      </c>
      <c r="D6" s="3">
        <v>65</v>
      </c>
      <c r="E6" s="5">
        <v>0.13</v>
      </c>
      <c r="F6">
        <v>25</v>
      </c>
      <c r="G6" s="3">
        <v>14.56</v>
      </c>
      <c r="H6" s="3">
        <v>2.5</v>
      </c>
      <c r="I6" s="3">
        <f t="shared" si="0"/>
        <v>17.060000000000002</v>
      </c>
      <c r="J6" s="3"/>
      <c r="K6" s="3"/>
    </row>
    <row r="7" spans="1:11" x14ac:dyDescent="0.25">
      <c r="A7" t="s">
        <v>21</v>
      </c>
      <c r="B7" t="s">
        <v>11</v>
      </c>
      <c r="C7" t="s">
        <v>18</v>
      </c>
      <c r="D7" s="3">
        <v>80</v>
      </c>
      <c r="E7" s="5">
        <v>0.16</v>
      </c>
      <c r="F7">
        <v>35</v>
      </c>
      <c r="G7" s="3">
        <v>20.94</v>
      </c>
      <c r="H7" s="3">
        <v>2.5</v>
      </c>
      <c r="I7" s="3">
        <f t="shared" si="0"/>
        <v>23.44</v>
      </c>
      <c r="J7" s="3"/>
      <c r="K7" s="3"/>
    </row>
    <row r="8" spans="1:11" x14ac:dyDescent="0.25">
      <c r="A8" t="s">
        <v>22</v>
      </c>
      <c r="B8" t="s">
        <v>9</v>
      </c>
      <c r="C8" t="s">
        <v>18</v>
      </c>
      <c r="D8" s="3">
        <v>50</v>
      </c>
      <c r="E8" s="5">
        <v>0.1</v>
      </c>
      <c r="F8">
        <v>12</v>
      </c>
      <c r="G8" s="3">
        <v>7.47</v>
      </c>
      <c r="H8" s="3">
        <v>2.5</v>
      </c>
      <c r="I8" s="3">
        <f>SUM(G8+H8)</f>
        <v>9.9699999999999989</v>
      </c>
      <c r="J8" s="3"/>
      <c r="K8" s="3"/>
    </row>
    <row r="9" spans="1:11" x14ac:dyDescent="0.25">
      <c r="A9" t="s">
        <v>23</v>
      </c>
      <c r="B9" t="s">
        <v>10</v>
      </c>
      <c r="C9" t="s">
        <v>18</v>
      </c>
      <c r="D9" s="3">
        <v>65</v>
      </c>
      <c r="E9" s="5">
        <v>0.14000000000000001</v>
      </c>
      <c r="F9">
        <v>20</v>
      </c>
      <c r="G9" s="3">
        <v>13.77</v>
      </c>
      <c r="H9" s="3">
        <v>2.5</v>
      </c>
      <c r="I9" s="3">
        <f t="shared" ref="I9:I11" si="1">SUM(G9+H9)</f>
        <v>16.27</v>
      </c>
      <c r="J9" s="3"/>
      <c r="K9" s="3"/>
    </row>
    <row r="10" spans="1:11" x14ac:dyDescent="0.25">
      <c r="A10" t="s">
        <v>24</v>
      </c>
      <c r="B10" t="s">
        <v>11</v>
      </c>
      <c r="C10" t="s">
        <v>18</v>
      </c>
      <c r="D10" s="3">
        <v>80</v>
      </c>
      <c r="E10" s="5">
        <v>0.16</v>
      </c>
      <c r="F10">
        <v>27</v>
      </c>
      <c r="G10" s="3">
        <v>20.399999999999999</v>
      </c>
      <c r="H10" s="3">
        <v>2.5</v>
      </c>
      <c r="I10" s="3">
        <f t="shared" si="1"/>
        <v>22.9</v>
      </c>
      <c r="J10" s="3"/>
      <c r="K10" s="3"/>
    </row>
    <row r="11" spans="1:11" x14ac:dyDescent="0.25">
      <c r="A11" t="s">
        <v>25</v>
      </c>
      <c r="B11" t="s">
        <v>12</v>
      </c>
      <c r="C11" t="s">
        <v>18</v>
      </c>
      <c r="D11" s="3">
        <v>105</v>
      </c>
      <c r="E11" s="5">
        <v>0.26</v>
      </c>
      <c r="F11">
        <v>31</v>
      </c>
      <c r="G11" s="3">
        <v>23.91</v>
      </c>
      <c r="H11" s="3">
        <v>2.5</v>
      </c>
      <c r="I11" s="3">
        <f t="shared" si="1"/>
        <v>26.41</v>
      </c>
      <c r="J11" s="3"/>
      <c r="K11" s="3"/>
    </row>
    <row r="12" spans="1:11" x14ac:dyDescent="0.25">
      <c r="A12" t="s">
        <v>26</v>
      </c>
      <c r="B12" t="s">
        <v>10</v>
      </c>
      <c r="C12" t="s">
        <v>27</v>
      </c>
      <c r="D12" s="3">
        <v>75</v>
      </c>
      <c r="E12" s="5">
        <v>0.15</v>
      </c>
      <c r="F12">
        <v>20</v>
      </c>
      <c r="G12" s="3">
        <v>13.77</v>
      </c>
      <c r="H12" s="3">
        <v>7.5</v>
      </c>
      <c r="I12" s="3">
        <f>SUM(G12+H12)</f>
        <v>21.27</v>
      </c>
      <c r="J12" s="3"/>
      <c r="K12" s="3"/>
    </row>
    <row r="13" spans="1:11" x14ac:dyDescent="0.25">
      <c r="A13" t="s">
        <v>28</v>
      </c>
      <c r="B13" t="s">
        <v>9</v>
      </c>
      <c r="C13" t="s">
        <v>31</v>
      </c>
      <c r="D13" s="3">
        <v>55</v>
      </c>
      <c r="E13" s="5">
        <v>0.06</v>
      </c>
      <c r="F13">
        <v>12</v>
      </c>
      <c r="G13" s="3">
        <v>7.47</v>
      </c>
      <c r="H13" s="3">
        <v>7.79</v>
      </c>
      <c r="I13" s="3">
        <f t="shared" ref="I13:I15" si="2">SUM(G13+H13)</f>
        <v>15.26</v>
      </c>
      <c r="J13" s="3"/>
      <c r="K13" s="3"/>
    </row>
    <row r="14" spans="1:11" x14ac:dyDescent="0.25">
      <c r="A14" t="s">
        <v>29</v>
      </c>
      <c r="B14" t="s">
        <v>10</v>
      </c>
      <c r="C14" t="s">
        <v>31</v>
      </c>
      <c r="D14" s="3">
        <v>70</v>
      </c>
      <c r="E14" s="5">
        <v>0.11</v>
      </c>
      <c r="F14">
        <v>20</v>
      </c>
      <c r="G14" s="3">
        <v>13.77</v>
      </c>
      <c r="H14" s="3">
        <v>7.79</v>
      </c>
      <c r="I14" s="3">
        <f t="shared" si="2"/>
        <v>21.56</v>
      </c>
      <c r="J14" s="3"/>
      <c r="K14" s="3"/>
    </row>
    <row r="15" spans="1:11" x14ac:dyDescent="0.25">
      <c r="A15" t="s">
        <v>30</v>
      </c>
      <c r="B15" t="s">
        <v>11</v>
      </c>
      <c r="C15" t="s">
        <v>31</v>
      </c>
      <c r="D15" s="3">
        <v>85</v>
      </c>
      <c r="E15" s="5">
        <v>0.13</v>
      </c>
      <c r="F15">
        <v>27</v>
      </c>
      <c r="G15" s="3">
        <v>20.399999999999999</v>
      </c>
      <c r="H15" s="3">
        <v>7.79</v>
      </c>
      <c r="I15" s="3">
        <f t="shared" si="2"/>
        <v>28.189999999999998</v>
      </c>
      <c r="J15" s="3"/>
      <c r="K15" s="3"/>
    </row>
    <row r="16" spans="1:11" x14ac:dyDescent="0.25">
      <c r="A16" t="s">
        <v>32</v>
      </c>
      <c r="B16" t="s">
        <v>9</v>
      </c>
      <c r="C16" t="s">
        <v>36</v>
      </c>
      <c r="D16" s="3">
        <v>60</v>
      </c>
      <c r="E16" s="5">
        <v>0.13</v>
      </c>
      <c r="F16">
        <v>15</v>
      </c>
      <c r="G16" s="3">
        <v>9.1199999999999992</v>
      </c>
      <c r="H16" s="3">
        <v>5.12</v>
      </c>
      <c r="I16" s="3">
        <f>SUM(G16+H16)</f>
        <v>14.239999999999998</v>
      </c>
      <c r="J16" s="3"/>
      <c r="K16" s="3"/>
    </row>
    <row r="17" spans="1:11" x14ac:dyDescent="0.25">
      <c r="A17" t="s">
        <v>33</v>
      </c>
      <c r="B17" t="s">
        <v>10</v>
      </c>
      <c r="C17" t="s">
        <v>36</v>
      </c>
      <c r="D17" s="3">
        <v>75</v>
      </c>
      <c r="E17" s="5">
        <v>0.17</v>
      </c>
      <c r="F17">
        <v>21</v>
      </c>
      <c r="G17" s="3">
        <v>14.41</v>
      </c>
      <c r="H17" s="3">
        <v>5.12</v>
      </c>
      <c r="I17" s="3">
        <f t="shared" ref="I17:I18" si="3">SUM(G17+H17)</f>
        <v>19.53</v>
      </c>
      <c r="J17" s="3"/>
      <c r="K17" s="3"/>
    </row>
    <row r="18" spans="1:11" x14ac:dyDescent="0.25">
      <c r="A18" t="s">
        <v>34</v>
      </c>
      <c r="B18" t="s">
        <v>11</v>
      </c>
      <c r="C18" t="s">
        <v>36</v>
      </c>
      <c r="D18" s="3">
        <v>95</v>
      </c>
      <c r="E18" s="5">
        <v>0.23</v>
      </c>
      <c r="F18">
        <v>26</v>
      </c>
      <c r="G18" s="3">
        <v>19.09</v>
      </c>
      <c r="H18" s="3">
        <v>5.94</v>
      </c>
      <c r="I18" s="3">
        <f t="shared" si="3"/>
        <v>25.03</v>
      </c>
      <c r="J18" s="3"/>
      <c r="K18" s="3"/>
    </row>
    <row r="19" spans="1:11" x14ac:dyDescent="0.25">
      <c r="A19" t="s">
        <v>35</v>
      </c>
      <c r="B19" t="s">
        <v>12</v>
      </c>
      <c r="C19" t="s">
        <v>36</v>
      </c>
      <c r="D19" s="3">
        <v>128</v>
      </c>
      <c r="E19" s="5">
        <v>0.31</v>
      </c>
      <c r="F19">
        <v>32</v>
      </c>
      <c r="G19" s="3">
        <v>24.85</v>
      </c>
      <c r="H19" s="3">
        <v>5.94</v>
      </c>
      <c r="I19" s="3">
        <f>SUM(G19+H19)</f>
        <v>30.790000000000003</v>
      </c>
      <c r="J19" s="3"/>
      <c r="K19" s="3"/>
    </row>
    <row r="20" spans="1:11" x14ac:dyDescent="0.25">
      <c r="A20" t="s">
        <v>37</v>
      </c>
      <c r="B20" t="s">
        <v>10</v>
      </c>
      <c r="C20" t="s">
        <v>27</v>
      </c>
      <c r="D20" s="3">
        <v>85</v>
      </c>
      <c r="E20" s="5">
        <v>0.21</v>
      </c>
      <c r="F20">
        <v>21</v>
      </c>
      <c r="G20" s="3">
        <v>14.41</v>
      </c>
      <c r="H20" s="3">
        <v>7.5</v>
      </c>
      <c r="I20" s="3">
        <f t="shared" ref="I20:I21" si="4">SUM(G20+H20)</f>
        <v>21.91</v>
      </c>
      <c r="J20" s="3"/>
      <c r="K20" s="3"/>
    </row>
    <row r="21" spans="1:11" x14ac:dyDescent="0.25">
      <c r="A21" t="s">
        <v>38</v>
      </c>
      <c r="B21" t="s">
        <v>11</v>
      </c>
      <c r="C21" t="s">
        <v>27</v>
      </c>
      <c r="D21" s="3">
        <v>105</v>
      </c>
      <c r="E21" s="5">
        <v>0.26</v>
      </c>
      <c r="F21">
        <v>26</v>
      </c>
      <c r="G21" s="3">
        <v>19.09</v>
      </c>
      <c r="H21" s="3">
        <v>7.5</v>
      </c>
      <c r="I21" s="3">
        <f t="shared" si="4"/>
        <v>26.59</v>
      </c>
      <c r="J21" s="3"/>
      <c r="K21" s="3"/>
    </row>
    <row r="22" spans="1:11" x14ac:dyDescent="0.25">
      <c r="A22" t="s">
        <v>39</v>
      </c>
      <c r="B22" t="s">
        <v>9</v>
      </c>
      <c r="C22" t="s">
        <v>36</v>
      </c>
      <c r="D22" s="3">
        <v>61</v>
      </c>
      <c r="E22" s="5">
        <v>0.12</v>
      </c>
      <c r="F22">
        <v>13</v>
      </c>
      <c r="G22" s="3">
        <v>10.27</v>
      </c>
      <c r="H22" s="3">
        <v>5.12</v>
      </c>
      <c r="I22" s="3">
        <f t="shared" ref="I22:I36" si="5">SUM(G22+H22)</f>
        <v>15.39</v>
      </c>
      <c r="J22" s="3"/>
      <c r="K22" s="3"/>
    </row>
    <row r="23" spans="1:11" x14ac:dyDescent="0.25">
      <c r="A23" t="s">
        <v>40</v>
      </c>
      <c r="B23" t="s">
        <v>10</v>
      </c>
      <c r="C23" t="s">
        <v>36</v>
      </c>
      <c r="D23" s="3">
        <v>73</v>
      </c>
      <c r="E23" s="5">
        <v>0.16</v>
      </c>
      <c r="F23">
        <v>17</v>
      </c>
      <c r="G23" s="3">
        <v>14.54</v>
      </c>
      <c r="H23" s="3">
        <v>5.12</v>
      </c>
      <c r="I23" s="3">
        <f t="shared" si="5"/>
        <v>19.66</v>
      </c>
      <c r="J23" s="3"/>
      <c r="K23" s="3"/>
    </row>
    <row r="24" spans="1:11" x14ac:dyDescent="0.25">
      <c r="A24" t="s">
        <v>41</v>
      </c>
      <c r="B24" t="s">
        <v>11</v>
      </c>
      <c r="C24" t="s">
        <v>36</v>
      </c>
      <c r="D24" s="3">
        <v>85</v>
      </c>
      <c r="E24" s="5">
        <v>0.19</v>
      </c>
      <c r="F24">
        <v>20</v>
      </c>
      <c r="G24" s="3">
        <v>17.93</v>
      </c>
      <c r="H24" s="3">
        <v>5.94</v>
      </c>
      <c r="I24" s="3">
        <f t="shared" si="5"/>
        <v>23.87</v>
      </c>
      <c r="J24" s="3"/>
      <c r="K24" s="3"/>
    </row>
    <row r="25" spans="1:11" x14ac:dyDescent="0.25">
      <c r="A25" t="s">
        <v>42</v>
      </c>
      <c r="B25" t="s">
        <v>12</v>
      </c>
      <c r="C25" t="s">
        <v>36</v>
      </c>
      <c r="D25" s="3">
        <v>97</v>
      </c>
      <c r="E25" s="5">
        <v>0.2</v>
      </c>
      <c r="F25">
        <v>25</v>
      </c>
      <c r="G25" s="3">
        <v>23.06</v>
      </c>
      <c r="H25" s="3">
        <v>5.94</v>
      </c>
      <c r="I25" s="3">
        <f t="shared" si="5"/>
        <v>29</v>
      </c>
      <c r="J25" s="3"/>
      <c r="K25" s="3"/>
    </row>
    <row r="26" spans="1:11" x14ac:dyDescent="0.25">
      <c r="A26" t="s">
        <v>43</v>
      </c>
      <c r="B26" t="s">
        <v>10</v>
      </c>
      <c r="C26" t="s">
        <v>27</v>
      </c>
      <c r="D26" s="3">
        <v>83</v>
      </c>
      <c r="E26" s="5">
        <v>0.19</v>
      </c>
      <c r="F26">
        <v>17</v>
      </c>
      <c r="G26" s="3">
        <v>14.54</v>
      </c>
      <c r="H26" s="3">
        <v>7.5</v>
      </c>
      <c r="I26" s="3">
        <f t="shared" si="5"/>
        <v>22.04</v>
      </c>
      <c r="J26" s="3"/>
      <c r="K26" s="3"/>
    </row>
    <row r="27" spans="1:11" x14ac:dyDescent="0.25">
      <c r="A27" t="s">
        <v>44</v>
      </c>
      <c r="B27" t="s">
        <v>9</v>
      </c>
      <c r="C27" t="s">
        <v>31</v>
      </c>
      <c r="D27" s="3">
        <v>70</v>
      </c>
      <c r="E27" s="5">
        <v>0.16</v>
      </c>
      <c r="F27">
        <v>13</v>
      </c>
      <c r="G27" s="3">
        <v>10.27</v>
      </c>
      <c r="H27" s="3">
        <v>7.79</v>
      </c>
      <c r="I27" s="3">
        <f t="shared" si="5"/>
        <v>18.059999999999999</v>
      </c>
      <c r="J27" s="3"/>
      <c r="K27" s="3"/>
    </row>
    <row r="28" spans="1:11" x14ac:dyDescent="0.25">
      <c r="A28" s="3" t="s">
        <v>45</v>
      </c>
      <c r="B28" t="s">
        <v>10</v>
      </c>
      <c r="C28" t="s">
        <v>31</v>
      </c>
      <c r="D28" s="3">
        <v>85</v>
      </c>
      <c r="E28" s="5">
        <v>0.2</v>
      </c>
      <c r="F28">
        <v>17</v>
      </c>
      <c r="G28" s="3">
        <v>14.54</v>
      </c>
      <c r="H28" s="3">
        <v>7.79</v>
      </c>
      <c r="I28" s="3">
        <f>SUM(G28+H28)</f>
        <v>22.33</v>
      </c>
      <c r="J28" s="3"/>
      <c r="K28" s="3"/>
    </row>
    <row r="29" spans="1:11" x14ac:dyDescent="0.25">
      <c r="A29" t="s">
        <v>46</v>
      </c>
      <c r="B29" t="s">
        <v>11</v>
      </c>
      <c r="C29" t="s">
        <v>31</v>
      </c>
      <c r="D29" s="3">
        <v>100</v>
      </c>
      <c r="E29" s="5">
        <v>0.25</v>
      </c>
      <c r="F29">
        <v>20</v>
      </c>
      <c r="G29" s="3">
        <v>17.93</v>
      </c>
      <c r="H29" s="3">
        <v>7.79</v>
      </c>
      <c r="I29" s="3">
        <f>SUM(G29+H29)</f>
        <v>25.72</v>
      </c>
      <c r="J29" s="3"/>
      <c r="K29" s="3"/>
    </row>
    <row r="30" spans="1:11" x14ac:dyDescent="0.25">
      <c r="A30" t="s">
        <v>47</v>
      </c>
      <c r="B30" t="s">
        <v>9</v>
      </c>
      <c r="C30" t="s">
        <v>36</v>
      </c>
      <c r="D30" s="3">
        <v>56</v>
      </c>
      <c r="E30" s="5">
        <v>0.1</v>
      </c>
      <c r="F30">
        <v>13</v>
      </c>
      <c r="G30" s="3">
        <v>8.1199999999999992</v>
      </c>
      <c r="H30" s="3">
        <v>5.12</v>
      </c>
      <c r="I30" s="3">
        <f t="shared" si="5"/>
        <v>13.239999999999998</v>
      </c>
      <c r="J30" s="3"/>
      <c r="K30" s="3"/>
    </row>
    <row r="31" spans="1:11" x14ac:dyDescent="0.25">
      <c r="A31" t="s">
        <v>48</v>
      </c>
      <c r="B31" t="s">
        <v>10</v>
      </c>
      <c r="C31" t="s">
        <v>36</v>
      </c>
      <c r="D31" s="3">
        <v>73</v>
      </c>
      <c r="E31" s="5">
        <v>0.18</v>
      </c>
      <c r="F31">
        <v>17</v>
      </c>
      <c r="G31" s="3">
        <v>12.52</v>
      </c>
      <c r="H31" s="3">
        <v>5.12</v>
      </c>
      <c r="I31" s="3">
        <f t="shared" si="5"/>
        <v>17.64</v>
      </c>
      <c r="J31" s="3"/>
      <c r="K31" s="3"/>
    </row>
    <row r="32" spans="1:11" x14ac:dyDescent="0.25">
      <c r="A32" t="s">
        <v>49</v>
      </c>
      <c r="B32" t="s">
        <v>11</v>
      </c>
      <c r="C32" t="s">
        <v>36</v>
      </c>
      <c r="D32" s="3">
        <v>92</v>
      </c>
      <c r="E32" s="5">
        <v>0.24</v>
      </c>
      <c r="F32">
        <v>21</v>
      </c>
      <c r="G32" s="3">
        <v>16.5</v>
      </c>
      <c r="H32" s="3">
        <v>5.94</v>
      </c>
      <c r="I32" s="3">
        <f t="shared" si="5"/>
        <v>22.44</v>
      </c>
      <c r="J32" s="3"/>
      <c r="K32" s="3"/>
    </row>
    <row r="33" spans="1:11" x14ac:dyDescent="0.25">
      <c r="A33" t="s">
        <v>50</v>
      </c>
      <c r="B33" t="s">
        <v>12</v>
      </c>
      <c r="C33" t="s">
        <v>36</v>
      </c>
      <c r="D33" s="3">
        <v>125</v>
      </c>
      <c r="E33" s="5">
        <v>0.3</v>
      </c>
      <c r="F33">
        <v>28</v>
      </c>
      <c r="G33" s="3">
        <v>24.35</v>
      </c>
      <c r="H33" s="3">
        <v>5.94</v>
      </c>
      <c r="I33" s="3">
        <f t="shared" si="5"/>
        <v>30.290000000000003</v>
      </c>
      <c r="J33" s="3"/>
      <c r="K33" s="3"/>
    </row>
    <row r="34" spans="1:11" x14ac:dyDescent="0.25">
      <c r="A34" t="s">
        <v>51</v>
      </c>
      <c r="B34" t="s">
        <v>10</v>
      </c>
      <c r="C34" t="s">
        <v>27</v>
      </c>
      <c r="D34" s="3">
        <v>78</v>
      </c>
      <c r="E34" s="5">
        <v>0.15</v>
      </c>
      <c r="F34">
        <v>17</v>
      </c>
      <c r="G34" s="3">
        <v>12.52</v>
      </c>
      <c r="H34" s="3">
        <v>7.5</v>
      </c>
      <c r="I34" s="3">
        <f t="shared" si="5"/>
        <v>20.02</v>
      </c>
      <c r="J34" s="3"/>
      <c r="K34" s="3"/>
    </row>
    <row r="35" spans="1:11" x14ac:dyDescent="0.25">
      <c r="A35" t="s">
        <v>52</v>
      </c>
      <c r="B35" t="s">
        <v>11</v>
      </c>
      <c r="C35" t="s">
        <v>27</v>
      </c>
      <c r="D35" s="3">
        <v>97</v>
      </c>
      <c r="E35" s="5">
        <v>0.22</v>
      </c>
      <c r="F35">
        <v>21</v>
      </c>
      <c r="G35" s="3">
        <v>16.5</v>
      </c>
      <c r="H35" s="3">
        <v>7.5</v>
      </c>
      <c r="I35" s="3">
        <f t="shared" si="5"/>
        <v>24</v>
      </c>
      <c r="J35" s="3"/>
      <c r="K35" s="3"/>
    </row>
    <row r="36" spans="1:11" x14ac:dyDescent="0.25">
      <c r="A36" t="s">
        <v>53</v>
      </c>
      <c r="B36" t="s">
        <v>9</v>
      </c>
      <c r="C36" t="s">
        <v>18</v>
      </c>
      <c r="D36" s="3">
        <v>53</v>
      </c>
      <c r="E36" s="5">
        <v>0.13</v>
      </c>
      <c r="F36">
        <v>13</v>
      </c>
      <c r="G36" s="3">
        <v>7.73</v>
      </c>
      <c r="H36" s="3">
        <v>2.5</v>
      </c>
      <c r="I36" s="3">
        <f t="shared" si="5"/>
        <v>10.23</v>
      </c>
      <c r="J36" s="3"/>
      <c r="K36" s="3"/>
    </row>
    <row r="37" spans="1:11" x14ac:dyDescent="0.25">
      <c r="A37" t="s">
        <v>54</v>
      </c>
      <c r="B37" t="s">
        <v>10</v>
      </c>
      <c r="C37" t="s">
        <v>18</v>
      </c>
      <c r="D37" s="3">
        <v>68</v>
      </c>
      <c r="E37" s="5">
        <v>0.18</v>
      </c>
      <c r="F37">
        <v>21</v>
      </c>
      <c r="G37" s="3">
        <v>13.07</v>
      </c>
      <c r="H37" s="3">
        <v>2.5</v>
      </c>
      <c r="I37" s="3">
        <f t="shared" ref="I37:I39" si="6">SUM(G37+H37)</f>
        <v>15.57</v>
      </c>
      <c r="J37" s="3"/>
      <c r="K37" s="3"/>
    </row>
    <row r="38" spans="1:11" x14ac:dyDescent="0.25">
      <c r="A38" t="s">
        <v>55</v>
      </c>
      <c r="B38" t="s">
        <v>11</v>
      </c>
      <c r="C38" t="s">
        <v>18</v>
      </c>
      <c r="D38" s="3">
        <v>83</v>
      </c>
      <c r="E38" s="5">
        <v>0.19</v>
      </c>
      <c r="F38">
        <v>30</v>
      </c>
      <c r="G38" s="3">
        <v>19.73</v>
      </c>
      <c r="H38" s="3">
        <v>2.5</v>
      </c>
      <c r="I38" s="3">
        <f t="shared" si="6"/>
        <v>22.23</v>
      </c>
      <c r="J38" s="3"/>
      <c r="K38" s="3"/>
    </row>
    <row r="39" spans="1:11" x14ac:dyDescent="0.25">
      <c r="A39" t="s">
        <v>56</v>
      </c>
      <c r="B39" t="s">
        <v>9</v>
      </c>
      <c r="C39" t="s">
        <v>18</v>
      </c>
      <c r="D39" s="3">
        <v>60</v>
      </c>
      <c r="E39" s="5">
        <v>0.16</v>
      </c>
      <c r="F39">
        <v>17</v>
      </c>
      <c r="G39" s="3">
        <v>9.7100000000000009</v>
      </c>
      <c r="H39" s="3">
        <v>2.5</v>
      </c>
      <c r="I39" s="3">
        <f t="shared" si="6"/>
        <v>12.21</v>
      </c>
      <c r="J39" s="3"/>
      <c r="K39" s="3"/>
    </row>
    <row r="40" spans="1:11" x14ac:dyDescent="0.25">
      <c r="A40" t="s">
        <v>57</v>
      </c>
      <c r="B40" t="s">
        <v>10</v>
      </c>
      <c r="C40" t="s">
        <v>18</v>
      </c>
      <c r="D40" s="3">
        <v>80</v>
      </c>
      <c r="E40" s="5">
        <v>0.22</v>
      </c>
      <c r="F40">
        <v>26</v>
      </c>
      <c r="G40" s="3">
        <v>16.27</v>
      </c>
      <c r="H40" s="3">
        <v>2.5</v>
      </c>
      <c r="I40" s="3">
        <f>SUM(G40+H40)</f>
        <v>18.77</v>
      </c>
      <c r="J40" s="3"/>
      <c r="K40" s="3"/>
    </row>
    <row r="41" spans="1:11" x14ac:dyDescent="0.25">
      <c r="A41" t="s">
        <v>58</v>
      </c>
      <c r="B41" t="s">
        <v>11</v>
      </c>
      <c r="C41" t="s">
        <v>18</v>
      </c>
      <c r="D41" s="3">
        <v>105</v>
      </c>
      <c r="E41" s="5">
        <v>0.27</v>
      </c>
      <c r="F41">
        <v>36</v>
      </c>
      <c r="G41" s="3">
        <v>22.91</v>
      </c>
      <c r="H41" s="3">
        <v>2.5</v>
      </c>
      <c r="I41" s="3">
        <f>SUM(G41+H41)</f>
        <v>25.41</v>
      </c>
      <c r="J41" s="3"/>
      <c r="K41" s="3"/>
    </row>
    <row r="42" spans="1:11" x14ac:dyDescent="0.25">
      <c r="A42" t="s">
        <v>59</v>
      </c>
      <c r="B42" t="s">
        <v>12</v>
      </c>
      <c r="C42" t="s">
        <v>18</v>
      </c>
      <c r="D42" s="3">
        <v>120</v>
      </c>
      <c r="E42" s="5">
        <v>0.28000000000000003</v>
      </c>
      <c r="F42">
        <v>45</v>
      </c>
      <c r="G42" s="3">
        <v>28.88</v>
      </c>
      <c r="H42" s="3">
        <v>2.5</v>
      </c>
      <c r="I42" s="3">
        <f t="shared" ref="I42:I43" si="7">SUM(G42+H42)</f>
        <v>31.38</v>
      </c>
      <c r="J42" s="3"/>
      <c r="K42" s="3"/>
    </row>
    <row r="43" spans="1:11" x14ac:dyDescent="0.25">
      <c r="A43" t="s">
        <v>60</v>
      </c>
      <c r="B43" t="s">
        <v>9</v>
      </c>
      <c r="C43" t="s">
        <v>36</v>
      </c>
      <c r="D43" s="3">
        <v>55</v>
      </c>
      <c r="E43" s="5">
        <v>0.13</v>
      </c>
      <c r="F43">
        <v>10</v>
      </c>
      <c r="G43" s="3">
        <v>6.28</v>
      </c>
      <c r="H43" s="3">
        <v>5.12</v>
      </c>
      <c r="I43" s="3">
        <f t="shared" si="7"/>
        <v>11.4</v>
      </c>
      <c r="J43" s="3"/>
      <c r="K43" s="3"/>
    </row>
    <row r="44" spans="1:11" x14ac:dyDescent="0.25">
      <c r="A44" t="s">
        <v>61</v>
      </c>
      <c r="B44" t="s">
        <v>10</v>
      </c>
      <c r="C44" t="s">
        <v>36</v>
      </c>
      <c r="D44" s="3">
        <v>72</v>
      </c>
      <c r="E44" s="5">
        <v>0.2</v>
      </c>
      <c r="F44">
        <v>15</v>
      </c>
      <c r="G44" s="3">
        <v>10.89</v>
      </c>
      <c r="H44" s="3">
        <v>5.12</v>
      </c>
      <c r="I44" s="3">
        <f t="shared" ref="I44:I49" si="8">SUM(G44+H44)</f>
        <v>16.010000000000002</v>
      </c>
      <c r="J44" s="3"/>
      <c r="K44" s="3"/>
    </row>
    <row r="45" spans="1:11" x14ac:dyDescent="0.25">
      <c r="A45" t="s">
        <v>62</v>
      </c>
      <c r="B45" t="s">
        <v>11</v>
      </c>
      <c r="C45" t="s">
        <v>36</v>
      </c>
      <c r="D45" s="3">
        <v>92</v>
      </c>
      <c r="E45" s="5">
        <v>0.26</v>
      </c>
      <c r="F45">
        <v>19</v>
      </c>
      <c r="G45" s="3">
        <v>14.91</v>
      </c>
      <c r="H45" s="3">
        <v>5.94</v>
      </c>
      <c r="I45" s="3">
        <f t="shared" si="8"/>
        <v>20.85</v>
      </c>
      <c r="J45" s="3"/>
      <c r="K45" s="3"/>
    </row>
    <row r="46" spans="1:11" x14ac:dyDescent="0.25">
      <c r="A46" t="s">
        <v>63</v>
      </c>
      <c r="B46" t="s">
        <v>9</v>
      </c>
      <c r="C46" t="s">
        <v>31</v>
      </c>
      <c r="D46" s="3">
        <v>65</v>
      </c>
      <c r="E46" s="5">
        <v>0.17</v>
      </c>
      <c r="F46">
        <v>10</v>
      </c>
      <c r="G46" s="3">
        <v>6.28</v>
      </c>
      <c r="H46" s="3">
        <v>7.79</v>
      </c>
      <c r="I46" s="3">
        <f t="shared" si="8"/>
        <v>14.07</v>
      </c>
      <c r="J46" s="3"/>
      <c r="K46" s="3"/>
    </row>
    <row r="47" spans="1:11" x14ac:dyDescent="0.25">
      <c r="A47" t="s">
        <v>64</v>
      </c>
      <c r="B47" t="s">
        <v>10</v>
      </c>
      <c r="C47" t="s">
        <v>31</v>
      </c>
      <c r="D47" s="3">
        <v>80</v>
      </c>
      <c r="E47" s="5">
        <v>0.22</v>
      </c>
      <c r="F47">
        <v>15</v>
      </c>
      <c r="G47" s="3">
        <v>10.89</v>
      </c>
      <c r="H47" s="3">
        <v>7.79</v>
      </c>
      <c r="I47" s="3">
        <f t="shared" si="8"/>
        <v>18.68</v>
      </c>
      <c r="J47" s="3"/>
      <c r="K47" s="3"/>
    </row>
    <row r="48" spans="1:11" x14ac:dyDescent="0.25">
      <c r="A48" t="s">
        <v>65</v>
      </c>
      <c r="B48" t="s">
        <v>9</v>
      </c>
      <c r="C48" t="s">
        <v>36</v>
      </c>
      <c r="D48" s="3">
        <v>70</v>
      </c>
      <c r="E48" s="5">
        <v>0.12</v>
      </c>
      <c r="F48">
        <v>18</v>
      </c>
      <c r="G48" s="3">
        <v>15.28</v>
      </c>
      <c r="H48" s="3">
        <v>5.12</v>
      </c>
      <c r="I48" s="3">
        <f t="shared" si="8"/>
        <v>20.399999999999999</v>
      </c>
      <c r="J48" s="3"/>
      <c r="K48" s="3"/>
    </row>
    <row r="49" spans="1:11" x14ac:dyDescent="0.25">
      <c r="A49" t="s">
        <v>66</v>
      </c>
      <c r="B49" t="s">
        <v>10</v>
      </c>
      <c r="C49" t="s">
        <v>36</v>
      </c>
      <c r="D49" s="3">
        <v>85</v>
      </c>
      <c r="E49" s="5">
        <v>0.16</v>
      </c>
      <c r="F49">
        <v>24</v>
      </c>
      <c r="G49" s="3">
        <v>21.01</v>
      </c>
      <c r="H49" s="3">
        <v>5.12</v>
      </c>
      <c r="I49" s="3">
        <f t="shared" si="8"/>
        <v>26.130000000000003</v>
      </c>
      <c r="J49" s="3"/>
      <c r="K49" s="3"/>
    </row>
    <row r="50" spans="1:11" x14ac:dyDescent="0.25">
      <c r="A50" t="s">
        <v>67</v>
      </c>
      <c r="B50" t="s">
        <v>11</v>
      </c>
      <c r="C50" t="s">
        <v>36</v>
      </c>
      <c r="D50" s="3">
        <v>105</v>
      </c>
      <c r="E50" s="5">
        <v>0.22</v>
      </c>
      <c r="F50">
        <v>27</v>
      </c>
      <c r="G50" s="3">
        <v>25.23</v>
      </c>
      <c r="H50" s="3">
        <v>5.94</v>
      </c>
      <c r="I50" s="3">
        <f t="shared" ref="I50:I52" si="9">SUM(G50+H50)</f>
        <v>31.17</v>
      </c>
      <c r="J50" s="3"/>
      <c r="K50" s="3"/>
    </row>
    <row r="51" spans="1:11" x14ac:dyDescent="0.25">
      <c r="A51" t="s">
        <v>68</v>
      </c>
      <c r="B51" t="s">
        <v>12</v>
      </c>
      <c r="C51" t="s">
        <v>36</v>
      </c>
      <c r="D51" s="3">
        <v>135</v>
      </c>
      <c r="E51" s="5">
        <v>0.28999999999999998</v>
      </c>
      <c r="F51">
        <v>32</v>
      </c>
      <c r="G51" s="3">
        <v>30.25</v>
      </c>
      <c r="H51" s="3">
        <v>5.94</v>
      </c>
      <c r="I51" s="3">
        <f t="shared" si="9"/>
        <v>36.19</v>
      </c>
      <c r="J51" s="3"/>
      <c r="K51" s="3"/>
    </row>
    <row r="52" spans="1:11" x14ac:dyDescent="0.25">
      <c r="A52" t="s">
        <v>69</v>
      </c>
      <c r="B52" t="s">
        <v>9</v>
      </c>
      <c r="C52" t="s">
        <v>36</v>
      </c>
      <c r="D52" s="3">
        <v>72</v>
      </c>
      <c r="E52" s="5">
        <v>0.15</v>
      </c>
      <c r="F52">
        <v>11</v>
      </c>
      <c r="G52" s="3">
        <v>14.24</v>
      </c>
      <c r="H52" s="3">
        <v>5.12</v>
      </c>
      <c r="I52" s="3">
        <f t="shared" si="9"/>
        <v>19.36</v>
      </c>
      <c r="J52" s="3"/>
      <c r="K52" s="3"/>
    </row>
    <row r="53" spans="1:11" x14ac:dyDescent="0.25">
      <c r="A53" t="s">
        <v>70</v>
      </c>
      <c r="B53" t="s">
        <v>10</v>
      </c>
      <c r="C53" t="s">
        <v>36</v>
      </c>
      <c r="D53" s="3">
        <v>92</v>
      </c>
      <c r="E53" s="5">
        <v>0.21</v>
      </c>
      <c r="F53">
        <v>16</v>
      </c>
      <c r="G53" s="3">
        <v>19.829999999999998</v>
      </c>
      <c r="H53" s="3">
        <v>5.12</v>
      </c>
      <c r="I53" s="3">
        <f>SUM(G53+H53)</f>
        <v>24.95</v>
      </c>
      <c r="J53" s="3"/>
      <c r="K53" s="3"/>
    </row>
    <row r="54" spans="1:11" x14ac:dyDescent="0.25">
      <c r="A54" t="s">
        <v>71</v>
      </c>
      <c r="B54" t="s">
        <v>11</v>
      </c>
      <c r="C54" t="s">
        <v>36</v>
      </c>
      <c r="D54" s="3">
        <v>115</v>
      </c>
      <c r="E54" s="5">
        <v>0.25</v>
      </c>
      <c r="F54">
        <v>21</v>
      </c>
      <c r="G54" s="3">
        <v>26.42</v>
      </c>
      <c r="H54" s="3">
        <v>5.94</v>
      </c>
      <c r="I54" s="3">
        <f>SUM(G54+H54)</f>
        <v>32.36</v>
      </c>
      <c r="J54" s="3"/>
      <c r="K54" s="3"/>
    </row>
    <row r="55" spans="1:11" x14ac:dyDescent="0.25">
      <c r="A55" t="s">
        <v>72</v>
      </c>
      <c r="B55" t="s">
        <v>9</v>
      </c>
      <c r="C55" t="s">
        <v>18</v>
      </c>
      <c r="D55" s="3">
        <v>71</v>
      </c>
      <c r="E55" s="5">
        <v>0.15</v>
      </c>
      <c r="F55">
        <v>19</v>
      </c>
      <c r="G55" s="3">
        <v>16.38</v>
      </c>
      <c r="H55" s="3">
        <v>2.5</v>
      </c>
      <c r="I55" s="3">
        <f>SUM(G55+H55)</f>
        <v>18.88</v>
      </c>
      <c r="J55" s="3"/>
      <c r="K55" s="3"/>
    </row>
    <row r="56" spans="1:11" x14ac:dyDescent="0.25">
      <c r="A56" t="s">
        <v>73</v>
      </c>
      <c r="B56" t="s">
        <v>10</v>
      </c>
      <c r="C56" t="s">
        <v>18</v>
      </c>
      <c r="D56" s="3">
        <v>88</v>
      </c>
      <c r="E56" s="5">
        <v>0.19</v>
      </c>
      <c r="F56">
        <v>25</v>
      </c>
      <c r="G56" s="3">
        <v>22.48</v>
      </c>
      <c r="H56" s="3">
        <v>2.5</v>
      </c>
      <c r="I56" s="3">
        <f>SUM(G56+H56)</f>
        <v>24.98</v>
      </c>
      <c r="J56" s="3"/>
      <c r="K56" s="3"/>
    </row>
    <row r="57" spans="1:11" x14ac:dyDescent="0.25">
      <c r="A57" t="s">
        <v>74</v>
      </c>
      <c r="B57" t="s">
        <v>11</v>
      </c>
      <c r="C57" t="s">
        <v>18</v>
      </c>
      <c r="D57" s="3">
        <v>108</v>
      </c>
      <c r="E57" s="5">
        <v>0.24</v>
      </c>
      <c r="F57">
        <v>30</v>
      </c>
      <c r="G57" s="3">
        <v>27.84</v>
      </c>
      <c r="H57" s="3">
        <v>2.5</v>
      </c>
      <c r="I57" s="3">
        <f t="shared" ref="I57:I58" si="10">SUM(G57+H57)</f>
        <v>30.34</v>
      </c>
      <c r="J57" s="3"/>
      <c r="K57" s="3"/>
    </row>
    <row r="58" spans="1:11" x14ac:dyDescent="0.25">
      <c r="A58" t="s">
        <v>75</v>
      </c>
      <c r="B58" t="s">
        <v>9</v>
      </c>
      <c r="C58" t="s">
        <v>18</v>
      </c>
      <c r="D58" s="3">
        <v>56</v>
      </c>
      <c r="E58" s="5">
        <v>0.19</v>
      </c>
      <c r="F58">
        <v>11</v>
      </c>
      <c r="G58" s="3">
        <v>5.93</v>
      </c>
      <c r="H58" s="3">
        <v>2.5</v>
      </c>
      <c r="I58" s="3">
        <f t="shared" si="10"/>
        <v>8.43</v>
      </c>
      <c r="J58" s="3"/>
      <c r="K58" s="3"/>
    </row>
    <row r="59" spans="1:11" x14ac:dyDescent="0.25">
      <c r="A59" t="s">
        <v>76</v>
      </c>
      <c r="B59" t="s">
        <v>10</v>
      </c>
      <c r="C59" t="s">
        <v>18</v>
      </c>
      <c r="D59" s="3">
        <v>66</v>
      </c>
      <c r="E59" s="5">
        <v>0.21</v>
      </c>
      <c r="F59">
        <v>16</v>
      </c>
      <c r="G59" s="3">
        <v>9.85</v>
      </c>
      <c r="H59" s="3">
        <v>2.5</v>
      </c>
      <c r="I59" s="3">
        <f>SUM(G59+H59)</f>
        <v>12.35</v>
      </c>
      <c r="J59" s="3"/>
      <c r="K59" s="3"/>
    </row>
    <row r="60" spans="1:11" x14ac:dyDescent="0.25">
      <c r="A60" t="s">
        <v>77</v>
      </c>
      <c r="B60" t="s">
        <v>11</v>
      </c>
      <c r="C60" t="s">
        <v>18</v>
      </c>
      <c r="D60" s="3">
        <v>88</v>
      </c>
      <c r="E60" s="5">
        <v>0.28000000000000003</v>
      </c>
      <c r="F60">
        <v>22</v>
      </c>
      <c r="G60" s="3">
        <v>14.73</v>
      </c>
      <c r="H60" s="3">
        <v>2.5</v>
      </c>
      <c r="I60" s="3">
        <f>SUM(G60+H60)</f>
        <v>17.23</v>
      </c>
      <c r="J60" s="3"/>
      <c r="K60" s="3"/>
    </row>
    <row r="61" spans="1:11" x14ac:dyDescent="0.25">
      <c r="A61" t="s">
        <v>78</v>
      </c>
      <c r="B61" t="s">
        <v>9</v>
      </c>
      <c r="C61" t="s">
        <v>81</v>
      </c>
      <c r="D61" s="3">
        <v>60</v>
      </c>
      <c r="E61" s="5">
        <v>0</v>
      </c>
      <c r="F61">
        <v>18</v>
      </c>
      <c r="G61" s="3">
        <v>10.28</v>
      </c>
      <c r="H61" s="3">
        <v>11.74</v>
      </c>
      <c r="I61" s="3">
        <f t="shared" ref="I61:I62" si="11">SUM(G61+H61)</f>
        <v>22.02</v>
      </c>
      <c r="J61" s="3"/>
      <c r="K61" s="3"/>
    </row>
    <row r="62" spans="1:11" x14ac:dyDescent="0.25">
      <c r="A62" t="s">
        <v>79</v>
      </c>
      <c r="B62" t="s">
        <v>10</v>
      </c>
      <c r="C62" t="s">
        <v>81</v>
      </c>
      <c r="D62" s="3">
        <v>72</v>
      </c>
      <c r="E62" s="5">
        <v>0.04</v>
      </c>
      <c r="F62">
        <v>26</v>
      </c>
      <c r="G62" s="3">
        <v>15.54</v>
      </c>
      <c r="H62" s="3">
        <v>11.74</v>
      </c>
      <c r="I62" s="3">
        <f t="shared" si="11"/>
        <v>27.28</v>
      </c>
      <c r="J62" s="3"/>
      <c r="K62" s="3"/>
    </row>
    <row r="63" spans="1:11" x14ac:dyDescent="0.25">
      <c r="A63" t="s">
        <v>80</v>
      </c>
      <c r="B63" t="s">
        <v>11</v>
      </c>
      <c r="C63" t="s">
        <v>81</v>
      </c>
      <c r="D63" s="3">
        <v>86</v>
      </c>
      <c r="E63" s="5">
        <v>0.08</v>
      </c>
      <c r="F63">
        <v>36</v>
      </c>
      <c r="G63" s="3">
        <v>21.86</v>
      </c>
      <c r="H63" s="3">
        <v>11.74</v>
      </c>
      <c r="I63" s="3">
        <f>SUM(G63+H63)</f>
        <v>33.6</v>
      </c>
      <c r="J63" s="3"/>
      <c r="K63" s="3"/>
    </row>
    <row r="64" spans="1:11" x14ac:dyDescent="0.25">
      <c r="A64" t="s">
        <v>82</v>
      </c>
      <c r="B64" t="s">
        <v>9</v>
      </c>
      <c r="C64" t="s">
        <v>81</v>
      </c>
      <c r="D64" s="3">
        <v>85</v>
      </c>
      <c r="E64" s="5">
        <v>0.15</v>
      </c>
      <c r="F64">
        <v>19</v>
      </c>
      <c r="G64" s="3">
        <v>15.5</v>
      </c>
      <c r="H64" s="3">
        <v>11.74</v>
      </c>
      <c r="I64" s="3">
        <f>SUM(G64+H64)</f>
        <v>27.240000000000002</v>
      </c>
      <c r="J64" s="3"/>
      <c r="K64" s="3"/>
    </row>
    <row r="65" spans="1:11" x14ac:dyDescent="0.25">
      <c r="A65" t="s">
        <v>83</v>
      </c>
      <c r="B65" t="s">
        <v>10</v>
      </c>
      <c r="C65" t="s">
        <v>81</v>
      </c>
      <c r="D65" s="3">
        <v>115</v>
      </c>
      <c r="E65" s="5">
        <v>0.21</v>
      </c>
      <c r="F65">
        <v>31</v>
      </c>
      <c r="G65" s="3">
        <v>25.33</v>
      </c>
      <c r="H65" s="3">
        <v>11.74</v>
      </c>
      <c r="I65" s="3">
        <f t="shared" ref="I65:I66" si="12">SUM(G65+H65)</f>
        <v>37.07</v>
      </c>
      <c r="J65" s="3"/>
      <c r="K65" s="3"/>
    </row>
    <row r="66" spans="1:11" x14ac:dyDescent="0.25">
      <c r="A66" t="s">
        <v>85</v>
      </c>
      <c r="B66" t="s">
        <v>10</v>
      </c>
      <c r="C66" t="s">
        <v>84</v>
      </c>
      <c r="D66" s="3">
        <v>65</v>
      </c>
      <c r="E66" s="5">
        <v>0.11</v>
      </c>
      <c r="F66">
        <v>15</v>
      </c>
      <c r="G66" s="3">
        <v>10.17</v>
      </c>
      <c r="H66" s="3">
        <v>8.36</v>
      </c>
      <c r="I66" s="3">
        <f t="shared" si="12"/>
        <v>18.53</v>
      </c>
      <c r="J66" s="3"/>
      <c r="K66" s="3"/>
    </row>
    <row r="67" spans="1:11" x14ac:dyDescent="0.25">
      <c r="A67" t="s">
        <v>86</v>
      </c>
      <c r="B67" t="s">
        <v>11</v>
      </c>
      <c r="C67" t="s">
        <v>84</v>
      </c>
      <c r="D67" s="3">
        <v>80</v>
      </c>
      <c r="E67" s="5">
        <v>0.17</v>
      </c>
      <c r="F67">
        <v>20</v>
      </c>
      <c r="G67" s="3">
        <v>14.45</v>
      </c>
      <c r="H67" s="3">
        <v>8.36</v>
      </c>
      <c r="I67" s="3">
        <f>SUM(G67+H67)</f>
        <v>22.81</v>
      </c>
      <c r="J67" s="3"/>
      <c r="K67" s="3"/>
    </row>
    <row r="68" spans="1:11" x14ac:dyDescent="0.25">
      <c r="A68" t="s">
        <v>87</v>
      </c>
      <c r="B68" t="s">
        <v>12</v>
      </c>
      <c r="C68" t="s">
        <v>84</v>
      </c>
      <c r="D68" s="3">
        <v>95</v>
      </c>
      <c r="E68" s="5">
        <v>0.21</v>
      </c>
      <c r="F68">
        <v>25</v>
      </c>
      <c r="G68" s="3">
        <v>18.73</v>
      </c>
      <c r="H68" s="3">
        <v>8.36</v>
      </c>
      <c r="I68" s="3">
        <f>SUM(G68+H68)</f>
        <v>27.09</v>
      </c>
      <c r="J68" s="3"/>
      <c r="K68" s="3"/>
    </row>
    <row r="69" spans="1:11" x14ac:dyDescent="0.25">
      <c r="A69" t="s">
        <v>88</v>
      </c>
      <c r="B69" t="s">
        <v>9</v>
      </c>
      <c r="C69" t="s">
        <v>36</v>
      </c>
      <c r="D69" s="3">
        <v>65</v>
      </c>
      <c r="E69" s="5">
        <v>0.14000000000000001</v>
      </c>
      <c r="F69">
        <v>12</v>
      </c>
      <c r="G69" s="3">
        <v>10.97</v>
      </c>
      <c r="H69" s="3">
        <v>5.12</v>
      </c>
      <c r="I69" s="3">
        <f t="shared" ref="I69:I70" si="13">SUM(G69+H69)</f>
        <v>16.09</v>
      </c>
      <c r="J69" s="3"/>
      <c r="K69" s="3"/>
    </row>
    <row r="70" spans="1:11" x14ac:dyDescent="0.25">
      <c r="A70" t="s">
        <v>89</v>
      </c>
      <c r="B70" t="s">
        <v>10</v>
      </c>
      <c r="C70" t="s">
        <v>36</v>
      </c>
      <c r="D70" s="3">
        <v>85</v>
      </c>
      <c r="E70" s="5">
        <v>0.19</v>
      </c>
      <c r="F70">
        <v>17</v>
      </c>
      <c r="G70" s="3">
        <v>18.32</v>
      </c>
      <c r="H70" s="3">
        <v>5.12</v>
      </c>
      <c r="I70" s="3">
        <f t="shared" si="13"/>
        <v>23.44</v>
      </c>
      <c r="J70" s="3"/>
      <c r="K70" s="3"/>
    </row>
    <row r="71" spans="1:11" x14ac:dyDescent="0.25">
      <c r="A71" t="s">
        <v>90</v>
      </c>
      <c r="B71" t="s">
        <v>12</v>
      </c>
      <c r="C71" t="s">
        <v>36</v>
      </c>
      <c r="D71" s="3">
        <v>120</v>
      </c>
      <c r="E71" s="5">
        <v>0.28000000000000003</v>
      </c>
      <c r="F71">
        <v>26</v>
      </c>
      <c r="G71" s="3">
        <v>24.72</v>
      </c>
      <c r="H71" s="3">
        <v>5.94</v>
      </c>
      <c r="I71" s="3">
        <f>SUM(G71+H71)</f>
        <v>30.66</v>
      </c>
      <c r="J71" s="3"/>
      <c r="K71" s="3"/>
    </row>
    <row r="72" spans="1:11" x14ac:dyDescent="0.25">
      <c r="A72" t="s">
        <v>91</v>
      </c>
      <c r="B72" t="s">
        <v>9</v>
      </c>
      <c r="C72" t="s">
        <v>31</v>
      </c>
      <c r="D72" s="3">
        <v>73</v>
      </c>
      <c r="E72" s="5">
        <v>0.17</v>
      </c>
      <c r="F72">
        <v>12</v>
      </c>
      <c r="G72" s="3">
        <v>10.97</v>
      </c>
      <c r="H72" s="3">
        <v>7.79</v>
      </c>
      <c r="I72" s="3">
        <f t="shared" ref="I72:I73" si="14">SUM(G72+H72)</f>
        <v>18.760000000000002</v>
      </c>
      <c r="J72" s="3"/>
      <c r="K72" s="3"/>
    </row>
    <row r="73" spans="1:11" x14ac:dyDescent="0.25">
      <c r="A73" t="s">
        <v>92</v>
      </c>
      <c r="B73" t="s">
        <v>10</v>
      </c>
      <c r="C73" t="s">
        <v>31</v>
      </c>
      <c r="D73" s="3">
        <v>93</v>
      </c>
      <c r="E73" s="5">
        <v>0.21</v>
      </c>
      <c r="F73">
        <v>17</v>
      </c>
      <c r="G73" s="3">
        <v>18.32</v>
      </c>
      <c r="H73" s="3">
        <v>7.79</v>
      </c>
      <c r="I73" s="3">
        <f t="shared" si="14"/>
        <v>26.11</v>
      </c>
      <c r="J73" s="3"/>
      <c r="K73" s="3"/>
    </row>
    <row r="74" spans="1:11" x14ac:dyDescent="0.25">
      <c r="A74" t="s">
        <v>93</v>
      </c>
      <c r="B74" t="s">
        <v>9</v>
      </c>
      <c r="C74" t="s">
        <v>36</v>
      </c>
      <c r="D74" s="3">
        <v>58</v>
      </c>
      <c r="E74" s="5">
        <v>0.16</v>
      </c>
      <c r="F74">
        <v>10</v>
      </c>
      <c r="G74" s="3">
        <v>6.1</v>
      </c>
      <c r="H74" s="3">
        <v>5.12</v>
      </c>
      <c r="I74" s="3">
        <f t="shared" ref="I74:I75" si="15">SUM(G74+H74)</f>
        <v>11.219999999999999</v>
      </c>
      <c r="J74" s="3"/>
      <c r="K74" s="3"/>
    </row>
    <row r="75" spans="1:11" x14ac:dyDescent="0.25">
      <c r="A75" t="s">
        <v>94</v>
      </c>
      <c r="B75" t="s">
        <v>10</v>
      </c>
      <c r="C75" t="s">
        <v>36</v>
      </c>
      <c r="D75" s="3">
        <v>72</v>
      </c>
      <c r="E75" s="5">
        <v>0.2</v>
      </c>
      <c r="F75">
        <v>15</v>
      </c>
      <c r="G75" s="3">
        <v>10.52</v>
      </c>
      <c r="H75" s="3">
        <v>5.12</v>
      </c>
      <c r="I75" s="3">
        <f t="shared" si="15"/>
        <v>15.64</v>
      </c>
      <c r="J75" s="3"/>
      <c r="K75" s="3"/>
    </row>
    <row r="76" spans="1:11" x14ac:dyDescent="0.25">
      <c r="A76" t="s">
        <v>95</v>
      </c>
      <c r="B76" t="s">
        <v>12</v>
      </c>
      <c r="C76" t="s">
        <v>36</v>
      </c>
      <c r="D76" s="3">
        <v>115</v>
      </c>
      <c r="E76" s="5">
        <v>0.28000000000000003</v>
      </c>
      <c r="F76">
        <v>26</v>
      </c>
      <c r="G76" s="3">
        <v>22.95</v>
      </c>
      <c r="H76" s="3">
        <v>5.94</v>
      </c>
      <c r="I76" s="3">
        <f t="shared" ref="I76:I78" si="16">SUM(G76+H76)</f>
        <v>28.89</v>
      </c>
      <c r="J76" s="3"/>
      <c r="K76" s="3"/>
    </row>
    <row r="77" spans="1:11" x14ac:dyDescent="0.25">
      <c r="A77" t="s">
        <v>96</v>
      </c>
      <c r="B77" t="s">
        <v>9</v>
      </c>
      <c r="C77" t="s">
        <v>31</v>
      </c>
      <c r="D77" s="3">
        <v>65</v>
      </c>
      <c r="E77" s="5">
        <v>0.18</v>
      </c>
      <c r="F77">
        <v>10</v>
      </c>
      <c r="G77" s="3">
        <v>6.1</v>
      </c>
      <c r="H77" s="3">
        <v>7.79</v>
      </c>
      <c r="I77" s="3">
        <f t="shared" si="16"/>
        <v>13.89</v>
      </c>
      <c r="J77" s="3"/>
      <c r="K77" s="3"/>
    </row>
    <row r="78" spans="1:11" x14ac:dyDescent="0.25">
      <c r="A78" t="s">
        <v>97</v>
      </c>
      <c r="B78" t="s">
        <v>10</v>
      </c>
      <c r="C78" t="s">
        <v>31</v>
      </c>
      <c r="D78" s="3">
        <v>80</v>
      </c>
      <c r="E78" s="5">
        <v>0.22</v>
      </c>
      <c r="F78">
        <v>15</v>
      </c>
      <c r="G78" s="3">
        <v>10.52</v>
      </c>
      <c r="H78" s="3">
        <v>7.79</v>
      </c>
      <c r="I78" s="3">
        <f t="shared" si="16"/>
        <v>18.309999999999999</v>
      </c>
      <c r="J78" s="3"/>
      <c r="K78" s="3"/>
    </row>
    <row r="79" spans="1:11" x14ac:dyDescent="0.25">
      <c r="A79" t="s">
        <v>98</v>
      </c>
      <c r="B79" t="s">
        <v>9</v>
      </c>
      <c r="C79" t="s">
        <v>36</v>
      </c>
      <c r="D79" s="3">
        <v>62</v>
      </c>
      <c r="E79" s="5">
        <v>0.17</v>
      </c>
      <c r="F79">
        <v>10</v>
      </c>
      <c r="G79" s="3">
        <v>7.89</v>
      </c>
      <c r="H79" s="3">
        <v>5.12</v>
      </c>
      <c r="I79" s="3">
        <f t="shared" ref="I79:I81" si="17">SUM(G79+H79)</f>
        <v>13.01</v>
      </c>
      <c r="J79" s="3"/>
      <c r="K79" s="3"/>
    </row>
    <row r="80" spans="1:11" x14ac:dyDescent="0.25">
      <c r="A80" t="s">
        <v>99</v>
      </c>
      <c r="B80" t="s">
        <v>10</v>
      </c>
      <c r="C80" t="s">
        <v>36</v>
      </c>
      <c r="D80" s="3">
        <v>85</v>
      </c>
      <c r="E80" s="5">
        <v>0.16</v>
      </c>
      <c r="F80">
        <v>24</v>
      </c>
      <c r="G80" s="3">
        <v>20.69</v>
      </c>
      <c r="H80" s="3">
        <v>5.12</v>
      </c>
      <c r="I80" s="3">
        <f t="shared" si="17"/>
        <v>25.810000000000002</v>
      </c>
      <c r="J80" s="3"/>
      <c r="K80" s="3"/>
    </row>
    <row r="81" spans="1:11" x14ac:dyDescent="0.25">
      <c r="A81" t="s">
        <v>100</v>
      </c>
      <c r="B81" t="s">
        <v>12</v>
      </c>
      <c r="C81" t="s">
        <v>36</v>
      </c>
      <c r="D81" s="3">
        <v>125</v>
      </c>
      <c r="E81" s="5">
        <v>0.32</v>
      </c>
      <c r="F81">
        <v>24</v>
      </c>
      <c r="G81" s="3">
        <v>22.54</v>
      </c>
      <c r="H81" s="3">
        <v>5.94</v>
      </c>
      <c r="I81" s="3">
        <f t="shared" si="17"/>
        <v>28.48</v>
      </c>
      <c r="J81" s="3"/>
      <c r="K81" s="3"/>
    </row>
    <row r="82" spans="1:11" x14ac:dyDescent="0.25">
      <c r="A82" t="s">
        <v>101</v>
      </c>
      <c r="B82" t="s">
        <v>9</v>
      </c>
      <c r="C82" t="s">
        <v>102</v>
      </c>
      <c r="D82" s="3">
        <v>67</v>
      </c>
      <c r="E82" s="5">
        <v>0.17</v>
      </c>
      <c r="F82">
        <v>13</v>
      </c>
      <c r="G82" s="3">
        <v>8.1199999999999992</v>
      </c>
      <c r="H82" s="3">
        <v>7.16</v>
      </c>
      <c r="I82" s="3">
        <f t="shared" ref="I82:I84" si="18">SUM(G82+H82)</f>
        <v>15.28</v>
      </c>
      <c r="J82" s="3"/>
      <c r="K82" s="3"/>
    </row>
    <row r="83" spans="1:11" x14ac:dyDescent="0.25">
      <c r="A83" t="s">
        <v>103</v>
      </c>
      <c r="B83" t="s">
        <v>9</v>
      </c>
      <c r="C83" t="s">
        <v>104</v>
      </c>
      <c r="D83" s="3">
        <v>75</v>
      </c>
      <c r="E83" s="5">
        <v>0.09</v>
      </c>
      <c r="F83">
        <v>21</v>
      </c>
      <c r="G83" s="3">
        <v>12.95</v>
      </c>
      <c r="H83" s="3">
        <v>12.79</v>
      </c>
      <c r="I83" s="3">
        <f t="shared" si="18"/>
        <v>25.74</v>
      </c>
      <c r="J83" s="3"/>
      <c r="K83" s="3"/>
    </row>
    <row r="84" spans="1:11" x14ac:dyDescent="0.25">
      <c r="A84" t="s">
        <v>105</v>
      </c>
      <c r="B84" t="s">
        <v>9</v>
      </c>
      <c r="C84" t="s">
        <v>106</v>
      </c>
      <c r="D84" s="3">
        <v>52</v>
      </c>
      <c r="E84" s="5">
        <v>0.14000000000000001</v>
      </c>
      <c r="F84">
        <v>10</v>
      </c>
      <c r="G84" s="3">
        <v>5.96</v>
      </c>
      <c r="H84" s="3">
        <v>2.5</v>
      </c>
      <c r="I84" s="3">
        <f t="shared" si="18"/>
        <v>8.4600000000000009</v>
      </c>
      <c r="J84" s="3"/>
      <c r="K84" s="3"/>
    </row>
    <row r="85" spans="1:11" x14ac:dyDescent="0.25">
      <c r="A85" t="s">
        <v>107</v>
      </c>
      <c r="B85" t="s">
        <v>9</v>
      </c>
      <c r="C85" t="s">
        <v>106</v>
      </c>
      <c r="D85" s="3">
        <v>52</v>
      </c>
      <c r="E85" s="5">
        <v>0.14000000000000001</v>
      </c>
      <c r="F85">
        <v>7</v>
      </c>
      <c r="G85" s="3">
        <v>5.96</v>
      </c>
      <c r="H85" s="3">
        <v>2.5</v>
      </c>
      <c r="I85" s="3">
        <f>SUM(G85+H85)</f>
        <v>8.4600000000000009</v>
      </c>
      <c r="J85" s="3"/>
      <c r="K85" s="3"/>
    </row>
    <row r="86" spans="1:11" x14ac:dyDescent="0.25">
      <c r="A86" t="s">
        <v>108</v>
      </c>
      <c r="B86" t="s">
        <v>9</v>
      </c>
      <c r="C86" t="s">
        <v>106</v>
      </c>
      <c r="D86" s="3">
        <v>52</v>
      </c>
      <c r="E86" s="5">
        <v>0.13</v>
      </c>
      <c r="F86">
        <v>10</v>
      </c>
      <c r="G86" s="3">
        <v>6.27</v>
      </c>
      <c r="H86" s="3">
        <v>2.5</v>
      </c>
      <c r="I86" s="3">
        <f>SUM(G86+H86)</f>
        <v>8.77</v>
      </c>
      <c r="J86" s="3"/>
      <c r="K86" s="3"/>
    </row>
    <row r="87" spans="1:11" x14ac:dyDescent="0.25">
      <c r="A87" t="s">
        <v>109</v>
      </c>
      <c r="B87" t="s">
        <v>9</v>
      </c>
      <c r="C87" t="s">
        <v>106</v>
      </c>
      <c r="D87" s="3">
        <v>52</v>
      </c>
      <c r="E87" s="5">
        <v>0.14000000000000001</v>
      </c>
      <c r="F87">
        <v>10</v>
      </c>
      <c r="G87" s="3">
        <v>5.96</v>
      </c>
      <c r="H87" s="3">
        <v>2.5</v>
      </c>
      <c r="I87" s="3">
        <f>SUM(G87+H87)</f>
        <v>8.4600000000000009</v>
      </c>
      <c r="J87" s="3"/>
      <c r="K87" s="3"/>
    </row>
    <row r="88" spans="1:11" x14ac:dyDescent="0.25">
      <c r="A88" t="s">
        <v>110</v>
      </c>
      <c r="B88" t="s">
        <v>9</v>
      </c>
      <c r="C88" t="s">
        <v>106</v>
      </c>
      <c r="D88" s="3">
        <v>52</v>
      </c>
      <c r="E88" s="5">
        <v>0.14000000000000001</v>
      </c>
      <c r="F88">
        <v>10</v>
      </c>
      <c r="G88" s="3">
        <v>6.16</v>
      </c>
      <c r="H88" s="3">
        <v>2.5</v>
      </c>
      <c r="I88" s="3">
        <f>SUM(G88+H88)</f>
        <v>8.66</v>
      </c>
      <c r="J88" s="3"/>
      <c r="K88" s="3"/>
    </row>
    <row r="89" spans="1:11" x14ac:dyDescent="0.25">
      <c r="A89" t="s">
        <v>111</v>
      </c>
      <c r="B89" t="s">
        <v>9</v>
      </c>
      <c r="C89" t="s">
        <v>106</v>
      </c>
      <c r="D89" s="3">
        <v>52</v>
      </c>
      <c r="E89" s="5">
        <v>0.14000000000000001</v>
      </c>
      <c r="F89">
        <v>10</v>
      </c>
      <c r="G89" s="3">
        <v>5.92</v>
      </c>
      <c r="H89" s="3">
        <v>2.5</v>
      </c>
      <c r="I89" s="3">
        <f>SUM(G89+H89)</f>
        <v>8.42</v>
      </c>
      <c r="J89" s="3"/>
      <c r="K89" s="3"/>
    </row>
    <row r="90" spans="1:11" x14ac:dyDescent="0.25">
      <c r="A90" t="s">
        <v>112</v>
      </c>
      <c r="B90" t="s">
        <v>9</v>
      </c>
      <c r="C90" t="s">
        <v>116</v>
      </c>
      <c r="D90" s="3">
        <v>85</v>
      </c>
      <c r="E90" s="5">
        <v>0.25</v>
      </c>
      <c r="F90">
        <v>17</v>
      </c>
      <c r="G90" s="3">
        <v>11.74</v>
      </c>
      <c r="H90" s="3">
        <v>6.9</v>
      </c>
      <c r="I90" s="3">
        <f t="shared" ref="I90:I92" si="19">SUM(G90+H90)</f>
        <v>18.64</v>
      </c>
      <c r="J90" s="3"/>
      <c r="K90" s="3"/>
    </row>
    <row r="91" spans="1:11" x14ac:dyDescent="0.25">
      <c r="A91" t="s">
        <v>113</v>
      </c>
      <c r="B91" t="s">
        <v>10</v>
      </c>
      <c r="C91" t="s">
        <v>116</v>
      </c>
      <c r="D91" s="3">
        <v>110</v>
      </c>
      <c r="E91" s="5">
        <v>0.3</v>
      </c>
      <c r="F91">
        <v>23</v>
      </c>
      <c r="G91" s="3">
        <v>16.96</v>
      </c>
      <c r="H91" s="3">
        <v>6.9</v>
      </c>
      <c r="I91" s="3">
        <f t="shared" si="19"/>
        <v>23.86</v>
      </c>
      <c r="J91" s="3"/>
      <c r="K91" s="3"/>
    </row>
    <row r="92" spans="1:11" x14ac:dyDescent="0.25">
      <c r="A92" t="s">
        <v>114</v>
      </c>
      <c r="B92" t="s">
        <v>11</v>
      </c>
      <c r="C92" t="s">
        <v>116</v>
      </c>
      <c r="D92" s="3">
        <v>150</v>
      </c>
      <c r="E92" s="5">
        <v>0.35</v>
      </c>
      <c r="F92">
        <v>29</v>
      </c>
      <c r="G92" s="3">
        <v>22.18</v>
      </c>
      <c r="H92" s="3">
        <v>10.82</v>
      </c>
      <c r="I92" s="3">
        <f t="shared" si="19"/>
        <v>33</v>
      </c>
      <c r="J92" s="3"/>
      <c r="K92" s="3"/>
    </row>
    <row r="93" spans="1:11" x14ac:dyDescent="0.25">
      <c r="A93" t="s">
        <v>115</v>
      </c>
      <c r="B93" t="s">
        <v>12</v>
      </c>
      <c r="C93" t="s">
        <v>116</v>
      </c>
      <c r="D93" s="3">
        <v>200</v>
      </c>
      <c r="E93" s="5">
        <v>0.39</v>
      </c>
      <c r="F93">
        <v>41</v>
      </c>
      <c r="G93" s="3">
        <v>32.619999999999997</v>
      </c>
      <c r="H93" s="3">
        <v>10.82</v>
      </c>
      <c r="I93" s="3">
        <f t="shared" ref="I93:I98" si="20">SUM(G93+H93)</f>
        <v>43.44</v>
      </c>
      <c r="J93" s="3"/>
      <c r="K93" s="3"/>
    </row>
    <row r="94" spans="1:11" x14ac:dyDescent="0.25">
      <c r="A94" t="s">
        <v>117</v>
      </c>
      <c r="B94" t="s">
        <v>9</v>
      </c>
      <c r="C94" t="s">
        <v>116</v>
      </c>
      <c r="D94" s="3">
        <v>85</v>
      </c>
      <c r="E94" s="5">
        <v>0.24</v>
      </c>
      <c r="F94">
        <v>17</v>
      </c>
      <c r="G94" s="3">
        <v>12.46</v>
      </c>
      <c r="H94" s="3">
        <v>6.9</v>
      </c>
      <c r="I94" s="3">
        <f t="shared" si="20"/>
        <v>19.36</v>
      </c>
      <c r="J94" s="3"/>
      <c r="K94" s="3"/>
    </row>
    <row r="95" spans="1:11" x14ac:dyDescent="0.25">
      <c r="A95" t="s">
        <v>118</v>
      </c>
      <c r="B95" t="s">
        <v>10</v>
      </c>
      <c r="C95" t="s">
        <v>116</v>
      </c>
      <c r="D95" s="3">
        <v>110</v>
      </c>
      <c r="E95" s="5">
        <v>0.28999999999999998</v>
      </c>
      <c r="F95">
        <v>23</v>
      </c>
      <c r="G95" s="3">
        <v>18.04</v>
      </c>
      <c r="H95" s="3">
        <v>6.9</v>
      </c>
      <c r="I95" s="3">
        <f t="shared" si="20"/>
        <v>24.939999999999998</v>
      </c>
      <c r="J95" s="3"/>
      <c r="K95" s="3"/>
    </row>
    <row r="96" spans="1:11" x14ac:dyDescent="0.25">
      <c r="A96" t="s">
        <v>119</v>
      </c>
      <c r="B96" t="s">
        <v>11</v>
      </c>
      <c r="C96" t="s">
        <v>116</v>
      </c>
      <c r="D96" s="3">
        <v>150</v>
      </c>
      <c r="E96" s="5">
        <v>0.34</v>
      </c>
      <c r="F96">
        <v>29</v>
      </c>
      <c r="G96" s="3">
        <v>23.62</v>
      </c>
      <c r="H96" s="3">
        <v>10.82</v>
      </c>
      <c r="I96" s="3">
        <f t="shared" si="20"/>
        <v>34.44</v>
      </c>
      <c r="J96" s="3"/>
      <c r="K96" s="3"/>
    </row>
    <row r="97" spans="1:11" x14ac:dyDescent="0.25">
      <c r="A97" t="s">
        <v>120</v>
      </c>
      <c r="B97" t="s">
        <v>12</v>
      </c>
      <c r="C97" t="s">
        <v>116</v>
      </c>
      <c r="D97" s="3">
        <v>200</v>
      </c>
      <c r="E97" s="5">
        <v>0.38</v>
      </c>
      <c r="F97">
        <v>41</v>
      </c>
      <c r="G97" s="3">
        <v>34.78</v>
      </c>
      <c r="H97" s="3">
        <v>10.82</v>
      </c>
      <c r="I97" s="3">
        <f t="shared" si="20"/>
        <v>45.6</v>
      </c>
      <c r="J97" s="3"/>
      <c r="K97" s="3"/>
    </row>
    <row r="98" spans="1:11" x14ac:dyDescent="0.25">
      <c r="A98" t="s">
        <v>121</v>
      </c>
      <c r="B98" t="s">
        <v>9</v>
      </c>
      <c r="C98" t="s">
        <v>125</v>
      </c>
      <c r="D98" s="3">
        <v>75</v>
      </c>
      <c r="E98" s="5">
        <v>0.15</v>
      </c>
      <c r="F98">
        <v>16</v>
      </c>
      <c r="G98" s="3">
        <v>13.16</v>
      </c>
      <c r="H98" s="3">
        <v>8.31</v>
      </c>
      <c r="I98" s="3">
        <f t="shared" si="20"/>
        <v>21.47</v>
      </c>
      <c r="J98" s="3"/>
      <c r="K98" s="3"/>
    </row>
    <row r="99" spans="1:11" x14ac:dyDescent="0.25">
      <c r="A99" t="s">
        <v>122</v>
      </c>
      <c r="B99" t="s">
        <v>10</v>
      </c>
      <c r="C99" t="s">
        <v>125</v>
      </c>
      <c r="D99" s="3">
        <v>105</v>
      </c>
      <c r="E99" s="5">
        <v>0.25</v>
      </c>
      <c r="F99">
        <v>22</v>
      </c>
      <c r="G99" s="3">
        <v>19.22</v>
      </c>
      <c r="H99" s="3">
        <v>8.31</v>
      </c>
      <c r="I99" s="3">
        <f t="shared" ref="I99:I101" si="21">SUM(G99+H99)</f>
        <v>27.53</v>
      </c>
      <c r="J99" s="3"/>
      <c r="K99" s="3"/>
    </row>
    <row r="100" spans="1:11" x14ac:dyDescent="0.25">
      <c r="A100" t="s">
        <v>123</v>
      </c>
      <c r="B100" t="s">
        <v>11</v>
      </c>
      <c r="C100" t="s">
        <v>125</v>
      </c>
      <c r="D100" s="3">
        <v>135</v>
      </c>
      <c r="E100" s="5">
        <v>0.31</v>
      </c>
      <c r="F100">
        <v>28</v>
      </c>
      <c r="G100" s="3">
        <v>25.28</v>
      </c>
      <c r="H100" s="3">
        <v>8.31</v>
      </c>
      <c r="I100" s="3">
        <f t="shared" si="21"/>
        <v>33.590000000000003</v>
      </c>
      <c r="J100" s="3"/>
      <c r="K100" s="3"/>
    </row>
    <row r="101" spans="1:11" x14ac:dyDescent="0.25">
      <c r="A101" t="s">
        <v>124</v>
      </c>
      <c r="B101" t="s">
        <v>12</v>
      </c>
      <c r="C101" t="s">
        <v>125</v>
      </c>
      <c r="D101" s="3">
        <v>200</v>
      </c>
      <c r="E101" s="5">
        <v>0.36</v>
      </c>
      <c r="F101">
        <v>40</v>
      </c>
      <c r="G101" s="3">
        <v>37.4</v>
      </c>
      <c r="H101" s="3">
        <v>11.44</v>
      </c>
      <c r="I101" s="3">
        <f t="shared" si="21"/>
        <v>48.839999999999996</v>
      </c>
      <c r="J101" s="3"/>
      <c r="K101" s="3"/>
    </row>
    <row r="102" spans="1:11" x14ac:dyDescent="0.25">
      <c r="A102" t="s">
        <v>126</v>
      </c>
      <c r="B102" t="s">
        <v>9</v>
      </c>
      <c r="C102" t="s">
        <v>125</v>
      </c>
      <c r="D102" s="3">
        <v>75</v>
      </c>
      <c r="E102" s="5">
        <v>0.13</v>
      </c>
      <c r="F102">
        <v>16</v>
      </c>
      <c r="G102" s="3">
        <v>14.72</v>
      </c>
      <c r="H102" s="3">
        <v>8.31</v>
      </c>
      <c r="I102" s="3">
        <f t="shared" ref="I102:I113" si="22">SUM(G102+H102)</f>
        <v>23.03</v>
      </c>
      <c r="J102" s="3"/>
      <c r="K102" s="3"/>
    </row>
    <row r="103" spans="1:11" x14ac:dyDescent="0.25">
      <c r="A103" t="s">
        <v>127</v>
      </c>
      <c r="B103" t="s">
        <v>10</v>
      </c>
      <c r="C103" t="s">
        <v>125</v>
      </c>
      <c r="D103" s="3">
        <v>105</v>
      </c>
      <c r="E103" s="5">
        <v>0.23</v>
      </c>
      <c r="F103">
        <v>22</v>
      </c>
      <c r="G103" s="3">
        <v>21.56</v>
      </c>
      <c r="H103" s="3">
        <v>8.31</v>
      </c>
      <c r="I103" s="3">
        <f t="shared" si="22"/>
        <v>29.869999999999997</v>
      </c>
      <c r="J103" s="3"/>
      <c r="K103" s="3"/>
    </row>
    <row r="104" spans="1:11" x14ac:dyDescent="0.25">
      <c r="A104" t="s">
        <v>128</v>
      </c>
      <c r="B104" t="s">
        <v>11</v>
      </c>
      <c r="C104" t="s">
        <v>125</v>
      </c>
      <c r="D104" s="3">
        <v>135</v>
      </c>
      <c r="E104" s="5">
        <v>0.28000000000000003</v>
      </c>
      <c r="F104">
        <v>28</v>
      </c>
      <c r="G104" s="3">
        <v>28.4</v>
      </c>
      <c r="H104" s="3">
        <v>8.31</v>
      </c>
      <c r="I104" s="3">
        <f t="shared" si="22"/>
        <v>36.71</v>
      </c>
      <c r="J104" s="3"/>
      <c r="K104" s="3"/>
    </row>
    <row r="105" spans="1:11" x14ac:dyDescent="0.25">
      <c r="A105" t="s">
        <v>129</v>
      </c>
      <c r="B105" t="s">
        <v>12</v>
      </c>
      <c r="C105" t="s">
        <v>125</v>
      </c>
      <c r="D105" s="3">
        <v>200</v>
      </c>
      <c r="E105" s="5">
        <v>0.34</v>
      </c>
      <c r="F105">
        <v>40</v>
      </c>
      <c r="G105" s="3">
        <v>42.08</v>
      </c>
      <c r="H105" s="3">
        <v>11.44</v>
      </c>
      <c r="I105" s="3">
        <f t="shared" si="22"/>
        <v>53.519999999999996</v>
      </c>
      <c r="J105" s="3"/>
      <c r="K105" s="3"/>
    </row>
    <row r="106" spans="1:11" x14ac:dyDescent="0.25">
      <c r="A106" t="s">
        <v>130</v>
      </c>
      <c r="B106" t="s">
        <v>9</v>
      </c>
      <c r="C106" t="s">
        <v>125</v>
      </c>
      <c r="D106" s="3">
        <v>75</v>
      </c>
      <c r="E106" s="5">
        <v>0.13</v>
      </c>
      <c r="F106">
        <v>16</v>
      </c>
      <c r="G106" s="3">
        <v>14.72</v>
      </c>
      <c r="H106" s="3">
        <v>8.31</v>
      </c>
      <c r="I106" s="3">
        <f t="shared" si="22"/>
        <v>23.03</v>
      </c>
      <c r="J106" s="3"/>
      <c r="K106" s="3"/>
    </row>
    <row r="107" spans="1:11" x14ac:dyDescent="0.25">
      <c r="A107" t="s">
        <v>131</v>
      </c>
      <c r="B107" t="s">
        <v>10</v>
      </c>
      <c r="C107" t="s">
        <v>125</v>
      </c>
      <c r="D107" s="3">
        <v>105</v>
      </c>
      <c r="E107" s="5">
        <v>0.23</v>
      </c>
      <c r="F107">
        <v>22</v>
      </c>
      <c r="G107" s="3">
        <v>21.56</v>
      </c>
      <c r="H107" s="3">
        <v>8.31</v>
      </c>
      <c r="I107" s="3">
        <f t="shared" si="22"/>
        <v>29.869999999999997</v>
      </c>
      <c r="J107" s="3"/>
      <c r="K107" s="3"/>
    </row>
    <row r="108" spans="1:11" x14ac:dyDescent="0.25">
      <c r="A108" t="s">
        <v>132</v>
      </c>
      <c r="B108" t="s">
        <v>11</v>
      </c>
      <c r="C108" t="s">
        <v>125</v>
      </c>
      <c r="D108" s="3">
        <v>135</v>
      </c>
      <c r="E108" s="5">
        <v>0.28000000000000003</v>
      </c>
      <c r="F108">
        <v>28</v>
      </c>
      <c r="G108" s="3">
        <v>28.4</v>
      </c>
      <c r="H108" s="3">
        <v>8.31</v>
      </c>
      <c r="I108" s="3">
        <f t="shared" si="22"/>
        <v>36.71</v>
      </c>
      <c r="J108" s="3"/>
      <c r="K108" s="3"/>
    </row>
    <row r="109" spans="1:11" x14ac:dyDescent="0.25">
      <c r="A109" t="s">
        <v>133</v>
      </c>
      <c r="B109" t="s">
        <v>12</v>
      </c>
      <c r="C109" t="s">
        <v>125</v>
      </c>
      <c r="D109" s="3">
        <v>200</v>
      </c>
      <c r="E109" s="5">
        <v>0.34</v>
      </c>
      <c r="F109">
        <v>40</v>
      </c>
      <c r="G109" s="3">
        <v>42.08</v>
      </c>
      <c r="H109" s="3">
        <v>11.44</v>
      </c>
      <c r="I109" s="3">
        <f t="shared" si="22"/>
        <v>53.519999999999996</v>
      </c>
      <c r="J109" s="3"/>
      <c r="K109" s="3"/>
    </row>
    <row r="110" spans="1:11" x14ac:dyDescent="0.25">
      <c r="A110" t="s">
        <v>134</v>
      </c>
      <c r="B110" t="s">
        <v>9</v>
      </c>
      <c r="C110" t="s">
        <v>125</v>
      </c>
      <c r="D110" s="3">
        <v>75</v>
      </c>
      <c r="E110" s="5">
        <v>0.13</v>
      </c>
      <c r="F110">
        <v>16</v>
      </c>
      <c r="G110" s="3">
        <v>14.72</v>
      </c>
      <c r="H110" s="3">
        <v>8.31</v>
      </c>
      <c r="I110" s="3">
        <f t="shared" si="22"/>
        <v>23.03</v>
      </c>
      <c r="J110" s="3"/>
      <c r="K110" s="3"/>
    </row>
    <row r="111" spans="1:11" x14ac:dyDescent="0.25">
      <c r="A111" t="s">
        <v>135</v>
      </c>
      <c r="B111" t="s">
        <v>10</v>
      </c>
      <c r="C111" t="s">
        <v>125</v>
      </c>
      <c r="D111" s="3">
        <v>105</v>
      </c>
      <c r="E111" s="5">
        <v>0.23</v>
      </c>
      <c r="F111">
        <v>22</v>
      </c>
      <c r="G111" s="3">
        <v>21.56</v>
      </c>
      <c r="H111" s="3">
        <v>8.31</v>
      </c>
      <c r="I111" s="3">
        <f t="shared" si="22"/>
        <v>29.869999999999997</v>
      </c>
      <c r="J111" s="3"/>
      <c r="K111" s="3"/>
    </row>
    <row r="112" spans="1:11" x14ac:dyDescent="0.25">
      <c r="A112" t="s">
        <v>136</v>
      </c>
      <c r="B112" t="s">
        <v>11</v>
      </c>
      <c r="C112" t="s">
        <v>125</v>
      </c>
      <c r="D112" s="3">
        <v>135</v>
      </c>
      <c r="E112" s="5">
        <v>0.28000000000000003</v>
      </c>
      <c r="F112">
        <v>28</v>
      </c>
      <c r="G112" s="3">
        <v>28.4</v>
      </c>
      <c r="H112" s="3">
        <v>8.31</v>
      </c>
      <c r="I112" s="3">
        <f t="shared" si="22"/>
        <v>36.71</v>
      </c>
      <c r="J112" s="3"/>
      <c r="K112" s="3"/>
    </row>
    <row r="113" spans="1:11" x14ac:dyDescent="0.25">
      <c r="A113" t="s">
        <v>137</v>
      </c>
      <c r="B113" t="s">
        <v>12</v>
      </c>
      <c r="C113" t="s">
        <v>125</v>
      </c>
      <c r="D113" s="3">
        <v>200</v>
      </c>
      <c r="E113" s="5">
        <v>0.34</v>
      </c>
      <c r="F113">
        <v>40</v>
      </c>
      <c r="G113" s="3">
        <v>42.08</v>
      </c>
      <c r="H113" s="3">
        <v>11.44</v>
      </c>
      <c r="I113" s="3">
        <f t="shared" si="22"/>
        <v>53.519999999999996</v>
      </c>
      <c r="J113" s="3"/>
      <c r="K113" s="3"/>
    </row>
    <row r="114" spans="1:11" x14ac:dyDescent="0.25">
      <c r="A114" t="s">
        <v>138</v>
      </c>
      <c r="B114" t="s">
        <v>9</v>
      </c>
      <c r="C114" t="s">
        <v>141</v>
      </c>
      <c r="D114" s="3">
        <v>77</v>
      </c>
      <c r="E114" s="5">
        <v>0.17</v>
      </c>
      <c r="F114">
        <v>6</v>
      </c>
      <c r="G114" s="3">
        <v>11.88</v>
      </c>
      <c r="H114" s="3">
        <v>9</v>
      </c>
      <c r="I114" s="3">
        <f>SUM(G114+H114)</f>
        <v>20.880000000000003</v>
      </c>
      <c r="J114" s="3"/>
      <c r="K114" s="3"/>
    </row>
    <row r="115" spans="1:11" x14ac:dyDescent="0.25">
      <c r="A115" t="s">
        <v>139</v>
      </c>
      <c r="B115" t="s">
        <v>10</v>
      </c>
      <c r="C115" t="s">
        <v>141</v>
      </c>
      <c r="D115" s="3">
        <v>89</v>
      </c>
      <c r="E115" s="5">
        <v>0.2</v>
      </c>
      <c r="F115">
        <v>8</v>
      </c>
      <c r="G115" s="3">
        <v>15.84</v>
      </c>
      <c r="H115" s="3">
        <v>9</v>
      </c>
      <c r="I115" s="3">
        <f t="shared" ref="I115:I116" si="23">SUM(G115+H115)</f>
        <v>24.84</v>
      </c>
      <c r="J115" s="3"/>
      <c r="K115" s="3"/>
    </row>
    <row r="116" spans="1:11" x14ac:dyDescent="0.25">
      <c r="A116" t="s">
        <v>140</v>
      </c>
      <c r="B116" t="s">
        <v>11</v>
      </c>
      <c r="C116" t="s">
        <v>141</v>
      </c>
      <c r="D116" s="3">
        <v>100</v>
      </c>
      <c r="E116" s="5">
        <v>0.21</v>
      </c>
      <c r="F116">
        <v>10</v>
      </c>
      <c r="G116" s="3">
        <v>19.8</v>
      </c>
      <c r="H116" s="3">
        <v>9</v>
      </c>
      <c r="I116" s="3">
        <f t="shared" si="23"/>
        <v>28.8</v>
      </c>
      <c r="J116" s="3"/>
      <c r="K116" s="3"/>
    </row>
  </sheetData>
  <pageMargins left="0.7" right="0.7" top="0.75" bottom="0.75" header="0.3" footer="0.3"/>
  <pageSetup orientation="portrait" horizontalDpi="4294967295" verticalDpi="4294967295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6FE3611F8EB84980EFC2E64EE0157C" ma:contentTypeVersion="13" ma:contentTypeDescription="Create a new document." ma:contentTypeScope="" ma:versionID="e8b7a8f99b6327d29139ccab43e1f5e0">
  <xsd:schema xmlns:xsd="http://www.w3.org/2001/XMLSchema" xmlns:xs="http://www.w3.org/2001/XMLSchema" xmlns:p="http://schemas.microsoft.com/office/2006/metadata/properties" xmlns:ns3="caf07b45-7e44-45c0-8b6f-e490d46a668c" xmlns:ns4="f0c5a7f1-7b84-4924-b3ca-cab1aaf9144a" targetNamespace="http://schemas.microsoft.com/office/2006/metadata/properties" ma:root="true" ma:fieldsID="c5cb655e2519f0bf6c9d96ed2889fa00" ns3:_="" ns4:_="">
    <xsd:import namespace="caf07b45-7e44-45c0-8b6f-e490d46a668c"/>
    <xsd:import namespace="f0c5a7f1-7b84-4924-b3ca-cab1aaf914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f07b45-7e44-45c0-8b6f-e490d46a66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c5a7f1-7b84-4924-b3ca-cab1aaf9144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af07b45-7e44-45c0-8b6f-e490d46a668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4EF61DE-D044-4040-8771-50AD1F148A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f07b45-7e44-45c0-8b6f-e490d46a668c"/>
    <ds:schemaRef ds:uri="f0c5a7f1-7b84-4924-b3ca-cab1aaf914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1F99A4-9017-4522-89CC-EFA3CCFE5924}">
  <ds:schemaRefs>
    <ds:schemaRef ds:uri="http://schemas.microsoft.com/office/2006/metadata/properties"/>
    <ds:schemaRef ds:uri="http://schemas.microsoft.com/office/infopath/2007/PartnerControls"/>
    <ds:schemaRef ds:uri="caf07b45-7e44-45c0-8b6f-e490d46a668c"/>
  </ds:schemaRefs>
</ds:datastoreItem>
</file>

<file path=customXml/itemProps3.xml><?xml version="1.0" encoding="utf-8"?>
<ds:datastoreItem xmlns:ds="http://schemas.openxmlformats.org/officeDocument/2006/customXml" ds:itemID="{BB0FFBFD-9779-4DB8-A308-58132D0F15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FTD,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Payette, Adrienne</dc:creator>
  <cp:lastModifiedBy>Payette, Adrienne</cp:lastModifiedBy>
  <dcterms:created xsi:type="dcterms:W3CDTF">2023-08-28T15:37:11Z</dcterms:created>
  <dcterms:modified xsi:type="dcterms:W3CDTF">2023-08-28T20:53:57Z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0x0101007D6FE3611F8EB84980EFC2E64EE0157C</vt:lpwstr>
  </property>
</Properties>
</file>