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<sst xmlns="http://schemas.openxmlformats.org/spreadsheetml/2006/main" count="33" uniqueCount="33">
  <si>
    <t xml:space="preserve">序号</t>
  </si>
  <si>
    <t xml:space="preserve">材料或工具名称</t>
  </si>
  <si>
    <t xml:space="preserve">数量</t>
  </si>
  <si>
    <t xml:space="preserve">单价</t>
  </si>
  <si>
    <t xml:space="preserve">总价</t>
  </si>
  <si>
    <t xml:space="preserve">备注</t>
  </si>
  <si>
    <t xml:space="preserve">网线</t>
  </si>
  <si>
    <t xml:space="preserve">{wiring}</t>
  </si>
  <si>
    <t xml:space="preserve">{points}</t>
  </si>
  <si>
    <t xml:space="preserve">{floors}</t>
  </si>
  <si>
    <t xml:space="preserve">水晶头</t>
  </si>
  <si>
    <r>
      <rPr>
        <sz val="11"/>
        <color rgb="FF000000"/>
        <rFont val="WenQuanYi Zen Hei"/>
        <family val="0"/>
        <charset val="1"/>
      </rPr>
      <t xml:space="preserve">交换机</t>
    </r>
    <r>
      <rPr>
        <sz val="11"/>
        <color rgb="FF000000"/>
        <rFont val="宋体"/>
        <family val="0"/>
        <charset val="1"/>
      </rPr>
      <t xml:space="preserve">16</t>
    </r>
    <r>
      <rPr>
        <sz val="11"/>
        <color rgb="FF000000"/>
        <rFont val="WenQuanYi Zen Hei"/>
        <family val="0"/>
        <charset val="1"/>
      </rPr>
      <t xml:space="preserve">口</t>
    </r>
  </si>
  <si>
    <t xml:space="preserve">线槽（金属）</t>
  </si>
  <si>
    <t xml:space="preserve">支架</t>
  </si>
  <si>
    <t xml:space="preserve">网络模块</t>
  </si>
  <si>
    <t xml:space="preserve">底盒、面板</t>
  </si>
  <si>
    <r>
      <rPr>
        <sz val="11"/>
        <color rgb="FF000000"/>
        <rFont val="宋体"/>
        <family val="0"/>
        <charset val="1"/>
      </rPr>
      <t xml:space="preserve">PVC</t>
    </r>
    <r>
      <rPr>
        <sz val="11"/>
        <color rgb="FF000000"/>
        <rFont val="WenQuanYi Zen Hei"/>
        <family val="0"/>
        <charset val="1"/>
      </rPr>
      <t xml:space="preserve">线槽</t>
    </r>
  </si>
  <si>
    <r>
      <rPr>
        <sz val="11"/>
        <color rgb="FF000000"/>
        <rFont val="宋体"/>
        <family val="0"/>
        <charset val="1"/>
      </rPr>
      <t xml:space="preserve">PVC</t>
    </r>
    <r>
      <rPr>
        <sz val="11"/>
        <color rgb="FF000000"/>
        <rFont val="WenQuanYi Zen Hei"/>
        <family val="0"/>
        <charset val="1"/>
      </rPr>
      <t xml:space="preserve">线管</t>
    </r>
  </si>
  <si>
    <t xml:space="preserve">线卡</t>
  </si>
  <si>
    <t xml:space="preserve">钢钉</t>
  </si>
  <si>
    <t xml:space="preserve">网络壁柜</t>
  </si>
  <si>
    <t xml:space="preserve">稳压电源</t>
  </si>
  <si>
    <t xml:space="preserve">接线板（电源）</t>
  </si>
  <si>
    <t xml:space="preserve">网络立柜</t>
  </si>
  <si>
    <t xml:space="preserve">路由器</t>
  </si>
  <si>
    <t xml:space="preserve">服务器</t>
  </si>
  <si>
    <t xml:space="preserve">可选</t>
  </si>
  <si>
    <t xml:space="preserve">网线钳</t>
  </si>
  <si>
    <t xml:space="preserve">电钻</t>
  </si>
  <si>
    <t xml:space="preserve">铁锤</t>
  </si>
  <si>
    <t xml:space="preserve">起子</t>
  </si>
  <si>
    <t xml:space="preserve">梯子</t>
  </si>
  <si>
    <t xml:space="preserve">价格合计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</si>
</sst>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宋体"/>
      <family val="0"/>
      <charset val="1"/>
    </font>
    <font>
      <b val="true"/>
      <sz val="10"/>
      <color rgb="FF000000"/>
      <name val="宋体"/>
      <family val="0"/>
      <charset val="1"/>
    </font>
    <font>
      <sz val="10"/>
      <color rgb="FFCC0000"/>
      <name val="宋体"/>
      <family val="0"/>
      <charset val="1"/>
    </font>
    <font>
      <b val="true"/>
      <sz val="10"/>
      <color rgb="FFFFFFFF"/>
      <name val="宋体"/>
      <family val="0"/>
      <charset val="1"/>
    </font>
    <font>
      <i val="true"/>
      <sz val="10"/>
      <color rgb="FF808080"/>
      <name val="宋体"/>
      <family val="0"/>
      <charset val="1"/>
    </font>
    <font>
      <sz val="10"/>
      <color rgb="FF006600"/>
      <name val="宋体"/>
      <family val="0"/>
      <charset val="1"/>
    </font>
    <font>
      <sz val="18"/>
      <color rgb="FF000000"/>
      <name val="宋体"/>
      <family val="0"/>
      <charset val="1"/>
    </font>
    <font>
      <sz val="12"/>
      <color rgb="FF000000"/>
      <name val="宋体"/>
      <family val="0"/>
      <charset val="1"/>
    </font>
    <font>
      <u val="single"/>
      <sz val="10"/>
      <color rgb="FF0000EE"/>
      <name val="宋体"/>
      <family val="0"/>
      <charset val="1"/>
    </font>
    <font>
      <sz val="10"/>
      <color rgb="FF996600"/>
      <name val="宋体"/>
      <family val="0"/>
      <charset val="1"/>
    </font>
    <font>
      <sz val="10"/>
      <color rgb="FF333333"/>
      <name val="宋体"/>
      <family val="0"/>
      <charset val="1"/>
    </font>
    <font>
      <sz val="11"/>
      <color rgb="FF000000"/>
      <name val="WenQuanYi Zen He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5" fillId="4" borderId="0" applyFont="true" applyBorder="false" applyAlignment="true" applyProtection="false">
      <alignment horizontal="general" vertical="center" textRotation="0" wrapText="false" indent="0" shrinkToFit="false"/>
    </xf>
    <xf numFmtId="164" fontId="6" fillId="5" borderId="0" applyFont="true" applyBorder="false" applyAlignment="true" applyProtection="false">
      <alignment horizontal="general" vertical="center" textRotation="0" wrapText="false" indent="0" shrinkToFit="false"/>
    </xf>
    <xf numFmtId="164" fontId="7" fillId="6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7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3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1" applyFont="true" applyBorder="tru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fals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yperlink 9" xfId="30"/>
    <cellStyle name="Neutral 12" xfId="31"/>
    <cellStyle name="Note 7" xfId="32"/>
    <cellStyle name="Status 10" xfId="33"/>
    <cellStyle name="Text 6" xfId="34"/>
    <cellStyle name="Warning 14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" width="11.02"/>
    <col collapsed="false" customWidth="true" hidden="false" outlineLevel="0" max="1025" min="3" style="0" width="8.53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0" t="n">
        <v>1</v>
      </c>
      <c r="B2" s="3" t="s">
        <v>6</v>
      </c>
      <c r="C2" s="0" t="s">
        <v>7</v>
      </c>
      <c r="D2" s="0" t="n">
        <v>1</v>
      </c>
      <c r="E2" s="0" t="e">
        <f aca="false">C2*D2</f>
        <v>#VALUE!</v>
      </c>
      <c r="G2" s="0" t="s">
        <v>8</v>
      </c>
      <c r="H2" s="0" t="s">
        <v>9</v>
      </c>
    </row>
    <row r="3" customFormat="false" ht="14.25" hidden="false" customHeight="false" outlineLevel="0" collapsed="false">
      <c r="A3" s="0" t="n">
        <v>2</v>
      </c>
      <c r="B3" s="3" t="s">
        <v>10</v>
      </c>
      <c r="C3" s="0" t="e">
        <f aca="false">INT(G2*1.1*2)</f>
        <v>#VALUE!</v>
      </c>
      <c r="D3" s="0" t="n">
        <v>0.4</v>
      </c>
      <c r="E3" s="4" t="e">
        <f aca="false">C3*D3</f>
        <v>#VALUE!</v>
      </c>
    </row>
    <row r="4" customFormat="false" ht="14.25" hidden="false" customHeight="false" outlineLevel="0" collapsed="false">
      <c r="A4" s="0" t="n">
        <v>3</v>
      </c>
      <c r="B4" s="3" t="s">
        <v>11</v>
      </c>
      <c r="C4" s="0" t="e">
        <f aca="false">INT(G2/16*1.3)</f>
        <v>#VALUE!</v>
      </c>
      <c r="D4" s="0" t="n">
        <v>180</v>
      </c>
      <c r="E4" s="0" t="e">
        <f aca="false">C4*D4</f>
        <v>#VALUE!</v>
      </c>
    </row>
    <row r="5" customFormat="false" ht="14.25" hidden="false" customHeight="false" outlineLevel="0" collapsed="false">
      <c r="A5" s="0" t="n">
        <v>4</v>
      </c>
      <c r="B5" s="3" t="s">
        <v>12</v>
      </c>
      <c r="C5" s="0" t="str">
        <f aca="false">C2</f>
        <v>{wiring}</v>
      </c>
      <c r="D5" s="0" t="n">
        <v>10</v>
      </c>
      <c r="E5" s="0" t="e">
        <f aca="false">C5*D5</f>
        <v>#VALUE!</v>
      </c>
    </row>
    <row r="6" customFormat="false" ht="14.25" hidden="false" customHeight="false" outlineLevel="0" collapsed="false">
      <c r="A6" s="0" t="n">
        <v>5</v>
      </c>
      <c r="B6" s="3" t="s">
        <v>13</v>
      </c>
      <c r="C6" s="0" t="e">
        <f aca="false">C2/2</f>
        <v>#VALUE!</v>
      </c>
      <c r="D6" s="0" t="n">
        <v>2</v>
      </c>
      <c r="E6" s="0" t="e">
        <f aca="false">C6*D6</f>
        <v>#VALUE!</v>
      </c>
    </row>
    <row r="7" customFormat="false" ht="14.25" hidden="false" customHeight="false" outlineLevel="0" collapsed="false">
      <c r="A7" s="0" t="n">
        <v>5</v>
      </c>
      <c r="B7" s="3" t="s">
        <v>14</v>
      </c>
      <c r="C7" s="0" t="str">
        <f aca="false">G2</f>
        <v>{points}</v>
      </c>
      <c r="D7" s="0" t="n">
        <v>10</v>
      </c>
      <c r="E7" s="0" t="e">
        <f aca="false">C7*D7</f>
        <v>#VALUE!</v>
      </c>
    </row>
    <row r="8" customFormat="false" ht="14.25" hidden="false" customHeight="false" outlineLevel="0" collapsed="false">
      <c r="A8" s="0" t="n">
        <v>6</v>
      </c>
      <c r="B8" s="3" t="s">
        <v>15</v>
      </c>
      <c r="C8" s="0" t="str">
        <f aca="false">G2</f>
        <v>{points}</v>
      </c>
      <c r="D8" s="0" t="n">
        <v>5</v>
      </c>
      <c r="E8" s="0" t="e">
        <f aca="false">C8*D8</f>
        <v>#VALUE!</v>
      </c>
    </row>
    <row r="9" customFormat="false" ht="14.25" hidden="false" customHeight="false" outlineLevel="0" collapsed="false">
      <c r="A9" s="0" t="n">
        <v>7</v>
      </c>
      <c r="B9" s="1" t="s">
        <v>16</v>
      </c>
      <c r="C9" s="0" t="e">
        <f aca="false">INT(C2*0.1)</f>
        <v>#VALUE!</v>
      </c>
      <c r="D9" s="0" t="n">
        <v>0.8</v>
      </c>
      <c r="E9" s="0" t="e">
        <f aca="false">C9*D9</f>
        <v>#VALUE!</v>
      </c>
    </row>
    <row r="10" customFormat="false" ht="14.25" hidden="false" customHeight="false" outlineLevel="0" collapsed="false">
      <c r="A10" s="0" t="n">
        <v>8</v>
      </c>
      <c r="B10" s="1" t="s">
        <v>17</v>
      </c>
      <c r="C10" s="0" t="e">
        <f aca="false">INT(C2*0.1)</f>
        <v>#VALUE!</v>
      </c>
      <c r="D10" s="0" t="n">
        <v>0.5</v>
      </c>
      <c r="E10" s="0" t="e">
        <f aca="false">C10*D10</f>
        <v>#VALUE!</v>
      </c>
    </row>
    <row r="11" customFormat="false" ht="14.25" hidden="false" customHeight="false" outlineLevel="0" collapsed="false">
      <c r="A11" s="0" t="n">
        <v>9</v>
      </c>
      <c r="B11" s="3" t="s">
        <v>18</v>
      </c>
      <c r="C11" s="0" t="e">
        <f aca="false">INT(C10*0.5)</f>
        <v>#VALUE!</v>
      </c>
      <c r="D11" s="0" t="n">
        <v>0.3</v>
      </c>
      <c r="E11" s="0" t="e">
        <f aca="false">C11*D11</f>
        <v>#VALUE!</v>
      </c>
    </row>
    <row r="12" customFormat="false" ht="14.25" hidden="false" customHeight="false" outlineLevel="0" collapsed="false">
      <c r="A12" s="0" t="n">
        <v>10</v>
      </c>
      <c r="B12" s="3" t="s">
        <v>19</v>
      </c>
      <c r="C12" s="0" t="e">
        <f aca="false">C11</f>
        <v>#VALUE!</v>
      </c>
      <c r="D12" s="0" t="n">
        <v>0.2</v>
      </c>
      <c r="E12" s="0" t="e">
        <f aca="false">C12*D12</f>
        <v>#VALUE!</v>
      </c>
    </row>
    <row r="13" customFormat="false" ht="14.25" hidden="false" customHeight="false" outlineLevel="0" collapsed="false">
      <c r="A13" s="0" t="n">
        <v>11</v>
      </c>
      <c r="B13" s="3" t="s">
        <v>20</v>
      </c>
      <c r="C13" s="0" t="str">
        <f aca="false">H2</f>
        <v>{floors}</v>
      </c>
      <c r="D13" s="0" t="n">
        <v>50</v>
      </c>
      <c r="E13" s="0" t="e">
        <f aca="false">C13*D13</f>
        <v>#VALUE!</v>
      </c>
    </row>
    <row r="14" customFormat="false" ht="14.25" hidden="false" customHeight="false" outlineLevel="0" collapsed="false">
      <c r="A14" s="0" t="n">
        <v>12</v>
      </c>
      <c r="B14" s="3" t="s">
        <v>21</v>
      </c>
      <c r="C14" s="0" t="n">
        <v>1</v>
      </c>
      <c r="D14" s="0" t="n">
        <v>2000</v>
      </c>
      <c r="E14" s="0" t="n">
        <f aca="false">C14*D14</f>
        <v>2000</v>
      </c>
    </row>
    <row r="15" customFormat="false" ht="14.25" hidden="false" customHeight="false" outlineLevel="0" collapsed="false">
      <c r="A15" s="0" t="n">
        <v>13</v>
      </c>
      <c r="B15" s="3" t="s">
        <v>22</v>
      </c>
      <c r="C15" s="0" t="n">
        <v>1</v>
      </c>
      <c r="D15" s="0" t="n">
        <v>50</v>
      </c>
      <c r="E15" s="0" t="n">
        <f aca="false">C15*D15</f>
        <v>50</v>
      </c>
    </row>
    <row r="16" customFormat="false" ht="14.25" hidden="false" customHeight="false" outlineLevel="0" collapsed="false">
      <c r="A16" s="0" t="n">
        <v>14</v>
      </c>
      <c r="B16" s="3" t="s">
        <v>23</v>
      </c>
      <c r="C16" s="0" t="n">
        <v>1</v>
      </c>
      <c r="D16" s="0" t="n">
        <v>2000</v>
      </c>
      <c r="E16" s="0" t="n">
        <f aca="false">C16*D16</f>
        <v>2000</v>
      </c>
    </row>
    <row r="17" customFormat="false" ht="14.25" hidden="false" customHeight="false" outlineLevel="0" collapsed="false">
      <c r="A17" s="0" t="n">
        <v>15</v>
      </c>
      <c r="B17" s="3" t="s">
        <v>24</v>
      </c>
      <c r="C17" s="0" t="n">
        <v>1</v>
      </c>
      <c r="D17" s="0" t="n">
        <v>1000</v>
      </c>
      <c r="E17" s="0" t="n">
        <f aca="false">C17*D17</f>
        <v>1000</v>
      </c>
    </row>
    <row r="18" customFormat="false" ht="14.25" hidden="false" customHeight="false" outlineLevel="0" collapsed="false">
      <c r="A18" s="0" t="n">
        <v>16</v>
      </c>
      <c r="B18" s="3" t="s">
        <v>25</v>
      </c>
      <c r="D18" s="0" t="n">
        <v>2500</v>
      </c>
      <c r="E18" s="0" t="n">
        <f aca="false">C18*D18</f>
        <v>0</v>
      </c>
      <c r="F18" s="2" t="s">
        <v>26</v>
      </c>
    </row>
    <row r="19" customFormat="false" ht="14.25" hidden="false" customHeight="false" outlineLevel="0" collapsed="false">
      <c r="A19" s="0" t="n">
        <v>17</v>
      </c>
      <c r="B19" s="3" t="s">
        <v>27</v>
      </c>
    </row>
    <row r="20" customFormat="false" ht="14.25" hidden="false" customHeight="false" outlineLevel="0" collapsed="false">
      <c r="A20" s="0" t="n">
        <v>18</v>
      </c>
      <c r="B20" s="3" t="s">
        <v>28</v>
      </c>
    </row>
    <row r="21" customFormat="false" ht="14.25" hidden="false" customHeight="false" outlineLevel="0" collapsed="false">
      <c r="A21" s="0" t="n">
        <v>19</v>
      </c>
      <c r="B21" s="3" t="s">
        <v>29</v>
      </c>
    </row>
    <row r="22" customFormat="false" ht="14.25" hidden="false" customHeight="false" outlineLevel="0" collapsed="false">
      <c r="A22" s="0" t="n">
        <v>20</v>
      </c>
      <c r="B22" s="3" t="s">
        <v>30</v>
      </c>
    </row>
    <row r="23" customFormat="false" ht="14.25" hidden="false" customHeight="false" outlineLevel="0" collapsed="false">
      <c r="A23" s="0" t="n">
        <v>21</v>
      </c>
      <c r="B23" s="3" t="s">
        <v>31</v>
      </c>
    </row>
    <row r="24" customFormat="false" ht="14.25" hidden="false" customHeight="false" outlineLevel="0" collapsed="false">
      <c r="A24" s="2" t="s">
        <v>32</v>
      </c>
      <c r="B24" s="1" t="e">
        <f aca="false">SUM(E2:E18)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2021-06-26T16:26:15Z</dcterms:created>
  <dc:creator/>
  <dc:description/>
  <dc:language>en-US</dc:language>
  <cp:lastModifiedBy/>
  <dcterms:modified xsi:type="dcterms:W3CDTF">2021-06-26T16:32:03Z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