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kman/git/PyPinch/tutorial/streams/"/>
    </mc:Choice>
  </mc:AlternateContent>
  <xr:revisionPtr revIDLastSave="0" documentId="13_ncr:1_{60A9FC86-2DBF-F54E-81C1-DA94B998E35E}" xr6:coauthVersionLast="47" xr6:coauthVersionMax="47" xr10:uidLastSave="{00000000-0000-0000-0000-000000000000}"/>
  <bookViews>
    <workbookView xWindow="2200" yWindow="800" windowWidth="28040" windowHeight="17240" xr2:uid="{B885A7E1-1771-6D43-B3AE-C308AA2D203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F5" i="1"/>
  <c r="I10" i="1"/>
  <c r="I11" i="1"/>
  <c r="I12" i="1"/>
  <c r="I13" i="1"/>
  <c r="I14" i="1"/>
  <c r="I9" i="1"/>
  <c r="I8" i="1"/>
  <c r="I7" i="1"/>
  <c r="I6" i="1"/>
  <c r="I4" i="1"/>
  <c r="I3" i="1"/>
  <c r="I2" i="1"/>
  <c r="F14" i="1"/>
  <c r="F13" i="1"/>
  <c r="F12" i="1"/>
  <c r="F11" i="1"/>
  <c r="F10" i="1"/>
  <c r="F9" i="1"/>
  <c r="F8" i="1"/>
  <c r="F7" i="1"/>
  <c r="F6" i="1"/>
  <c r="F4" i="1"/>
  <c r="F3" i="1"/>
  <c r="F2" i="1"/>
</calcChain>
</file>

<file path=xl/sharedStrings.xml><?xml version="1.0" encoding="utf-8"?>
<sst xmlns="http://schemas.openxmlformats.org/spreadsheetml/2006/main" count="35" uniqueCount="24">
  <si>
    <t>Stream Number</t>
  </si>
  <si>
    <t>Type</t>
  </si>
  <si>
    <t>Molar Flow Rate [kmol/hr]</t>
  </si>
  <si>
    <t>Tin</t>
  </si>
  <si>
    <t>Tout</t>
  </si>
  <si>
    <t>T_diff</t>
  </si>
  <si>
    <t>Cp (kJ/kmol/K)</t>
  </si>
  <si>
    <t>cold</t>
  </si>
  <si>
    <t>hot</t>
  </si>
  <si>
    <t>S26/27</t>
  </si>
  <si>
    <t>S13/14</t>
  </si>
  <si>
    <t>S10/11</t>
  </si>
  <si>
    <t>S5/7</t>
  </si>
  <si>
    <t>S28/29</t>
  </si>
  <si>
    <t>S32/33</t>
  </si>
  <si>
    <t>S34/35</t>
  </si>
  <si>
    <t>S37/38</t>
  </si>
  <si>
    <t>S52/53</t>
  </si>
  <si>
    <t>S56/57</t>
  </si>
  <si>
    <t>S54/55</t>
  </si>
  <si>
    <t>S63/64</t>
  </si>
  <si>
    <t>Cp_in (kJ/kmol/K)</t>
  </si>
  <si>
    <t>Cp_out (kJ/kmol/K)</t>
  </si>
  <si>
    <t>S24/25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</si>
</sst>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等线"/>
      <family val="2"/>
      <charset val="134"/>
    </font>
    <font>
      <sz val="11"/>
      <color rgb="FF000000"/>
      <name val="Courier New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639D-734B-A44F-AA78-8E964708CEE7}">
  <dimension ref="A1:I16"/>
  <sheetViews>
    <sheetView tabSelected="1" zoomScale="156" workbookViewId="0">
      <selection activeCell="F6" sqref="F6"/>
    </sheetView>
  </sheetViews>
  <sheetFormatPr baseColWidth="10" defaultRowHeight="16"/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6</v>
      </c>
    </row>
    <row r="2" spans="1:9">
      <c r="A2" s="1" t="s">
        <v>12</v>
      </c>
      <c r="B2" s="1" t="s">
        <v>7</v>
      </c>
      <c r="C2" s="1">
        <v>313.34560955238101</v>
      </c>
      <c r="D2" s="1">
        <v>124.918721715262</v>
      </c>
      <c r="E2" s="1">
        <v>498</v>
      </c>
      <c r="F2">
        <f t="shared" ref="F2:F14" si="0">D2-E2</f>
        <v>-373.081278284738</v>
      </c>
      <c r="G2" s="2">
        <v>202.41855619229599</v>
      </c>
      <c r="H2">
        <v>229.294688779577</v>
      </c>
      <c r="I2">
        <f t="shared" ref="I2:I9" si="1">(G2 + H2)/2</f>
        <v>215.8566224859365</v>
      </c>
    </row>
    <row r="3" spans="1:9">
      <c r="A3" s="1" t="s">
        <v>11</v>
      </c>
      <c r="B3" s="1" t="s">
        <v>8</v>
      </c>
      <c r="C3" s="1">
        <v>256</v>
      </c>
      <c r="D3" s="1">
        <v>719.06368851005402</v>
      </c>
      <c r="E3" s="1">
        <v>620</v>
      </c>
      <c r="F3">
        <f t="shared" si="0"/>
        <v>99.063688510054021</v>
      </c>
      <c r="G3" s="1">
        <v>30.180581436158899</v>
      </c>
      <c r="H3">
        <v>29.830958958933198</v>
      </c>
      <c r="I3">
        <f t="shared" si="1"/>
        <v>30.005770197546049</v>
      </c>
    </row>
    <row r="4" spans="1:9">
      <c r="A4" s="1" t="s">
        <v>10</v>
      </c>
      <c r="B4" s="1" t="s">
        <v>8</v>
      </c>
      <c r="C4" s="1">
        <v>575.429318063143</v>
      </c>
      <c r="D4" s="1">
        <v>500.75351799977398</v>
      </c>
      <c r="E4" s="1">
        <v>2</v>
      </c>
      <c r="F4">
        <f t="shared" si="0"/>
        <v>498.75351799977398</v>
      </c>
      <c r="G4" s="1">
        <v>137.60122921978501</v>
      </c>
      <c r="H4">
        <v>85.515288723989698</v>
      </c>
      <c r="I4">
        <f t="shared" si="1"/>
        <v>111.55825897188735</v>
      </c>
    </row>
    <row r="5" spans="1:9">
      <c r="A5" s="1" t="s">
        <v>23</v>
      </c>
      <c r="B5" s="1" t="s">
        <v>7</v>
      </c>
      <c r="C5" s="1">
        <v>6.0837085173180201</v>
      </c>
      <c r="D5" s="1">
        <v>129.31682836883201</v>
      </c>
      <c r="E5" s="1">
        <v>620</v>
      </c>
      <c r="F5">
        <f>D5-E5</f>
        <v>-490.68317163116797</v>
      </c>
      <c r="G5" s="1">
        <v>50.321515309516997</v>
      </c>
      <c r="H5">
        <v>60.067363032556401</v>
      </c>
      <c r="I5">
        <f>(G5+H5)/2</f>
        <v>55.194439171036699</v>
      </c>
    </row>
    <row r="6" spans="1:9">
      <c r="A6" s="1" t="s">
        <v>9</v>
      </c>
      <c r="B6" s="1" t="s">
        <v>7</v>
      </c>
      <c r="C6" s="1">
        <v>157.351357849946</v>
      </c>
      <c r="D6" s="1">
        <v>7.0116565873350396</v>
      </c>
      <c r="E6" s="1">
        <v>150</v>
      </c>
      <c r="F6">
        <f t="shared" si="0"/>
        <v>-142.98834341266496</v>
      </c>
      <c r="G6" s="3">
        <v>131.111819862023</v>
      </c>
      <c r="H6">
        <v>191.12490263350401</v>
      </c>
      <c r="I6" s="4">
        <f t="shared" si="1"/>
        <v>161.11836124776352</v>
      </c>
    </row>
    <row r="7" spans="1:9">
      <c r="A7" s="1" t="s">
        <v>13</v>
      </c>
      <c r="B7" s="1" t="s">
        <v>8</v>
      </c>
      <c r="C7" s="1">
        <v>339.14215389089298</v>
      </c>
      <c r="D7" s="1">
        <v>150</v>
      </c>
      <c r="E7" s="1">
        <v>25</v>
      </c>
      <c r="F7">
        <f t="shared" si="0"/>
        <v>125</v>
      </c>
      <c r="G7" s="1">
        <v>134.30134058572199</v>
      </c>
      <c r="H7" s="1">
        <v>143.33710019386399</v>
      </c>
      <c r="I7">
        <f t="shared" si="1"/>
        <v>138.81922038979297</v>
      </c>
    </row>
    <row r="8" spans="1:9">
      <c r="A8" s="1" t="s">
        <v>14</v>
      </c>
      <c r="B8" s="1" t="s">
        <v>7</v>
      </c>
      <c r="C8" s="1">
        <v>9.0736123619906905</v>
      </c>
      <c r="D8" s="1">
        <v>24.999994239999999</v>
      </c>
      <c r="E8" s="1">
        <v>150</v>
      </c>
      <c r="F8">
        <f t="shared" si="0"/>
        <v>-125.00000575999999</v>
      </c>
      <c r="G8" s="1">
        <v>29.051640681689001</v>
      </c>
      <c r="H8">
        <v>29.725235937811</v>
      </c>
      <c r="I8">
        <f t="shared" si="1"/>
        <v>29.388438309750001</v>
      </c>
    </row>
    <row r="9" spans="1:9">
      <c r="A9" s="1" t="s">
        <v>15</v>
      </c>
      <c r="B9" s="1" t="s">
        <v>7</v>
      </c>
      <c r="C9" s="1">
        <v>162.59865196584801</v>
      </c>
      <c r="D9" s="1">
        <v>99.634876895355006</v>
      </c>
      <c r="E9" s="1">
        <v>150</v>
      </c>
      <c r="F9">
        <f t="shared" si="0"/>
        <v>-50.365123104644994</v>
      </c>
      <c r="G9" s="1">
        <v>168.062864114191</v>
      </c>
      <c r="H9">
        <v>192.78216643560501</v>
      </c>
      <c r="I9">
        <f t="shared" si="1"/>
        <v>180.42251527489799</v>
      </c>
    </row>
    <row r="10" spans="1:9">
      <c r="A10" s="1" t="s">
        <v>16</v>
      </c>
      <c r="B10" s="1" t="s">
        <v>8</v>
      </c>
      <c r="C10" s="3">
        <v>500</v>
      </c>
      <c r="D10" s="1">
        <v>838.19834841989996</v>
      </c>
      <c r="E10" s="1">
        <v>150</v>
      </c>
      <c r="F10">
        <f t="shared" si="0"/>
        <v>688.19834841989996</v>
      </c>
      <c r="G10" s="1">
        <v>30.6599327585993</v>
      </c>
      <c r="H10">
        <v>29.249318813026601</v>
      </c>
      <c r="I10">
        <f t="shared" ref="I10:I14" si="2">(G10 + H10)/2</f>
        <v>29.954625785812951</v>
      </c>
    </row>
    <row r="11" spans="1:9">
      <c r="A11" s="1" t="s">
        <v>17</v>
      </c>
      <c r="B11" s="1" t="s">
        <v>8</v>
      </c>
      <c r="C11" s="1">
        <v>215.0016</v>
      </c>
      <c r="D11" s="1">
        <v>191.51096709275899</v>
      </c>
      <c r="E11" s="1">
        <v>100</v>
      </c>
      <c r="F11">
        <f t="shared" si="0"/>
        <v>91.510967092758989</v>
      </c>
      <c r="G11" s="1">
        <v>229.563055406758</v>
      </c>
      <c r="H11">
        <v>208.255374963707</v>
      </c>
      <c r="I11">
        <f t="shared" si="2"/>
        <v>218.90921518523248</v>
      </c>
    </row>
    <row r="12" spans="1:9">
      <c r="A12" s="1" t="s">
        <v>19</v>
      </c>
      <c r="B12" s="1" t="s">
        <v>7</v>
      </c>
      <c r="C12" s="1">
        <v>98.000000000000199</v>
      </c>
      <c r="D12" s="1">
        <v>19.064709191673</v>
      </c>
      <c r="E12" s="1">
        <v>80</v>
      </c>
      <c r="F12">
        <f t="shared" si="0"/>
        <v>-60.935290808326997</v>
      </c>
      <c r="G12" s="1">
        <v>135.696269495705</v>
      </c>
      <c r="H12">
        <v>158.73479251113099</v>
      </c>
      <c r="I12">
        <f t="shared" si="2"/>
        <v>147.21553100341799</v>
      </c>
    </row>
    <row r="13" spans="1:9">
      <c r="A13" s="1" t="s">
        <v>18</v>
      </c>
      <c r="B13" s="1" t="s">
        <v>7</v>
      </c>
      <c r="C13" s="1">
        <v>125.529752520385</v>
      </c>
      <c r="D13" s="1">
        <v>64.353180742025998</v>
      </c>
      <c r="E13" s="1">
        <v>80</v>
      </c>
      <c r="F13">
        <f t="shared" si="0"/>
        <v>-15.646819257974002</v>
      </c>
      <c r="G13" s="1">
        <v>172.87757383124</v>
      </c>
      <c r="H13">
        <v>180.603271436348</v>
      </c>
      <c r="I13">
        <f t="shared" si="2"/>
        <v>176.740422633794</v>
      </c>
    </row>
    <row r="14" spans="1:9">
      <c r="A14" s="1" t="s">
        <v>20</v>
      </c>
      <c r="B14" s="1" t="s">
        <v>8</v>
      </c>
      <c r="C14" s="1">
        <v>98.467576806285706</v>
      </c>
      <c r="D14" s="1">
        <v>97.219482098887994</v>
      </c>
      <c r="E14" s="1">
        <v>80</v>
      </c>
      <c r="F14">
        <f t="shared" si="0"/>
        <v>17.219482098887994</v>
      </c>
      <c r="G14" s="1">
        <v>181.672798628116</v>
      </c>
      <c r="H14">
        <v>173.55390819774999</v>
      </c>
      <c r="I14">
        <f t="shared" si="2"/>
        <v>177.61335341293301</v>
      </c>
    </row>
    <row r="15" spans="1:9">
      <c r="A15" s="1"/>
      <c r="B15" s="1"/>
      <c r="C15" s="1"/>
      <c r="D15" s="1"/>
      <c r="E15" s="1"/>
      <c r="G15" s="1"/>
    </row>
    <row r="16" spans="1:9">
      <c r="A16" s="1"/>
      <c r="B16" s="1"/>
      <c r="C16" s="1"/>
      <c r="D16" s="1"/>
      <c r="E16" s="1"/>
      <c r="G1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Bryan</dc:creator>
  <cp:lastModifiedBy>Chan, Bryan</cp:lastModifiedBy>
  <dcterms:created xsi:type="dcterms:W3CDTF">2023-12-05T21:12:29Z</dcterms:created>
  <dcterms:modified xsi:type="dcterms:W3CDTF">2023-12-07T14:31:09Z</dcterms:modified>
</cp:coreProperties>
</file>