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925" yWindow="-255" windowWidth="20805" windowHeight="5490"/>
  </bookViews>
  <sheets>
    <sheet name="Zerr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S28" i="1" l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5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1" i="1"/>
  <c r="E43" i="1" l="1"/>
  <c r="E44" i="1"/>
  <c r="E45" i="1"/>
  <c r="E46" i="1"/>
  <c r="E47" i="1"/>
  <c r="E48" i="1"/>
  <c r="E49" i="1"/>
  <c r="E42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5" i="1"/>
  <c r="H19" i="1"/>
  <c r="H20" i="1"/>
  <c r="H22" i="1"/>
  <c r="H31" i="1"/>
  <c r="H30" i="1" s="1"/>
  <c r="G19" i="1"/>
  <c r="G20" i="1"/>
  <c r="G22" i="1"/>
  <c r="G31" i="1"/>
  <c r="G30" i="1" s="1"/>
  <c r="E19" i="1"/>
  <c r="E20" i="1"/>
  <c r="E22" i="1"/>
  <c r="E31" i="1"/>
  <c r="E30" i="1" s="1"/>
  <c r="D19" i="1"/>
  <c r="D20" i="1"/>
  <c r="D22" i="1"/>
  <c r="D31" i="1"/>
  <c r="D30" i="1" s="1"/>
  <c r="F22" i="1" l="1"/>
  <c r="I22" i="1"/>
  <c r="J22" i="1"/>
  <c r="K22" i="1"/>
  <c r="L22" i="1"/>
  <c r="M22" i="1"/>
  <c r="N22" i="1"/>
  <c r="O22" i="1"/>
  <c r="P22" i="1"/>
  <c r="Q22" i="1"/>
  <c r="R22" i="1"/>
  <c r="S22" i="1"/>
  <c r="C22" i="1"/>
  <c r="C20" i="1"/>
  <c r="F20" i="1"/>
  <c r="I20" i="1"/>
  <c r="J20" i="1"/>
  <c r="K20" i="1"/>
  <c r="L20" i="1"/>
  <c r="M20" i="1"/>
  <c r="N20" i="1"/>
  <c r="O20" i="1"/>
  <c r="P20" i="1"/>
  <c r="Q20" i="1"/>
  <c r="R20" i="1"/>
  <c r="S20" i="1"/>
  <c r="F19" i="1"/>
  <c r="I19" i="1"/>
  <c r="J19" i="1"/>
  <c r="K19" i="1"/>
  <c r="L19" i="1"/>
  <c r="M19" i="1"/>
  <c r="N19" i="1"/>
  <c r="O19" i="1"/>
  <c r="P19" i="1"/>
  <c r="Q19" i="1"/>
  <c r="R19" i="1"/>
  <c r="S19" i="1"/>
  <c r="C19" i="1"/>
  <c r="J30" i="1"/>
  <c r="K30" i="1"/>
  <c r="M30" i="1"/>
  <c r="R30" i="1"/>
  <c r="S30" i="1"/>
  <c r="F31" i="1"/>
  <c r="F30" i="1" s="1"/>
  <c r="I31" i="1"/>
  <c r="I30" i="1" s="1"/>
  <c r="J31" i="1"/>
  <c r="K31" i="1"/>
  <c r="L31" i="1"/>
  <c r="L30" i="1" s="1"/>
  <c r="M31" i="1"/>
  <c r="N31" i="1"/>
  <c r="N30" i="1" s="1"/>
  <c r="O31" i="1"/>
  <c r="O30" i="1" s="1"/>
  <c r="P31" i="1"/>
  <c r="P30" i="1" s="1"/>
  <c r="Q31" i="1"/>
  <c r="Q30" i="1" s="1"/>
  <c r="R31" i="1"/>
  <c r="S31" i="1"/>
  <c r="C30" i="1"/>
  <c r="C31" i="1"/>
</calcChain>
</file>

<file path=xl/sharedStrings.xml><?xml version="1.0" encoding="utf-8"?>
<sst xmlns="http://schemas.openxmlformats.org/spreadsheetml/2006/main" count="26" uniqueCount="26">
  <si>
    <t>Cores</t>
  </si>
  <si>
    <t>Nx</t>
  </si>
  <si>
    <t>Ny</t>
  </si>
  <si>
    <t>Nz</t>
  </si>
  <si>
    <t>Px</t>
  </si>
  <si>
    <t>Py</t>
  </si>
  <si>
    <t>Pz</t>
  </si>
  <si>
    <t>Ax (x-cells/task)</t>
  </si>
  <si>
    <t>Ay (y-cells/task)</t>
  </si>
  <si>
    <t>Az (z-cells/task)</t>
  </si>
  <si>
    <t>Ag (groups/task)</t>
  </si>
  <si>
    <t>Am (directions/task)</t>
  </si>
  <si>
    <t>cellsets per processor</t>
  </si>
  <si>
    <t>num_pin_x</t>
  </si>
  <si>
    <t>num_pin_y</t>
  </si>
  <si>
    <t>z_planes</t>
  </si>
  <si>
    <t>overload_x</t>
  </si>
  <si>
    <t>num_cellsets_x</t>
  </si>
  <si>
    <t>overload_y</t>
  </si>
  <si>
    <t>num_cellsets_y</t>
  </si>
  <si>
    <t>overload_z</t>
  </si>
  <si>
    <t>num_cellsets_z</t>
  </si>
  <si>
    <t>refinement</t>
  </si>
  <si>
    <t>SimpleLD parameters</t>
  </si>
  <si>
    <t># of Nodes</t>
  </si>
  <si>
    <t>Sweep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</si>
</sst>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2" fillId="0" borderId="2" xfId="1" applyNumberFormat="1" applyFont="1" applyBorder="1"/>
    <xf numFmtId="0" fontId="3" fillId="0" borderId="0" xfId="1" applyFont="1"/>
    <xf numFmtId="0" fontId="2" fillId="0" borderId="1" xfId="1" applyFont="1" applyBorder="1"/>
    <xf numFmtId="0" fontId="3" fillId="0" borderId="0" xfId="1" applyFont="1"/>
    <xf numFmtId="0" fontId="3" fillId="0" borderId="0" xfId="1" applyFont="1" applyBorder="1"/>
    <xf numFmtId="0" fontId="2" fillId="0" borderId="1" xfId="1" applyFont="1" applyBorder="1"/>
    <xf numFmtId="0" fontId="3" fillId="0" borderId="0" xfId="1" applyFont="1" applyFill="1" applyBorder="1"/>
    <xf numFmtId="0" fontId="2" fillId="0" borderId="1" xfId="1" applyFont="1" applyFill="1" applyBorder="1"/>
    <xf numFmtId="0" fontId="2" fillId="0" borderId="0" xfId="1" applyFont="1" applyFill="1" applyBorder="1"/>
    <xf numFmtId="0" fontId="3" fillId="2" borderId="0" xfId="1" applyFont="1" applyFill="1" applyBorder="1"/>
    <xf numFmtId="0" fontId="3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Zerr!$C$42:$C$49</c:f>
              <c:numCache>
                <c:formatCode>#,##0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Zerr!$E$42:$E$49</c:f>
              <c:numCache>
                <c:formatCode>General</c:formatCode>
                <c:ptCount val="8"/>
                <c:pt idx="0">
                  <c:v>1</c:v>
                </c:pt>
                <c:pt idx="1">
                  <c:v>2.0456006921130108</c:v>
                </c:pt>
                <c:pt idx="2">
                  <c:v>0.50504343667809037</c:v>
                </c:pt>
                <c:pt idx="3">
                  <c:v>0.99800926698816583</c:v>
                </c:pt>
                <c:pt idx="4">
                  <c:v>0.96791429147497099</c:v>
                </c:pt>
                <c:pt idx="5">
                  <c:v>0.93743231968188023</c:v>
                </c:pt>
                <c:pt idx="6">
                  <c:v>0.82673565719742925</c:v>
                </c:pt>
                <c:pt idx="7">
                  <c:v>0.92840880121662839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8336"/>
        <c:axId val="210998912"/>
      </c:scatterChart>
      <c:valAx>
        <c:axId val="210998336"/>
        <c:scaling>
          <c:logBase val="2"/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0998912"/>
        <c:crosses val="autoZero"/>
        <c:crossBetween val="midCat"/>
      </c:valAx>
      <c:valAx>
        <c:axId val="2109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21</xdr:row>
      <xdr:rowOff>76200</xdr:rowOff>
    </xdr:from>
    <xdr:to>
      <xdr:col>26</xdr:col>
      <xdr:colOff>409575</xdr:colOff>
      <xdr:row>35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9"/>
  <sheetViews>
    <sheetView tabSelected="1" topLeftCell="A4" workbookViewId="0">
      <selection activeCell="C28" sqref="C28:S28"/>
    </sheetView>
  </sheetViews>
  <sheetFormatPr defaultRowHeight="15" x14ac:dyDescent="0.25"/>
  <cols>
    <col min="2" max="2" width="20.85546875" bestFit="1" customWidth="1"/>
  </cols>
  <sheetData>
    <row r="5" spans="2:19" ht="15.75" thickBot="1" x14ac:dyDescent="0.3">
      <c r="B5" t="s">
        <v>0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  <c r="O5" s="1">
        <v>32768</v>
      </c>
      <c r="P5" s="1">
        <v>65536</v>
      </c>
      <c r="Q5" s="1">
        <v>131072</v>
      </c>
      <c r="R5" s="1">
        <v>262144</v>
      </c>
      <c r="S5" s="1">
        <v>393216</v>
      </c>
    </row>
    <row r="6" spans="2:19" x14ac:dyDescent="0.25">
      <c r="B6" s="3" t="s">
        <v>1</v>
      </c>
      <c r="C6" s="2">
        <v>32</v>
      </c>
      <c r="D6" s="4">
        <v>32</v>
      </c>
      <c r="E6" s="4">
        <v>64</v>
      </c>
      <c r="F6" s="2">
        <v>64</v>
      </c>
      <c r="G6" s="4">
        <v>64</v>
      </c>
      <c r="H6" s="4">
        <v>128</v>
      </c>
      <c r="I6" s="2">
        <v>128</v>
      </c>
      <c r="J6" s="2">
        <v>128</v>
      </c>
      <c r="K6" s="2">
        <v>256</v>
      </c>
      <c r="L6" s="2">
        <v>256</v>
      </c>
      <c r="M6" s="2">
        <v>256</v>
      </c>
      <c r="N6" s="2">
        <v>512</v>
      </c>
      <c r="O6" s="2">
        <v>512</v>
      </c>
      <c r="P6" s="2">
        <v>512</v>
      </c>
      <c r="Q6" s="2">
        <v>1024</v>
      </c>
      <c r="R6" s="2">
        <v>1024</v>
      </c>
      <c r="S6" s="2">
        <v>1536</v>
      </c>
    </row>
    <row r="7" spans="2:19" x14ac:dyDescent="0.25">
      <c r="B7" s="3" t="s">
        <v>2</v>
      </c>
      <c r="C7" s="2">
        <v>32</v>
      </c>
      <c r="D7" s="4">
        <v>32</v>
      </c>
      <c r="E7" s="4">
        <v>32</v>
      </c>
      <c r="F7" s="2">
        <v>64</v>
      </c>
      <c r="G7" s="4">
        <v>64</v>
      </c>
      <c r="H7" s="4">
        <v>64</v>
      </c>
      <c r="I7" s="2">
        <v>128</v>
      </c>
      <c r="J7" s="2">
        <v>128</v>
      </c>
      <c r="K7" s="2">
        <v>128</v>
      </c>
      <c r="L7" s="2">
        <v>256</v>
      </c>
      <c r="M7" s="2">
        <v>256</v>
      </c>
      <c r="N7" s="2">
        <v>256</v>
      </c>
      <c r="O7" s="2">
        <v>512</v>
      </c>
      <c r="P7" s="2">
        <v>512</v>
      </c>
      <c r="Q7" s="2">
        <v>512</v>
      </c>
      <c r="R7" s="2">
        <v>1024</v>
      </c>
      <c r="S7" s="2">
        <v>1024</v>
      </c>
    </row>
    <row r="8" spans="2:19" x14ac:dyDescent="0.25">
      <c r="B8" s="3" t="s">
        <v>3</v>
      </c>
      <c r="C8" s="2">
        <v>32</v>
      </c>
      <c r="D8" s="4">
        <v>64</v>
      </c>
      <c r="E8" s="4">
        <v>64</v>
      </c>
      <c r="F8" s="2">
        <v>64</v>
      </c>
      <c r="G8" s="4">
        <v>128</v>
      </c>
      <c r="H8" s="4">
        <v>128</v>
      </c>
      <c r="I8" s="2">
        <v>128</v>
      </c>
      <c r="J8" s="2">
        <v>256</v>
      </c>
      <c r="K8" s="2">
        <v>256</v>
      </c>
      <c r="L8" s="2">
        <v>256</v>
      </c>
      <c r="M8" s="2">
        <v>512</v>
      </c>
      <c r="N8" s="2">
        <v>512</v>
      </c>
      <c r="O8" s="2">
        <v>512</v>
      </c>
      <c r="P8" s="2">
        <v>1024</v>
      </c>
      <c r="Q8" s="2">
        <v>1024</v>
      </c>
      <c r="R8" s="2">
        <v>1024</v>
      </c>
      <c r="S8" s="2">
        <v>1024</v>
      </c>
    </row>
    <row r="9" spans="2:19" x14ac:dyDescent="0.25">
      <c r="B9" s="6" t="s">
        <v>4</v>
      </c>
      <c r="C9" s="4">
        <v>2</v>
      </c>
      <c r="D9" s="4">
        <v>4</v>
      </c>
      <c r="E9" s="4">
        <v>4</v>
      </c>
      <c r="F9" s="4">
        <v>8</v>
      </c>
      <c r="G9" s="4">
        <v>8</v>
      </c>
      <c r="H9" s="4">
        <v>16</v>
      </c>
      <c r="I9" s="4">
        <v>16</v>
      </c>
      <c r="J9" s="4">
        <v>32</v>
      </c>
      <c r="K9" s="4">
        <v>32</v>
      </c>
      <c r="L9" s="4">
        <v>64</v>
      </c>
      <c r="M9" s="4">
        <v>64</v>
      </c>
      <c r="N9" s="4">
        <v>128</v>
      </c>
      <c r="O9" s="4">
        <v>128</v>
      </c>
      <c r="P9" s="4">
        <v>256</v>
      </c>
      <c r="Q9" s="4">
        <v>256</v>
      </c>
      <c r="R9" s="4">
        <v>512</v>
      </c>
      <c r="S9" s="4">
        <v>768</v>
      </c>
    </row>
    <row r="10" spans="2:19" x14ac:dyDescent="0.25">
      <c r="B10" s="6" t="s">
        <v>5</v>
      </c>
      <c r="C10" s="4">
        <v>2</v>
      </c>
      <c r="D10" s="4">
        <v>2</v>
      </c>
      <c r="E10" s="4">
        <v>4</v>
      </c>
      <c r="F10" s="4">
        <v>4</v>
      </c>
      <c r="G10" s="4">
        <v>8</v>
      </c>
      <c r="H10" s="4">
        <v>8</v>
      </c>
      <c r="I10" s="4">
        <v>16</v>
      </c>
      <c r="J10" s="4">
        <v>16</v>
      </c>
      <c r="K10" s="4">
        <v>32</v>
      </c>
      <c r="L10" s="4">
        <v>32</v>
      </c>
      <c r="M10" s="4">
        <v>64</v>
      </c>
      <c r="N10" s="4">
        <v>64</v>
      </c>
      <c r="O10" s="4">
        <v>128</v>
      </c>
      <c r="P10" s="4">
        <v>128</v>
      </c>
      <c r="Q10" s="4">
        <v>256</v>
      </c>
      <c r="R10" s="4">
        <v>256</v>
      </c>
      <c r="S10" s="4">
        <v>256</v>
      </c>
    </row>
    <row r="11" spans="2:19" x14ac:dyDescent="0.25">
      <c r="B11" s="6" t="s">
        <v>6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</row>
    <row r="12" spans="2:19" x14ac:dyDescent="0.25">
      <c r="B12" s="6" t="s">
        <v>7</v>
      </c>
      <c r="C12" s="7">
        <v>16</v>
      </c>
      <c r="D12" s="7">
        <v>8</v>
      </c>
      <c r="E12" s="7">
        <v>16</v>
      </c>
      <c r="F12" s="7">
        <v>8</v>
      </c>
      <c r="G12" s="7">
        <v>8</v>
      </c>
      <c r="H12" s="7">
        <v>8</v>
      </c>
      <c r="I12" s="7">
        <v>8</v>
      </c>
      <c r="J12" s="7">
        <v>4</v>
      </c>
      <c r="K12" s="7">
        <v>8</v>
      </c>
      <c r="L12" s="7">
        <v>4</v>
      </c>
      <c r="M12" s="7">
        <v>4</v>
      </c>
      <c r="N12" s="7">
        <v>4</v>
      </c>
      <c r="O12" s="7">
        <v>4</v>
      </c>
      <c r="P12" s="7">
        <v>2</v>
      </c>
      <c r="Q12" s="7">
        <v>4</v>
      </c>
      <c r="R12" s="7">
        <v>2</v>
      </c>
      <c r="S12" s="7">
        <v>2</v>
      </c>
    </row>
    <row r="13" spans="2:19" x14ac:dyDescent="0.25">
      <c r="B13" s="6" t="s">
        <v>8</v>
      </c>
      <c r="C13" s="7">
        <v>16</v>
      </c>
      <c r="D13" s="7">
        <v>16</v>
      </c>
      <c r="E13" s="7">
        <v>8</v>
      </c>
      <c r="F13" s="7">
        <v>16</v>
      </c>
      <c r="G13" s="7">
        <v>8</v>
      </c>
      <c r="H13" s="7">
        <v>8</v>
      </c>
      <c r="I13" s="7">
        <v>8</v>
      </c>
      <c r="J13" s="7">
        <v>8</v>
      </c>
      <c r="K13" s="7">
        <v>4</v>
      </c>
      <c r="L13" s="7">
        <v>8</v>
      </c>
      <c r="M13" s="7">
        <v>4</v>
      </c>
      <c r="N13" s="7">
        <v>4</v>
      </c>
      <c r="O13" s="7">
        <v>4</v>
      </c>
      <c r="P13" s="7">
        <v>4</v>
      </c>
      <c r="Q13" s="7">
        <v>2</v>
      </c>
      <c r="R13" s="7">
        <v>4</v>
      </c>
      <c r="S13" s="7">
        <v>4</v>
      </c>
    </row>
    <row r="14" spans="2:19" x14ac:dyDescent="0.25">
      <c r="B14" s="6" t="s">
        <v>9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</row>
    <row r="15" spans="2:19" x14ac:dyDescent="0.25">
      <c r="B15" s="8" t="s">
        <v>10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5">
        <v>1</v>
      </c>
      <c r="Q15" s="5">
        <v>1</v>
      </c>
      <c r="R15" s="5">
        <v>1</v>
      </c>
      <c r="S15" s="5">
        <v>1</v>
      </c>
    </row>
    <row r="16" spans="2:19" x14ac:dyDescent="0.25">
      <c r="B16" s="8" t="s">
        <v>11</v>
      </c>
      <c r="C16" s="10">
        <v>10</v>
      </c>
      <c r="D16" s="10">
        <v>10</v>
      </c>
      <c r="E16" s="10">
        <v>10</v>
      </c>
      <c r="F16" s="10">
        <v>10</v>
      </c>
      <c r="G16" s="10">
        <v>10</v>
      </c>
      <c r="H16" s="10">
        <v>10</v>
      </c>
      <c r="I16" s="10">
        <v>10</v>
      </c>
      <c r="J16" s="10">
        <v>10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1">
        <v>10</v>
      </c>
      <c r="Q16" s="11">
        <v>10</v>
      </c>
      <c r="R16" s="11">
        <v>10</v>
      </c>
      <c r="S16" s="11">
        <v>10</v>
      </c>
    </row>
    <row r="17" spans="1:19" x14ac:dyDescent="0.25">
      <c r="B17" s="8" t="s">
        <v>12</v>
      </c>
      <c r="C17" s="7">
        <v>16</v>
      </c>
      <c r="D17" s="7">
        <v>32</v>
      </c>
      <c r="E17" s="7">
        <v>32</v>
      </c>
      <c r="F17" s="7">
        <v>32</v>
      </c>
      <c r="G17" s="7">
        <v>64</v>
      </c>
      <c r="H17" s="7">
        <v>64</v>
      </c>
      <c r="I17" s="7">
        <v>64</v>
      </c>
      <c r="J17" s="7">
        <v>128</v>
      </c>
      <c r="K17" s="7">
        <v>128</v>
      </c>
      <c r="L17" s="7">
        <v>128</v>
      </c>
      <c r="M17" s="7">
        <v>256</v>
      </c>
      <c r="N17" s="7">
        <v>256</v>
      </c>
      <c r="O17" s="7">
        <v>256</v>
      </c>
      <c r="P17" s="7">
        <v>512</v>
      </c>
      <c r="Q17" s="7">
        <v>512</v>
      </c>
      <c r="R17" s="7">
        <v>512</v>
      </c>
      <c r="S17" s="7">
        <v>512</v>
      </c>
    </row>
    <row r="18" spans="1:19" x14ac:dyDescent="0.25">
      <c r="A18" t="s">
        <v>23</v>
      </c>
    </row>
    <row r="19" spans="1:19" x14ac:dyDescent="0.25">
      <c r="B19" s="9" t="s">
        <v>13</v>
      </c>
      <c r="C19">
        <f t="shared" ref="C19:E20" si="0">C6/C12</f>
        <v>2</v>
      </c>
      <c r="D19">
        <f t="shared" si="0"/>
        <v>4</v>
      </c>
      <c r="E19">
        <f t="shared" si="0"/>
        <v>4</v>
      </c>
      <c r="F19">
        <f t="shared" ref="F19:S20" si="1">F6/F12</f>
        <v>8</v>
      </c>
      <c r="G19">
        <f t="shared" ref="G19:H19" si="2">G6/G12</f>
        <v>8</v>
      </c>
      <c r="H19">
        <f t="shared" si="2"/>
        <v>16</v>
      </c>
      <c r="I19">
        <f t="shared" si="1"/>
        <v>16</v>
      </c>
      <c r="J19">
        <f t="shared" si="1"/>
        <v>32</v>
      </c>
      <c r="K19">
        <f t="shared" si="1"/>
        <v>32</v>
      </c>
      <c r="L19">
        <f t="shared" si="1"/>
        <v>64</v>
      </c>
      <c r="M19">
        <f t="shared" si="1"/>
        <v>64</v>
      </c>
      <c r="N19">
        <f t="shared" si="1"/>
        <v>128</v>
      </c>
      <c r="O19">
        <f t="shared" si="1"/>
        <v>128</v>
      </c>
      <c r="P19">
        <f t="shared" si="1"/>
        <v>256</v>
      </c>
      <c r="Q19">
        <f t="shared" si="1"/>
        <v>256</v>
      </c>
      <c r="R19">
        <f t="shared" si="1"/>
        <v>512</v>
      </c>
      <c r="S19">
        <f t="shared" si="1"/>
        <v>768</v>
      </c>
    </row>
    <row r="20" spans="1:19" x14ac:dyDescent="0.25">
      <c r="B20" s="9" t="s">
        <v>14</v>
      </c>
      <c r="C20">
        <f t="shared" si="0"/>
        <v>2</v>
      </c>
      <c r="D20">
        <f t="shared" si="0"/>
        <v>2</v>
      </c>
      <c r="E20">
        <f t="shared" si="0"/>
        <v>4</v>
      </c>
      <c r="F20">
        <f t="shared" si="1"/>
        <v>4</v>
      </c>
      <c r="G20">
        <f t="shared" ref="G20:H20" si="3">G7/G13</f>
        <v>8</v>
      </c>
      <c r="H20">
        <f t="shared" si="3"/>
        <v>8</v>
      </c>
      <c r="I20">
        <f t="shared" si="1"/>
        <v>16</v>
      </c>
      <c r="J20">
        <f t="shared" si="1"/>
        <v>16</v>
      </c>
      <c r="K20">
        <f t="shared" si="1"/>
        <v>32</v>
      </c>
      <c r="L20">
        <f t="shared" si="1"/>
        <v>32</v>
      </c>
      <c r="M20">
        <f t="shared" si="1"/>
        <v>64</v>
      </c>
      <c r="N20">
        <f t="shared" si="1"/>
        <v>64</v>
      </c>
      <c r="O20">
        <f t="shared" si="1"/>
        <v>128</v>
      </c>
      <c r="P20">
        <f t="shared" si="1"/>
        <v>128</v>
      </c>
      <c r="Q20">
        <f t="shared" si="1"/>
        <v>256</v>
      </c>
      <c r="R20">
        <f t="shared" si="1"/>
        <v>256</v>
      </c>
      <c r="S20">
        <f t="shared" si="1"/>
        <v>256</v>
      </c>
    </row>
    <row r="21" spans="1:19" x14ac:dyDescent="0.25">
      <c r="B21" s="9" t="s">
        <v>22</v>
      </c>
      <c r="C21">
        <f>MIN(C12:C13)/2</f>
        <v>8</v>
      </c>
      <c r="D21">
        <f t="shared" ref="D21:S21" si="4">MIN(D12:D13)/2</f>
        <v>4</v>
      </c>
      <c r="E21">
        <f t="shared" si="4"/>
        <v>4</v>
      </c>
      <c r="F21">
        <f t="shared" si="4"/>
        <v>4</v>
      </c>
      <c r="G21">
        <f t="shared" si="4"/>
        <v>4</v>
      </c>
      <c r="H21">
        <f t="shared" si="4"/>
        <v>4</v>
      </c>
      <c r="I21">
        <f t="shared" si="4"/>
        <v>4</v>
      </c>
      <c r="J21">
        <f t="shared" si="4"/>
        <v>2</v>
      </c>
      <c r="K21">
        <f t="shared" si="4"/>
        <v>2</v>
      </c>
      <c r="L21">
        <f t="shared" si="4"/>
        <v>2</v>
      </c>
      <c r="M21">
        <f t="shared" si="4"/>
        <v>2</v>
      </c>
      <c r="N21">
        <f t="shared" si="4"/>
        <v>2</v>
      </c>
      <c r="O21">
        <f t="shared" si="4"/>
        <v>2</v>
      </c>
      <c r="P21">
        <f t="shared" si="4"/>
        <v>1</v>
      </c>
      <c r="Q21">
        <f t="shared" si="4"/>
        <v>1</v>
      </c>
      <c r="R21">
        <f t="shared" si="4"/>
        <v>1</v>
      </c>
      <c r="S21">
        <f t="shared" si="4"/>
        <v>1</v>
      </c>
    </row>
    <row r="22" spans="1:19" x14ac:dyDescent="0.25">
      <c r="B22" s="9" t="s">
        <v>15</v>
      </c>
      <c r="C22">
        <f>C8</f>
        <v>32</v>
      </c>
      <c r="D22">
        <f>D8</f>
        <v>64</v>
      </c>
      <c r="E22">
        <f>E8</f>
        <v>64</v>
      </c>
      <c r="F22">
        <f t="shared" ref="F22:S22" si="5">F8</f>
        <v>64</v>
      </c>
      <c r="G22">
        <f t="shared" ref="G22:H22" si="6">G8</f>
        <v>128</v>
      </c>
      <c r="H22">
        <f t="shared" si="6"/>
        <v>128</v>
      </c>
      <c r="I22">
        <f t="shared" si="5"/>
        <v>128</v>
      </c>
      <c r="J22">
        <f t="shared" si="5"/>
        <v>256</v>
      </c>
      <c r="K22">
        <f t="shared" si="5"/>
        <v>256</v>
      </c>
      <c r="L22">
        <f t="shared" si="5"/>
        <v>256</v>
      </c>
      <c r="M22">
        <f t="shared" si="5"/>
        <v>512</v>
      </c>
      <c r="N22">
        <f t="shared" si="5"/>
        <v>512</v>
      </c>
      <c r="O22">
        <f t="shared" si="5"/>
        <v>512</v>
      </c>
      <c r="P22">
        <f t="shared" si="5"/>
        <v>1024</v>
      </c>
      <c r="Q22">
        <f t="shared" si="5"/>
        <v>1024</v>
      </c>
      <c r="R22">
        <f t="shared" si="5"/>
        <v>1024</v>
      </c>
      <c r="S22">
        <f t="shared" si="5"/>
        <v>1024</v>
      </c>
    </row>
    <row r="24" spans="1:19" x14ac:dyDescent="0.25">
      <c r="B24" s="9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B25" s="9" t="s">
        <v>17</v>
      </c>
      <c r="C25">
        <f>C6/(2*C21)</f>
        <v>2</v>
      </c>
      <c r="D25">
        <f>D6/(2*D21)</f>
        <v>4</v>
      </c>
      <c r="E25">
        <f>E6/(2*E21)</f>
        <v>8</v>
      </c>
      <c r="F25">
        <f>F6/(2*F21)</f>
        <v>8</v>
      </c>
      <c r="G25">
        <f>G6/(2*G21)</f>
        <v>8</v>
      </c>
      <c r="H25">
        <f>H6/(2*H21)</f>
        <v>16</v>
      </c>
      <c r="I25">
        <f>I6/(2*I21)</f>
        <v>16</v>
      </c>
      <c r="J25">
        <f>J6/(2*J21)</f>
        <v>32</v>
      </c>
      <c r="K25">
        <f>K6/(2*K21)</f>
        <v>64</v>
      </c>
      <c r="L25">
        <f>L6/(2*L21)</f>
        <v>64</v>
      </c>
      <c r="M25">
        <f>M6/(2*M21)</f>
        <v>64</v>
      </c>
      <c r="N25">
        <f>N6/(2*N21)</f>
        <v>128</v>
      </c>
      <c r="O25">
        <f>O6/(2*O21)</f>
        <v>128</v>
      </c>
      <c r="P25">
        <f>P6/(2*P21)</f>
        <v>256</v>
      </c>
      <c r="Q25">
        <f>Q6/(2*Q21)</f>
        <v>512</v>
      </c>
      <c r="R25">
        <f>R6/(2*R21)</f>
        <v>512</v>
      </c>
      <c r="S25">
        <f>S6/(2*S21)</f>
        <v>768</v>
      </c>
    </row>
    <row r="27" spans="1:19" x14ac:dyDescent="0.25">
      <c r="B27" s="9" t="s">
        <v>18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B28" s="9" t="s">
        <v>19</v>
      </c>
      <c r="C28">
        <f>C7/(2*C21)</f>
        <v>2</v>
      </c>
      <c r="D28">
        <f>D7/(2*D21)</f>
        <v>4</v>
      </c>
      <c r="E28">
        <f>E7/(2*E21)</f>
        <v>4</v>
      </c>
      <c r="F28">
        <f>F7/(2*F21)</f>
        <v>8</v>
      </c>
      <c r="G28">
        <f t="shared" ref="G28:S28" si="7">G7/(2*G21)</f>
        <v>8</v>
      </c>
      <c r="H28">
        <f t="shared" si="7"/>
        <v>8</v>
      </c>
      <c r="I28">
        <f t="shared" si="7"/>
        <v>16</v>
      </c>
      <c r="J28">
        <f t="shared" si="7"/>
        <v>32</v>
      </c>
      <c r="K28">
        <f t="shared" si="7"/>
        <v>32</v>
      </c>
      <c r="L28">
        <f t="shared" si="7"/>
        <v>64</v>
      </c>
      <c r="M28">
        <f t="shared" si="7"/>
        <v>64</v>
      </c>
      <c r="N28">
        <f t="shared" si="7"/>
        <v>64</v>
      </c>
      <c r="O28">
        <f t="shared" si="7"/>
        <v>128</v>
      </c>
      <c r="P28">
        <f t="shared" si="7"/>
        <v>256</v>
      </c>
      <c r="Q28">
        <f t="shared" si="7"/>
        <v>256</v>
      </c>
      <c r="R28">
        <f t="shared" si="7"/>
        <v>512</v>
      </c>
      <c r="S28">
        <f t="shared" si="7"/>
        <v>512</v>
      </c>
    </row>
    <row r="30" spans="1:19" x14ac:dyDescent="0.25">
      <c r="B30" s="9" t="s">
        <v>20</v>
      </c>
      <c r="C30">
        <f>C31/2</f>
        <v>16</v>
      </c>
      <c r="D30">
        <f>D31/2</f>
        <v>32</v>
      </c>
      <c r="E30">
        <f>E31/2</f>
        <v>32</v>
      </c>
      <c r="F30">
        <f t="shared" ref="F30:S30" si="8">F31/2</f>
        <v>32</v>
      </c>
      <c r="G30">
        <f t="shared" si="8"/>
        <v>64</v>
      </c>
      <c r="H30">
        <f t="shared" si="8"/>
        <v>64</v>
      </c>
      <c r="I30">
        <f t="shared" si="8"/>
        <v>64</v>
      </c>
      <c r="J30">
        <f t="shared" si="8"/>
        <v>128</v>
      </c>
      <c r="K30">
        <f t="shared" si="8"/>
        <v>128</v>
      </c>
      <c r="L30">
        <f t="shared" si="8"/>
        <v>128</v>
      </c>
      <c r="M30">
        <f t="shared" si="8"/>
        <v>256</v>
      </c>
      <c r="N30">
        <f t="shared" si="8"/>
        <v>256</v>
      </c>
      <c r="O30">
        <f t="shared" si="8"/>
        <v>256</v>
      </c>
      <c r="P30">
        <f t="shared" si="8"/>
        <v>512</v>
      </c>
      <c r="Q30">
        <f t="shared" si="8"/>
        <v>512</v>
      </c>
      <c r="R30">
        <f t="shared" si="8"/>
        <v>512</v>
      </c>
      <c r="S30">
        <f t="shared" si="8"/>
        <v>512</v>
      </c>
    </row>
    <row r="31" spans="1:19" x14ac:dyDescent="0.25">
      <c r="B31" s="9" t="s">
        <v>21</v>
      </c>
      <c r="C31">
        <f>C8</f>
        <v>32</v>
      </c>
      <c r="D31">
        <f>D8</f>
        <v>64</v>
      </c>
      <c r="E31">
        <f>E8</f>
        <v>64</v>
      </c>
      <c r="F31">
        <f t="shared" ref="F31:S31" si="9">F8</f>
        <v>64</v>
      </c>
      <c r="G31">
        <f t="shared" ref="G31:H31" si="10">G8</f>
        <v>128</v>
      </c>
      <c r="H31">
        <f t="shared" si="10"/>
        <v>128</v>
      </c>
      <c r="I31">
        <f t="shared" si="9"/>
        <v>128</v>
      </c>
      <c r="J31">
        <f t="shared" si="9"/>
        <v>256</v>
      </c>
      <c r="K31">
        <f t="shared" si="9"/>
        <v>256</v>
      </c>
      <c r="L31">
        <f t="shared" si="9"/>
        <v>256</v>
      </c>
      <c r="M31">
        <f t="shared" si="9"/>
        <v>512</v>
      </c>
      <c r="N31">
        <f t="shared" si="9"/>
        <v>512</v>
      </c>
      <c r="O31">
        <f t="shared" si="9"/>
        <v>512</v>
      </c>
      <c r="P31">
        <f t="shared" si="9"/>
        <v>1024</v>
      </c>
      <c r="Q31">
        <f t="shared" si="9"/>
        <v>1024</v>
      </c>
      <c r="R31">
        <f t="shared" si="9"/>
        <v>1024</v>
      </c>
      <c r="S31">
        <f t="shared" si="9"/>
        <v>1024</v>
      </c>
    </row>
    <row r="35" spans="2:19" x14ac:dyDescent="0.25">
      <c r="B35" t="s">
        <v>24</v>
      </c>
      <c r="D35">
        <f>D5/16</f>
        <v>1</v>
      </c>
      <c r="E35">
        <f t="shared" ref="E35:S35" si="11">E5/16</f>
        <v>2</v>
      </c>
      <c r="F35">
        <f t="shared" si="11"/>
        <v>4</v>
      </c>
      <c r="G35">
        <f t="shared" si="11"/>
        <v>8</v>
      </c>
      <c r="H35">
        <f t="shared" si="11"/>
        <v>16</v>
      </c>
      <c r="I35">
        <f t="shared" si="11"/>
        <v>32</v>
      </c>
      <c r="J35">
        <f t="shared" si="11"/>
        <v>64</v>
      </c>
      <c r="K35">
        <f t="shared" si="11"/>
        <v>128</v>
      </c>
      <c r="L35">
        <f t="shared" si="11"/>
        <v>256</v>
      </c>
      <c r="M35">
        <f t="shared" si="11"/>
        <v>512</v>
      </c>
      <c r="N35">
        <f t="shared" si="11"/>
        <v>1024</v>
      </c>
      <c r="O35">
        <f t="shared" si="11"/>
        <v>2048</v>
      </c>
      <c r="P35">
        <f t="shared" si="11"/>
        <v>4096</v>
      </c>
      <c r="Q35">
        <f t="shared" si="11"/>
        <v>8192</v>
      </c>
      <c r="R35">
        <f t="shared" si="11"/>
        <v>16384</v>
      </c>
      <c r="S35">
        <f t="shared" si="11"/>
        <v>24576</v>
      </c>
    </row>
    <row r="38" spans="2:19" ht="15.75" thickBot="1" x14ac:dyDescent="0.3">
      <c r="C38" s="1">
        <v>8</v>
      </c>
      <c r="D38" s="1">
        <v>16</v>
      </c>
      <c r="E38" s="1">
        <v>32</v>
      </c>
      <c r="F38" s="1">
        <v>64</v>
      </c>
      <c r="G38" s="1">
        <v>128</v>
      </c>
      <c r="H38" s="1">
        <v>256</v>
      </c>
      <c r="I38" s="1">
        <v>512</v>
      </c>
      <c r="J38" s="1">
        <v>1024</v>
      </c>
      <c r="K38" s="1"/>
    </row>
    <row r="39" spans="2:19" x14ac:dyDescent="0.25">
      <c r="B39" t="s">
        <v>25</v>
      </c>
      <c r="C39">
        <v>0.31683899999999998</v>
      </c>
      <c r="D39">
        <v>0.154888</v>
      </c>
      <c r="E39">
        <v>0.62734999999999996</v>
      </c>
      <c r="F39">
        <v>0.317471</v>
      </c>
      <c r="G39">
        <v>0.32734200000000002</v>
      </c>
      <c r="H39">
        <v>0.33798600000000001</v>
      </c>
      <c r="I39">
        <v>0.383241</v>
      </c>
      <c r="J39">
        <v>0.34127099999999999</v>
      </c>
    </row>
    <row r="42" spans="2:19" ht="15.75" thickBot="1" x14ac:dyDescent="0.3">
      <c r="C42" s="1">
        <v>8</v>
      </c>
      <c r="D42">
        <v>0.31683899999999998</v>
      </c>
      <c r="E42">
        <f>$D$42/D42</f>
        <v>1</v>
      </c>
    </row>
    <row r="43" spans="2:19" ht="15.75" thickBot="1" x14ac:dyDescent="0.3">
      <c r="C43" s="1">
        <v>16</v>
      </c>
      <c r="D43">
        <v>0.154888</v>
      </c>
      <c r="E43">
        <f t="shared" ref="E43:E49" si="12">$D$42/D43</f>
        <v>2.0456006921130108</v>
      </c>
    </row>
    <row r="44" spans="2:19" ht="15.75" thickBot="1" x14ac:dyDescent="0.3">
      <c r="C44" s="1">
        <v>32</v>
      </c>
      <c r="D44">
        <v>0.62734999999999996</v>
      </c>
      <c r="E44">
        <f t="shared" si="12"/>
        <v>0.50504343667809037</v>
      </c>
    </row>
    <row r="45" spans="2:19" ht="15.75" thickBot="1" x14ac:dyDescent="0.3">
      <c r="C45" s="1">
        <v>64</v>
      </c>
      <c r="D45">
        <v>0.317471</v>
      </c>
      <c r="E45">
        <f t="shared" si="12"/>
        <v>0.99800926698816583</v>
      </c>
    </row>
    <row r="46" spans="2:19" ht="15.75" thickBot="1" x14ac:dyDescent="0.3">
      <c r="C46" s="1">
        <v>128</v>
      </c>
      <c r="D46">
        <v>0.32734200000000002</v>
      </c>
      <c r="E46">
        <f t="shared" si="12"/>
        <v>0.96791429147497099</v>
      </c>
    </row>
    <row r="47" spans="2:19" ht="15.75" thickBot="1" x14ac:dyDescent="0.3">
      <c r="C47" s="1">
        <v>256</v>
      </c>
      <c r="D47">
        <v>0.33798600000000001</v>
      </c>
      <c r="E47">
        <f t="shared" si="12"/>
        <v>0.93743231968188023</v>
      </c>
    </row>
    <row r="48" spans="2:19" ht="15.75" thickBot="1" x14ac:dyDescent="0.3">
      <c r="C48" s="1">
        <v>512</v>
      </c>
      <c r="D48">
        <v>0.383241</v>
      </c>
      <c r="E48">
        <f t="shared" si="12"/>
        <v>0.82673565719742925</v>
      </c>
    </row>
    <row r="49" spans="3:5" ht="15.75" thickBot="1" x14ac:dyDescent="0.3">
      <c r="C49" s="1">
        <v>1024</v>
      </c>
      <c r="D49">
        <v>0.34127099999999999</v>
      </c>
      <c r="E49">
        <f t="shared" si="12"/>
        <v>0.92840880121662839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Zerr</vt:lpstr>
      <vt:lpstr>Sheet3</vt:lpstr>
    </vt:vector>
  </TitlesOfParts>
  <Company>Texas A&amp;M Nuclear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N. McGraw</dc:creator>
  <cp:lastModifiedBy>Carolyn N. McGraw</cp:lastModifiedBy>
  <dcterms:created xsi:type="dcterms:W3CDTF">2015-09-08T21:20:43Z</dcterms:created>
  <dcterms:modified xsi:type="dcterms:W3CDTF">2015-09-18T18:43:22Z</dcterms:modified>
</cp:coreProperties>
</file>