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55" i="1" l="1"/>
  <c r="G54" i="1"/>
  <c r="G53" i="1"/>
  <c r="D54" i="1"/>
  <c r="B54" i="1"/>
  <c r="D53" i="1"/>
  <c r="G52" i="1" l="1"/>
  <c r="B53" i="1"/>
  <c r="D52" i="1"/>
  <c r="G51" i="1" l="1"/>
  <c r="B52" i="1"/>
  <c r="D51" i="1"/>
  <c r="G50" i="1" l="1"/>
  <c r="D50" i="1" l="1"/>
  <c r="B51" i="1"/>
  <c r="B50" i="1" l="1"/>
  <c r="D49" i="1"/>
  <c r="G49" i="1" s="1"/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<sst xmlns="http://schemas.openxmlformats.org/spreadsheetml/2006/main" count="50" uniqueCount="47">
  <si>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</si>
  <si>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</si>
  <si>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</si>
  <si>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</si>
  <si>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</si>
  <si>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</si>
  <si>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</si>
  <si>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</si>
  <si>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</si>
  <si>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</si>
  <si>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</si>
  <si>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</si>
  <si>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</si>
  <si>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</si>
  <si>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</si>
  <si>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</si>
  <si>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</si>
  <si>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</si>
  <si>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</si>
  <si>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</si>
  <si>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</si>
  <si>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</si>
  <si>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</si>
  <si>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</si>
  <si>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</si>
  <si>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</si>
  <si>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</si>
  <si>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</si>
  <si>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</si>
  <si>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</si>
  <si>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</si>
  <si>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</si>
  <si>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</si>
  <si>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</si>
  <si>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</si>
  <si>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</si>
  <si>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</si>
  <si>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</si>
  <si>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</si>
  <si>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</si>
  <si>
    <t>交费163.54</t>
    <phoneticPr fontId="1" type="noConversion"/>
  </si>
  <si>
    <t>交费255.41+9</t>
    <phoneticPr fontId="1" type="noConversion"/>
  </si>
  <si>
    <t>剩余9</t>
    <phoneticPr fontId="1" type="noConversion"/>
  </si>
  <si>
    <t>交费288.52</t>
    <phoneticPr fontId="1" type="noConversion"/>
  </si>
  <si>
    <t>剩余0</t>
    <phoneticPr fontId="1" type="noConversion"/>
  </si>
  <si>
    <t>交费180.76</t>
    <phoneticPr fontId="1" type="noConversion"/>
  </si>
  <si>
    <t>交费123.34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</si>
</sst>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5" workbookViewId="0">
      <selection activeCell="A55" sqref="A55:B55"/>
    </sheetView>
  </sheetViews>
  <sheetFormatPr defaultRowHeight="13.5" x14ac:dyDescent="0.15"/>
  <cols>
    <col min="8" max="8" width="14.75" bestFit="1" customWidth="1"/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54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9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54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9" x14ac:dyDescent="0.15">
      <c r="A49">
        <v>2015.12</v>
      </c>
      <c r="B49">
        <f t="shared" si="20"/>
        <v>16864</v>
      </c>
      <c r="C49">
        <v>17134</v>
      </c>
      <c r="D49">
        <f t="shared" si="16"/>
        <v>270</v>
      </c>
      <c r="E49">
        <v>163.54</v>
      </c>
      <c r="F49">
        <v>350</v>
      </c>
      <c r="G49">
        <f t="shared" si="19"/>
        <v>163.26</v>
      </c>
      <c r="H49" t="s">
        <v>40</v>
      </c>
      <c r="I49" t="s">
        <v>39</v>
      </c>
    </row>
    <row r="50" spans="1:9" x14ac:dyDescent="0.15">
      <c r="A50">
        <v>2016.01</v>
      </c>
      <c r="B50">
        <f t="shared" si="20"/>
        <v>17134</v>
      </c>
      <c r="C50">
        <v>17552</v>
      </c>
      <c r="D50">
        <f t="shared" si="16"/>
        <v>418</v>
      </c>
      <c r="E50">
        <v>255.41</v>
      </c>
      <c r="F50">
        <v>450</v>
      </c>
      <c r="G50">
        <f>ROUND(0.588*D50+IF(D50&gt;F50,(D50-F50)*0.3+(F50-200)*0.05,IF(D50&gt;200,(D50-200)*0.05,0)),2)</f>
        <v>256.68</v>
      </c>
      <c r="H50" t="s">
        <v>41</v>
      </c>
      <c r="I50" t="s">
        <v>42</v>
      </c>
    </row>
    <row r="51" spans="1:9" x14ac:dyDescent="0.15">
      <c r="A51">
        <v>2016.02</v>
      </c>
      <c r="B51">
        <f t="shared" si="20"/>
        <v>17552</v>
      </c>
      <c r="C51">
        <v>18034</v>
      </c>
      <c r="D51">
        <f t="shared" si="16"/>
        <v>482</v>
      </c>
      <c r="E51">
        <v>305.52</v>
      </c>
      <c r="F51">
        <v>450</v>
      </c>
      <c r="G51">
        <f>ROUND(0.588*D51+IF(D51&gt;F51,(D51-F51)*0.3+(F51-200)*0.05,IF(D51&gt;200,(D51-200)*0.05,0)),2)</f>
        <v>305.52</v>
      </c>
      <c r="H51" t="s">
        <v>43</v>
      </c>
      <c r="I51" t="s">
        <v>44</v>
      </c>
    </row>
    <row r="52" spans="1:9" x14ac:dyDescent="0.15">
      <c r="A52">
        <v>2016.03</v>
      </c>
      <c r="B52">
        <f t="shared" si="20"/>
        <v>18034</v>
      </c>
      <c r="C52">
        <v>18333</v>
      </c>
      <c r="D52">
        <f t="shared" si="16"/>
        <v>299</v>
      </c>
      <c r="E52">
        <v>180.76</v>
      </c>
      <c r="F52">
        <v>450</v>
      </c>
      <c r="G52">
        <f>ROUND(0.588*D52+IF(D52&gt;F52,(D52-F52)*0.3+(F52-200)*0.05,IF(D52&gt;200,(D52-200)*0.05,0)),2)</f>
        <v>180.76</v>
      </c>
      <c r="H52" t="s">
        <v>45</v>
      </c>
      <c r="I52" t="s">
        <v>39</v>
      </c>
    </row>
    <row r="53" spans="1:9" x14ac:dyDescent="0.15">
      <c r="A53">
        <v>2016.04</v>
      </c>
      <c r="B53">
        <f t="shared" si="20"/>
        <v>18333</v>
      </c>
      <c r="C53">
        <v>18583</v>
      </c>
      <c r="D53">
        <f t="shared" si="16"/>
        <v>250</v>
      </c>
      <c r="E53">
        <v>149.5</v>
      </c>
      <c r="F53">
        <v>350</v>
      </c>
      <c r="G53">
        <f>ROUND(0.588*D53+IF(D53&gt;F53,(D53-F53)*0.3+(F53-200)*0.05,IF(D53&gt;200,(D53-200)*0.05,0)),2)</f>
        <v>149.5</v>
      </c>
    </row>
    <row r="54" spans="1:9" x14ac:dyDescent="0.15">
      <c r="A54">
        <v>2015.05</v>
      </c>
      <c r="B54">
        <f t="shared" si="20"/>
        <v>18583</v>
      </c>
      <c r="C54">
        <v>18792</v>
      </c>
      <c r="D54">
        <f t="shared" si="16"/>
        <v>209</v>
      </c>
      <c r="E54">
        <v>123.34</v>
      </c>
      <c r="F54">
        <v>350</v>
      </c>
      <c r="G54">
        <f>ROUND(0.588*D54+IF(D54&gt;F54,(D54-F54)*0.3+(F54-200)*0.05,IF(D54&gt;200,(D54-200)*0.05,0)),2)</f>
        <v>123.34</v>
      </c>
      <c r="H54" t="s">
        <v>46</v>
      </c>
      <c r="I54" t="s">
        <v>39</v>
      </c>
    </row>
    <row r="55" spans="1:9" x14ac:dyDescent="0.15">
      <c r="A55">
        <v>2015.05</v>
      </c>
      <c r="B55">
        <f t="shared" ref="B55" si="21">C54</f>
        <v>18792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2016-05-12T13:57:40Z</dcterms:modified>
</cp:coreProperties>
</file>