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13" i="12" l="1"/>
  <c r="C15" i="12"/>
  <c r="C18" i="12" l="1"/>
  <c r="C20" i="12" s="1"/>
  <c r="E20" i="12" s="1"/>
  <c r="C2" i="12" l="1"/>
  <c r="K189" i="2" l="1"/>
  <c r="J189" i="2"/>
  <c r="H189" i="2"/>
  <c r="H188" i="2" l="1"/>
  <c r="J188" i="2" s="1"/>
  <c r="K120" i="7"/>
  <c r="J120" i="7"/>
  <c r="K119" i="7"/>
  <c r="J119" i="7"/>
  <c r="H119" i="7"/>
  <c r="K187" i="2"/>
  <c r="J187" i="2"/>
  <c r="G187" i="2"/>
  <c r="G188" i="2"/>
  <c r="K188" i="2" l="1"/>
  <c r="C7" i="12" l="1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<sst xmlns="http://schemas.openxmlformats.org/spreadsheetml/2006/main" count="674" uniqueCount="152">
  <si>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</si>
  <si>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</si>
  <si>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</si>
  <si>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</si>
  <si>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</si>
  <si>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</si>
  <si>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</si>
  <si>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</si>
  <si>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</si>
  <si>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</si>
  <si>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</si>
  <si>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</si>
  <si>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</si>
  <si>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</si>
  <si>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</si>
  <si>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</si>
  <si>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</si>
  <si>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</si>
  <si>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</si>
  <si>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</si>
  <si>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</si>
  <si>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</si>
  <si>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</si>
  <si>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</si>
  <si>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</si>
  <si>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</si>
  <si>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</si>
  <si>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</si>
  <si>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</si>
  <si>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</si>
  <si>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</si>
  <si>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</si>
  <si>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</si>
  <si>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</si>
  <si>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</si>
  <si>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</si>
  <si>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</si>
  <si>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</si>
  <si>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</si>
  <si>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</si>
  <si>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</si>
  <si>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</si>
  <si>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</si>
  <si>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</si>
  <si>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</si>
  <si>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</si>
  <si>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</si>
  <si>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</si>
  <si>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</si>
  <si>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</si>
  <si>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</si>
  <si>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</si>
  <si>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</si>
  <si>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</si>
  <si>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</si>
  <si>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</si>
  <si>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</si>
  <si>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</si>
  <si>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</si>
  <si>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</si>
  <si>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</si>
  <si>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</si>
  <si>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</si>
  <si>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</si>
  <si>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</si>
  <si>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</si>
  <si>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</si>
  <si>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</si>
  <si>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</si>
  <si>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</si>
  <si>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</si>
  <si>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</si>
  <si>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</si>
  <si>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</si>
  <si>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</si>
  <si>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</si>
  <si>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</si>
  <si>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</si>
  <si>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</si>
  <si>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</si>
  <si>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</si>
  <si>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</si>
  <si>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</si>
  <si>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</si>
  <si>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</si>
  <si>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</si>
  <si>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</si>
  <si>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</si>
  <si>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</si>
  <si>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</si>
  <si>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</si>
  <si>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</si>
  <si>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</si>
  <si>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</si>
  <si>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</si>
  <si>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</si>
  <si>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</si>
  <si>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</si>
  <si>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</si>
  <si>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</si>
  <si>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</si>
  <si>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</si>
  <si>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</si>
  <si>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</si>
  <si>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</si>
  <si>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</si>
  <si>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</si>
  <si>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</si>
  <si>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</si>
  <si>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</si>
  <si>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</si>
  <si>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</si>
  <si>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</si>
  <si>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</si>
  <si>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</si>
  <si>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</si>
  <si>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</si>
  <si>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</si>
  <si>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</si>
  <si>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</si>
  <si>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</si>
  <si>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</si>
  <si>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</si>
  <si>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</si>
  <si>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</si>
  <si>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</si>
  <si>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</si>
  <si>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</si>
  <si>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</si>
  <si>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</si>
  <si>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</si>
  <si>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</si>
  <si>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</si>
  <si>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</si>
  <si>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</si>
  <si>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</si>
  <si>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</si>
  <si>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</si>
  <si>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</si>
  <si>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</si>
  <si>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</si>
  <si>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</si>
  <si>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</si>
  <si>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</si>
  <si>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</si>
  <si>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</si>
  <si>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</si>
  <si>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</si>
  <si>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</si>
  <si>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</si>
  <si>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现金发放</t>
    <phoneticPr fontId="1" type="noConversion"/>
  </si>
  <si>
    <t>已发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</si>
</sst>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89" sqref="J189:K18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6" sqref="D16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20321.81</f>
        <v>20321.810000000001</v>
      </c>
      <c r="D13" s="7"/>
      <c r="E13" s="7"/>
    </row>
    <row r="14" spans="1:5" x14ac:dyDescent="0.15">
      <c r="A14" s="6">
        <v>2016.01</v>
      </c>
      <c r="B14" s="7" t="s">
        <v>139</v>
      </c>
      <c r="C14" s="7">
        <v>2000</v>
      </c>
      <c r="D14" s="6"/>
      <c r="E14" s="7"/>
    </row>
    <row r="15" spans="1:5" x14ac:dyDescent="0.15">
      <c r="A15" s="6">
        <v>2016.01</v>
      </c>
      <c r="B15" s="7" t="s">
        <v>149</v>
      </c>
      <c r="C15" s="7">
        <f>37036.83</f>
        <v>37036.83</v>
      </c>
      <c r="D15" s="6"/>
      <c r="E15" s="7"/>
    </row>
    <row r="16" spans="1:5" x14ac:dyDescent="0.15">
      <c r="A16" s="6">
        <v>2016.01</v>
      </c>
      <c r="B16" s="7" t="s">
        <v>150</v>
      </c>
      <c r="C16" s="7">
        <v>2000</v>
      </c>
      <c r="D16" t="s">
        <v>151</v>
      </c>
      <c r="E16" s="9">
        <v>469.05</v>
      </c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61358.64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2418.6999999999971</v>
      </c>
      <c r="D20" s="7" t="s">
        <v>143</v>
      </c>
      <c r="E20" s="8">
        <f>(C20-2000)/C19</f>
        <v>7.1038416394722673E-3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2016-01-02T12:25:02Z</dcterms:modified>
</cp:coreProperties>
</file>