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13" i="12" l="1"/>
  <c r="C14" i="12"/>
  <c r="C16" i="12" l="1"/>
  <c r="C15" i="12" l="1"/>
  <c r="C18" i="12" l="1"/>
  <c r="C20" i="12" s="1"/>
  <c r="E20" i="12" s="1"/>
  <c r="C2" i="12" l="1"/>
  <c r="K189" i="2" l="1"/>
  <c r="J189" i="2"/>
  <c r="H189" i="2"/>
  <c r="H188" i="2" l="1"/>
  <c r="J188" i="2" s="1"/>
  <c r="K120" i="7"/>
  <c r="J120" i="7"/>
  <c r="K119" i="7"/>
  <c r="J119" i="7"/>
  <c r="H119" i="7"/>
  <c r="K187" i="2"/>
  <c r="J187" i="2"/>
  <c r="G187" i="2"/>
  <c r="G188" i="2"/>
  <c r="K188" i="2" l="1"/>
  <c r="C7" i="12" l="1"/>
  <c r="K185" i="2" l="1"/>
  <c r="J185" i="2"/>
  <c r="H185" i="2"/>
  <c r="K186" i="2" l="1"/>
  <c r="J186" i="2"/>
  <c r="K184" i="2"/>
  <c r="J184" i="2"/>
  <c r="H184" i="2"/>
  <c r="H186" i="2"/>
  <c r="K118" i="7"/>
  <c r="J118" i="7"/>
  <c r="H118" i="7"/>
  <c r="G189" i="2" l="1"/>
  <c r="F189" i="2"/>
  <c r="K183" i="2"/>
  <c r="J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F186" i="2"/>
  <c r="G185" i="2" l="1"/>
  <c r="F185" i="2"/>
  <c r="K182" i="2"/>
  <c r="J182" i="2"/>
  <c r="H182" i="2"/>
  <c r="F118" i="7" l="1"/>
  <c r="F184" i="2"/>
  <c r="G183" i="2" l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<sst xmlns="http://schemas.openxmlformats.org/spreadsheetml/2006/main" count="673" uniqueCount="152">
  <si>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</si>
  <si>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</si>
  <si>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</si>
  <si>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</si>
  <si>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</si>
  <si>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</si>
  <si>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</si>
  <si>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</si>
  <si>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</si>
  <si>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</si>
  <si>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</si>
  <si>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</si>
  <si>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</si>
  <si>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</si>
  <si>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</si>
  <si>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</si>
  <si>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</si>
  <si>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</si>
  <si>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</si>
  <si>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</si>
  <si>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</si>
  <si>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</si>
  <si>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</si>
  <si>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</si>
  <si>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</si>
  <si>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</si>
  <si>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</si>
  <si>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</si>
  <si>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</si>
  <si>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</si>
  <si>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</si>
  <si>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</si>
  <si>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</si>
  <si>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</si>
  <si>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</si>
  <si>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</si>
  <si>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</si>
  <si>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</si>
  <si>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</si>
  <si>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</si>
  <si>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</si>
  <si>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</si>
  <si>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</si>
  <si>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</si>
  <si>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</si>
  <si>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</si>
  <si>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</si>
  <si>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</si>
  <si>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</si>
  <si>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</si>
  <si>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</si>
  <si>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</si>
  <si>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</si>
  <si>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</si>
  <si>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</si>
  <si>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</si>
  <si>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</si>
  <si>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</si>
  <si>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</si>
  <si>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</si>
  <si>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</si>
  <si>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</si>
  <si>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</si>
  <si>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</si>
  <si>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</si>
  <si>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</si>
  <si>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</si>
  <si>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</si>
  <si>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</si>
  <si>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</si>
  <si>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</si>
  <si>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</si>
  <si>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</si>
  <si>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</si>
  <si>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</si>
  <si>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</si>
  <si>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</si>
  <si>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</si>
  <si>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</si>
  <si>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</si>
  <si>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</si>
  <si>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</si>
  <si>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</si>
  <si>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</si>
  <si>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</si>
  <si>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</si>
  <si>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</si>
  <si>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</si>
  <si>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</si>
  <si>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</si>
  <si>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</si>
  <si>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</si>
  <si>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</si>
  <si>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</si>
  <si>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</si>
  <si>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</si>
  <si>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</si>
  <si>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</si>
  <si>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</si>
  <si>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</si>
  <si>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</si>
  <si>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</si>
  <si>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</si>
  <si>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</si>
  <si>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</si>
  <si>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</si>
  <si>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</si>
  <si>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</si>
  <si>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</si>
  <si>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</si>
  <si>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</si>
  <si>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</si>
  <si>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</si>
  <si>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</si>
  <si>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</si>
  <si>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</si>
  <si>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</si>
  <si>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</si>
  <si>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</si>
  <si>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</si>
  <si>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</si>
  <si>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</si>
  <si>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</si>
  <si>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</si>
  <si>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</si>
  <si>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</si>
  <si>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</si>
  <si>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</si>
  <si>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</si>
  <si>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</si>
  <si>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</si>
  <si>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</si>
  <si>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</si>
  <si>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</si>
  <si>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</si>
  <si>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</si>
  <si>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</si>
  <si>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</si>
  <si>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</si>
  <si>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</si>
  <si>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</si>
  <si>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</si>
  <si>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</si>
  <si>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</si>
  <si>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</si>
  <si>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</si>
  <si>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</si>
  <si>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</si>
  <si>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</si>
  <si>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</si>
  <si>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</si>
  <si>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活期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</si>
</sst>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2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89" sqref="J189:K189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4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125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126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127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128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133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133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133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133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133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133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133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133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133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133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133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133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4" sqref="C14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144</v>
      </c>
      <c r="B1" s="5" t="s">
        <v>145</v>
      </c>
      <c r="C1" s="5" t="s">
        <v>146</v>
      </c>
    </row>
    <row r="2" spans="1:5" x14ac:dyDescent="0.15">
      <c r="A2" s="6">
        <v>2015.12</v>
      </c>
      <c r="B2" s="7" t="s">
        <v>140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139</v>
      </c>
      <c r="C3" s="7">
        <v>2000</v>
      </c>
      <c r="D3" s="6"/>
      <c r="E3" s="7"/>
    </row>
    <row r="4" spans="1:5" x14ac:dyDescent="0.15">
      <c r="A4" s="6">
        <v>2015.12</v>
      </c>
      <c r="B4" s="7" t="s">
        <v>147</v>
      </c>
      <c r="C4" s="7">
        <v>20000</v>
      </c>
      <c r="D4" s="6"/>
      <c r="E4" s="7"/>
    </row>
    <row r="5" spans="1:5" x14ac:dyDescent="0.15">
      <c r="A5" s="6">
        <v>2015.12</v>
      </c>
      <c r="B5" s="7" t="s">
        <v>148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138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141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142</v>
      </c>
      <c r="C9" s="7">
        <f>C7-C8</f>
        <v>2778.7300000000032</v>
      </c>
      <c r="D9" s="7" t="s">
        <v>143</v>
      </c>
      <c r="E9" s="8">
        <f>(C9-2000)/C8</f>
        <v>1.3865976178219865E-2</v>
      </c>
    </row>
    <row r="12" spans="1:5" x14ac:dyDescent="0.15">
      <c r="A12" s="5" t="s">
        <v>129</v>
      </c>
      <c r="B12" s="5" t="s">
        <v>145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130</v>
      </c>
      <c r="C13" s="7">
        <f>10836.81</f>
        <v>10836.81</v>
      </c>
      <c r="D13" s="7"/>
      <c r="E13" s="7"/>
    </row>
    <row r="14" spans="1:5" x14ac:dyDescent="0.15">
      <c r="A14" s="6">
        <v>2016.01</v>
      </c>
      <c r="B14" s="7" t="s">
        <v>151</v>
      </c>
      <c r="C14" s="7">
        <f>1100+4902.48+1201.32</f>
        <v>7203.7999999999993</v>
      </c>
      <c r="D14" s="6"/>
      <c r="E14" s="7"/>
    </row>
    <row r="15" spans="1:5" x14ac:dyDescent="0.15">
      <c r="A15" s="6">
        <v>2016.01</v>
      </c>
      <c r="B15" s="7" t="s">
        <v>149</v>
      </c>
      <c r="C15" s="7">
        <f>36035.24</f>
        <v>36035.24</v>
      </c>
      <c r="D15" s="6"/>
      <c r="E15" s="7"/>
    </row>
    <row r="16" spans="1:5" x14ac:dyDescent="0.15">
      <c r="A16" s="6">
        <v>2016.01</v>
      </c>
      <c r="B16" s="7" t="s">
        <v>150</v>
      </c>
      <c r="C16" s="7">
        <f>7469.22</f>
        <v>7469.22</v>
      </c>
      <c r="D16" s="9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124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141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142</v>
      </c>
      <c r="C20" s="7">
        <f>C18-C19</f>
        <v>2605.1299999999974</v>
      </c>
      <c r="D20" s="7" t="s">
        <v>143</v>
      </c>
      <c r="E20" s="8">
        <f>(C20-2000)/C19</f>
        <v>1.0266892026018305E-2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129</v>
      </c>
      <c r="B1" t="s">
        <v>135</v>
      </c>
      <c r="C1" t="s">
        <v>134</v>
      </c>
      <c r="D1" t="s">
        <v>136</v>
      </c>
      <c r="E1" t="s">
        <v>137</v>
      </c>
      <c r="F1" t="s">
        <v>130</v>
      </c>
      <c r="G1" t="s">
        <v>131</v>
      </c>
      <c r="H1" t="s">
        <v>132</v>
      </c>
      <c r="I1" t="s">
        <v>124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2016-01-29T02:20:03Z</dcterms:modified>
</cp:coreProperties>
</file>