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4" i="1" l="1"/>
  <c r="B65" i="1"/>
  <c r="G64" i="1" l="1"/>
  <c r="B64" i="1" l="1"/>
  <c r="D62" i="1"/>
  <c r="D61" i="1"/>
  <c r="D60" i="1"/>
  <c r="D59" i="1"/>
  <c r="B59" i="1"/>
  <c r="B60" i="1"/>
  <c r="B61" i="1"/>
  <c r="B62" i="1"/>
  <c r="G62" i="1"/>
  <c r="G61" i="1"/>
  <c r="G60" i="1"/>
  <c r="G59" i="1"/>
  <c r="G63" i="1"/>
  <c r="B63" i="1"/>
  <c r="D63" i="1"/>
  <c r="G58" i="1" l="1"/>
  <c r="G57" i="1"/>
  <c r="D58" i="1"/>
  <c r="D57" i="1"/>
  <c r="B58" i="1"/>
  <c r="B57" i="1"/>
  <c r="D56" i="1" l="1"/>
  <c r="G56" i="1" s="1"/>
  <c r="B56" i="1" l="1"/>
  <c r="G55" i="1" l="1"/>
  <c r="D55" i="1"/>
  <c r="B55" i="1" l="1"/>
  <c r="G54" i="1"/>
  <c r="G53" i="1"/>
  <c r="D54" i="1"/>
  <c r="B54" i="1"/>
  <c r="D53" i="1"/>
  <c r="G52" i="1" l="1"/>
  <c r="B53" i="1"/>
  <c r="D52" i="1"/>
  <c r="G51" i="1" l="1"/>
  <c r="B52" i="1"/>
  <c r="D51" i="1"/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<sst xmlns="http://schemas.openxmlformats.org/spreadsheetml/2006/main" count="55" uniqueCount="52">
  <si>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</si>
  <si>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</si>
  <si>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</si>
  <si>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</si>
  <si>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</si>
  <si>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</si>
  <si>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</si>
  <si>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</si>
  <si>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</si>
  <si>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</si>
  <si>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</si>
  <si>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</si>
  <si>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</si>
  <si>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</si>
  <si>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</si>
  <si>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</si>
  <si>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</si>
  <si>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</si>
  <si>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</si>
  <si>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</si>
  <si>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</si>
  <si>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</si>
  <si>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</si>
  <si>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</si>
  <si>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</si>
  <si>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</si>
  <si>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</si>
  <si>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</si>
  <si>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</si>
  <si>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</si>
  <si>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</si>
  <si>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</si>
  <si>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</si>
  <si>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</si>
  <si>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</si>
  <si>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</si>
  <si>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</si>
  <si>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</si>
  <si>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</si>
  <si>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</si>
  <si>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</si>
  <si>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</si>
  <si>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</si>
  <si>
    <t>交费288.52</t>
    <phoneticPr fontId="1" type="noConversion"/>
  </si>
  <si>
    <t>剩余0</t>
    <phoneticPr fontId="1" type="noConversion"/>
  </si>
  <si>
    <t>交费180.76</t>
    <phoneticPr fontId="1" type="noConversion"/>
  </si>
  <si>
    <t>交费123.34</t>
    <phoneticPr fontId="1" type="noConversion"/>
  </si>
  <si>
    <t>2016.10</t>
    <phoneticPr fontId="1" type="noConversion"/>
  </si>
  <si>
    <t>交费328.92</t>
    <phoneticPr fontId="1" type="noConversion"/>
  </si>
  <si>
    <t>剩余95.84</t>
    <phoneticPr fontId="1" type="noConversion"/>
  </si>
  <si>
    <t>交费251.6</t>
    <phoneticPr fontId="1" type="noConversion"/>
  </si>
  <si>
    <t>剩余58.8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</si>
</sst>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44" workbookViewId="0">
      <selection activeCell="E64" sqref="E64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62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4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 t="shared" ref="G50:G62" si="21"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  <c r="C51">
        <v>18034</v>
      </c>
      <c r="D51">
        <f t="shared" si="16"/>
        <v>482</v>
      </c>
      <c r="E51">
        <v>305.52</v>
      </c>
      <c r="F51">
        <v>450</v>
      </c>
      <c r="G51">
        <f t="shared" si="21"/>
        <v>305.52</v>
      </c>
      <c r="H51" t="s">
        <v>43</v>
      </c>
      <c r="I51" t="s">
        <v>44</v>
      </c>
    </row>
    <row r="52" spans="1:9" x14ac:dyDescent="0.15">
      <c r="A52">
        <v>2016.03</v>
      </c>
      <c r="B52">
        <f t="shared" si="20"/>
        <v>18034</v>
      </c>
      <c r="C52">
        <v>18333</v>
      </c>
      <c r="D52">
        <f t="shared" si="16"/>
        <v>299</v>
      </c>
      <c r="E52">
        <v>180.76</v>
      </c>
      <c r="F52">
        <v>450</v>
      </c>
      <c r="G52">
        <f t="shared" si="21"/>
        <v>180.76</v>
      </c>
      <c r="H52" t="s">
        <v>45</v>
      </c>
      <c r="I52" t="s">
        <v>39</v>
      </c>
    </row>
    <row r="53" spans="1:9" x14ac:dyDescent="0.15">
      <c r="A53">
        <v>2016.04</v>
      </c>
      <c r="B53">
        <f t="shared" si="20"/>
        <v>18333</v>
      </c>
      <c r="C53">
        <v>18583</v>
      </c>
      <c r="D53">
        <f t="shared" si="16"/>
        <v>250</v>
      </c>
      <c r="E53">
        <v>149.5</v>
      </c>
      <c r="F53">
        <v>350</v>
      </c>
      <c r="G53">
        <f t="shared" si="21"/>
        <v>149.5</v>
      </c>
    </row>
    <row r="54" spans="1:9" x14ac:dyDescent="0.15">
      <c r="A54">
        <v>2016.05</v>
      </c>
      <c r="B54">
        <f t="shared" si="20"/>
        <v>18583</v>
      </c>
      <c r="C54">
        <v>18792</v>
      </c>
      <c r="D54">
        <f t="shared" si="16"/>
        <v>209</v>
      </c>
      <c r="E54">
        <v>123.34</v>
      </c>
      <c r="F54">
        <v>350</v>
      </c>
      <c r="G54">
        <f t="shared" si="21"/>
        <v>123.34</v>
      </c>
      <c r="H54" t="s">
        <v>46</v>
      </c>
      <c r="I54" t="s">
        <v>39</v>
      </c>
    </row>
    <row r="55" spans="1:9" x14ac:dyDescent="0.15">
      <c r="A55">
        <v>2016.06</v>
      </c>
      <c r="B55">
        <f t="shared" ref="B55:B58" si="22">C54</f>
        <v>18792</v>
      </c>
      <c r="C55">
        <v>18963</v>
      </c>
      <c r="D55">
        <f t="shared" si="16"/>
        <v>171</v>
      </c>
      <c r="E55">
        <v>100.55</v>
      </c>
      <c r="F55">
        <v>350</v>
      </c>
      <c r="G55">
        <f t="shared" si="21"/>
        <v>100.55</v>
      </c>
    </row>
    <row r="56" spans="1:9" x14ac:dyDescent="0.15">
      <c r="A56">
        <v>2016.07</v>
      </c>
      <c r="B56">
        <f t="shared" si="22"/>
        <v>18963</v>
      </c>
      <c r="C56">
        <v>19155</v>
      </c>
      <c r="D56">
        <f t="shared" si="16"/>
        <v>192</v>
      </c>
      <c r="E56">
        <v>112.9</v>
      </c>
      <c r="F56">
        <v>450</v>
      </c>
      <c r="G56">
        <f t="shared" si="21"/>
        <v>112.9</v>
      </c>
    </row>
    <row r="57" spans="1:9" x14ac:dyDescent="0.15">
      <c r="A57">
        <v>2016.08</v>
      </c>
      <c r="B57">
        <f t="shared" si="22"/>
        <v>19155</v>
      </c>
      <c r="C57">
        <v>19510</v>
      </c>
      <c r="D57">
        <f t="shared" si="16"/>
        <v>355</v>
      </c>
      <c r="E57">
        <v>216.49</v>
      </c>
      <c r="F57">
        <v>450</v>
      </c>
      <c r="G57">
        <f t="shared" si="21"/>
        <v>216.49</v>
      </c>
    </row>
    <row r="58" spans="1:9" x14ac:dyDescent="0.15">
      <c r="A58">
        <v>2016.09</v>
      </c>
      <c r="B58">
        <f t="shared" si="22"/>
        <v>19510</v>
      </c>
      <c r="C58">
        <v>19825</v>
      </c>
      <c r="D58">
        <f t="shared" si="16"/>
        <v>315</v>
      </c>
      <c r="E58">
        <v>190.97</v>
      </c>
      <c r="F58">
        <v>450</v>
      </c>
      <c r="G58">
        <f t="shared" si="21"/>
        <v>190.97</v>
      </c>
    </row>
    <row r="59" spans="1:9" x14ac:dyDescent="0.15">
      <c r="A59" s="1" t="s">
        <v>47</v>
      </c>
      <c r="B59">
        <f t="shared" ref="B59:B63" si="23">C58</f>
        <v>19825</v>
      </c>
      <c r="C59">
        <v>19996</v>
      </c>
      <c r="D59">
        <f t="shared" si="16"/>
        <v>171</v>
      </c>
      <c r="E59">
        <v>100.55</v>
      </c>
      <c r="F59">
        <v>350</v>
      </c>
      <c r="G59">
        <f t="shared" si="21"/>
        <v>100.55</v>
      </c>
    </row>
    <row r="60" spans="1:9" x14ac:dyDescent="0.15">
      <c r="A60">
        <v>2016.11</v>
      </c>
      <c r="B60">
        <f t="shared" si="23"/>
        <v>19996</v>
      </c>
      <c r="C60">
        <v>20212</v>
      </c>
      <c r="D60">
        <f t="shared" si="16"/>
        <v>216</v>
      </c>
      <c r="E60">
        <v>127.81</v>
      </c>
      <c r="F60">
        <v>350</v>
      </c>
      <c r="G60">
        <f t="shared" si="21"/>
        <v>127.81</v>
      </c>
    </row>
    <row r="61" spans="1:9" x14ac:dyDescent="0.15">
      <c r="A61">
        <v>2016.12</v>
      </c>
      <c r="B61">
        <f t="shared" si="23"/>
        <v>20212</v>
      </c>
      <c r="C61">
        <v>20508</v>
      </c>
      <c r="D61">
        <f t="shared" si="16"/>
        <v>296</v>
      </c>
      <c r="E61">
        <v>178.85</v>
      </c>
      <c r="F61">
        <v>350</v>
      </c>
      <c r="G61">
        <f t="shared" si="21"/>
        <v>178.85</v>
      </c>
    </row>
    <row r="62" spans="1:9" x14ac:dyDescent="0.15">
      <c r="A62">
        <v>2017.01</v>
      </c>
      <c r="B62">
        <f t="shared" si="23"/>
        <v>20508</v>
      </c>
      <c r="C62">
        <v>20889</v>
      </c>
      <c r="D62">
        <f t="shared" si="16"/>
        <v>381</v>
      </c>
      <c r="E62">
        <v>328.92</v>
      </c>
      <c r="F62">
        <v>450</v>
      </c>
      <c r="G62">
        <f t="shared" si="21"/>
        <v>233.08</v>
      </c>
      <c r="H62" t="s">
        <v>48</v>
      </c>
      <c r="I62" t="s">
        <v>49</v>
      </c>
    </row>
    <row r="63" spans="1:9" x14ac:dyDescent="0.15">
      <c r="A63">
        <v>2017.02</v>
      </c>
      <c r="B63">
        <f t="shared" si="23"/>
        <v>20889</v>
      </c>
      <c r="C63">
        <v>21352</v>
      </c>
      <c r="D63">
        <f t="shared" ref="D63:D64" si="24">C63-B63</f>
        <v>463</v>
      </c>
      <c r="E63">
        <v>288.64</v>
      </c>
      <c r="F63">
        <v>450</v>
      </c>
      <c r="G63">
        <f t="shared" ref="G63:G64" si="25">ROUND(0.588*D63+IF(D63&gt;F63,(D63-F63)*0.3+(F63-200)*0.05,IF(D63&gt;200,(D63-200)*0.05,0)),2)</f>
        <v>288.64</v>
      </c>
      <c r="H63" t="s">
        <v>50</v>
      </c>
      <c r="I63" t="s">
        <v>51</v>
      </c>
    </row>
    <row r="64" spans="1:9" x14ac:dyDescent="0.15">
      <c r="A64">
        <v>2017.03</v>
      </c>
      <c r="B64">
        <f t="shared" ref="B64:B65" si="26">C63</f>
        <v>21352</v>
      </c>
      <c r="C64">
        <v>21754</v>
      </c>
      <c r="D64">
        <f t="shared" si="24"/>
        <v>402</v>
      </c>
      <c r="E64">
        <v>246.48</v>
      </c>
      <c r="F64">
        <v>450</v>
      </c>
      <c r="G64">
        <f t="shared" si="25"/>
        <v>246.48</v>
      </c>
    </row>
    <row r="65" spans="1:2" x14ac:dyDescent="0.15">
      <c r="A65">
        <v>2017.04</v>
      </c>
      <c r="B65">
        <f t="shared" si="26"/>
        <v>21754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2017-03-07T18:03:41Z</dcterms:modified>
</cp:coreProperties>
</file>