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D18" i="2" l="1"/>
  <c r="D24" i="2"/>
  <c r="D23" i="2"/>
  <c r="B24" i="2"/>
  <c r="B23" i="2"/>
  <c r="F23" i="2"/>
  <c r="F24" i="2" s="1"/>
  <c r="E23" i="2"/>
  <c r="E24" i="2" s="1"/>
  <c r="F18" i="2"/>
  <c r="F14" i="2"/>
  <c r="C14" i="2"/>
  <c r="E49" i="1"/>
  <c r="D13" i="2" l="1"/>
  <c r="C13" i="2"/>
  <c r="B13" i="2"/>
  <c r="E18" i="2"/>
  <c r="F12" i="2"/>
  <c r="D12" i="2"/>
  <c r="C12" i="2"/>
  <c r="B12" i="2"/>
  <c r="F11" i="2"/>
  <c r="C11" i="2"/>
  <c r="B10" i="2"/>
  <c r="C9" i="2"/>
  <c r="B9" i="2"/>
  <c r="D8" i="2"/>
  <c r="B8" i="2"/>
  <c r="C7" i="2"/>
  <c r="C18" i="2" s="1"/>
  <c r="B7" i="2"/>
  <c r="B18" i="2" s="1"/>
  <c r="E5" i="2"/>
  <c r="D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<sst xmlns="http://schemas.openxmlformats.org/spreadsheetml/2006/main" count="115" uniqueCount="33">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</sst>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E50" sqref="E50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10" workbookViewId="0">
      <selection activeCell="F15" sqref="F15"/>
    </sheetView>
  </sheetViews>
  <sheetFormatPr defaultRowHeight="13.5" x14ac:dyDescent="0.15"/>
  <cols>
    <col min="1" max="1" width="13.625" bestFit="1" customWidth="1"/>
    <col min="2" max="4" width="20.5" bestFit="1" customWidth="1"/>
    <col min="5" max="5" width="12.75" bestFit="1" customWidth="1"/>
    <col min="6" max="6" width="20.5" bestFit="1" customWidth="1"/>
  </cols>
  <sheetData>
    <row r="1" spans="1:6" x14ac:dyDescent="0.1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15">
      <c r="B2" s="5" t="s">
        <v>22</v>
      </c>
      <c r="C2" s="5" t="s">
        <v>23</v>
      </c>
      <c r="D2" s="5" t="s">
        <v>24</v>
      </c>
      <c r="F2" s="6" t="s">
        <v>25</v>
      </c>
    </row>
    <row r="3" spans="1:6" x14ac:dyDescent="0.15">
      <c r="A3">
        <v>201605</v>
      </c>
      <c r="B3">
        <v>54928</v>
      </c>
      <c r="C3">
        <v>26083</v>
      </c>
      <c r="D3">
        <v>24173</v>
      </c>
    </row>
    <row r="4" spans="1:6" x14ac:dyDescent="0.15">
      <c r="A4">
        <v>201606</v>
      </c>
      <c r="B4">
        <v>57568</v>
      </c>
      <c r="C4">
        <v>29794</v>
      </c>
      <c r="D4">
        <v>26513</v>
      </c>
    </row>
    <row r="5" spans="1:6" x14ac:dyDescent="0.15">
      <c r="A5" t="s">
        <v>26</v>
      </c>
      <c r="B5">
        <v>58213</v>
      </c>
      <c r="C5">
        <f>30288</f>
        <v>30288</v>
      </c>
      <c r="D5">
        <f>24393</f>
        <v>24393</v>
      </c>
      <c r="E5">
        <f>36716</f>
        <v>36716</v>
      </c>
    </row>
    <row r="6" spans="1:6" x14ac:dyDescent="0.15">
      <c r="A6">
        <v>201607</v>
      </c>
      <c r="B6">
        <v>60853</v>
      </c>
      <c r="C6">
        <v>33999</v>
      </c>
      <c r="D6">
        <v>26733</v>
      </c>
      <c r="E6">
        <v>39596</v>
      </c>
    </row>
    <row r="7" spans="1:6" x14ac:dyDescent="0.15">
      <c r="A7">
        <v>201608</v>
      </c>
      <c r="B7">
        <f>63547</f>
        <v>63547</v>
      </c>
      <c r="C7">
        <f>38035</f>
        <v>38035</v>
      </c>
      <c r="D7" s="1" t="s">
        <v>27</v>
      </c>
      <c r="E7">
        <v>42676</v>
      </c>
    </row>
    <row r="8" spans="1:6" x14ac:dyDescent="0.15">
      <c r="A8">
        <v>201609</v>
      </c>
      <c r="B8">
        <f>66241</f>
        <v>66241</v>
      </c>
      <c r="C8">
        <v>42071</v>
      </c>
      <c r="D8" s="1">
        <f>27097</f>
        <v>27097</v>
      </c>
    </row>
    <row r="9" spans="1:6" x14ac:dyDescent="0.15">
      <c r="A9">
        <v>201610</v>
      </c>
      <c r="B9">
        <f>68935</f>
        <v>68935</v>
      </c>
      <c r="C9">
        <f>46107</f>
        <v>46107</v>
      </c>
      <c r="D9" s="1">
        <v>27287</v>
      </c>
      <c r="F9">
        <v>149531</v>
      </c>
    </row>
    <row r="10" spans="1:6" x14ac:dyDescent="0.15">
      <c r="A10">
        <v>201611</v>
      </c>
      <c r="B10">
        <f>66357</f>
        <v>66357</v>
      </c>
      <c r="C10">
        <v>50143</v>
      </c>
      <c r="D10" s="1">
        <v>27481</v>
      </c>
      <c r="F10">
        <v>153021</v>
      </c>
    </row>
    <row r="11" spans="1:6" x14ac:dyDescent="0.15">
      <c r="A11">
        <v>201612</v>
      </c>
      <c r="C11">
        <f>54179</f>
        <v>54179</v>
      </c>
      <c r="D11" s="1"/>
      <c r="F11">
        <f>156511</f>
        <v>156511</v>
      </c>
    </row>
    <row r="12" spans="1:6" x14ac:dyDescent="0.15">
      <c r="A12">
        <v>201701</v>
      </c>
      <c r="B12">
        <f>63837</f>
        <v>63837</v>
      </c>
      <c r="C12">
        <f>58215</f>
        <v>58215</v>
      </c>
      <c r="D12" s="1">
        <f>25443</f>
        <v>25443</v>
      </c>
      <c r="F12">
        <f>160001</f>
        <v>160001</v>
      </c>
    </row>
    <row r="13" spans="1:6" x14ac:dyDescent="0.15">
      <c r="A13">
        <v>201702</v>
      </c>
      <c r="B13">
        <f>66531</f>
        <v>66531</v>
      </c>
      <c r="C13">
        <f>24251</f>
        <v>24251</v>
      </c>
      <c r="D13" s="1">
        <f>28093</f>
        <v>28093</v>
      </c>
      <c r="F13">
        <v>163491</v>
      </c>
    </row>
    <row r="14" spans="1:6" x14ac:dyDescent="0.15">
      <c r="A14">
        <v>201703</v>
      </c>
      <c r="B14" s="1" t="s">
        <v>31</v>
      </c>
      <c r="C14">
        <f>28287</f>
        <v>28287</v>
      </c>
      <c r="D14" s="1" t="s">
        <v>32</v>
      </c>
      <c r="F14">
        <f>166981</f>
        <v>166981</v>
      </c>
    </row>
    <row r="15" spans="1:6" x14ac:dyDescent="0.15">
      <c r="A15">
        <v>201704</v>
      </c>
      <c r="B15" s="1">
        <v>66648</v>
      </c>
      <c r="C15">
        <v>32323</v>
      </c>
      <c r="D15" s="1">
        <v>28526</v>
      </c>
      <c r="F15" s="1">
        <v>170471</v>
      </c>
    </row>
    <row r="16" spans="1:6" x14ac:dyDescent="0.15">
      <c r="D16" s="1"/>
    </row>
    <row r="18" spans="1:6" x14ac:dyDescent="0.15">
      <c r="A18" t="s">
        <v>28</v>
      </c>
      <c r="B18">
        <f>(B7-B6)/0.24</f>
        <v>11225</v>
      </c>
      <c r="C18">
        <f>(C7-C6)/0.24</f>
        <v>16816.666666666668</v>
      </c>
      <c r="D18">
        <f>(D13-D12)/0.24</f>
        <v>11041.666666666668</v>
      </c>
      <c r="E18">
        <f>(E7-E6)/0.24</f>
        <v>12833.333333333334</v>
      </c>
      <c r="F18">
        <f>(F14-F13)/0.24</f>
        <v>14541.666666666668</v>
      </c>
    </row>
    <row r="20" spans="1:6" x14ac:dyDescent="0.15">
      <c r="A20" t="s">
        <v>29</v>
      </c>
      <c r="B20">
        <v>10500</v>
      </c>
      <c r="D20">
        <v>10000</v>
      </c>
      <c r="E20">
        <v>12000</v>
      </c>
      <c r="F20">
        <v>13500</v>
      </c>
    </row>
    <row r="21" spans="1:6" x14ac:dyDescent="0.15">
      <c r="B21">
        <v>7</v>
      </c>
      <c r="D21">
        <v>7</v>
      </c>
      <c r="E21">
        <v>7</v>
      </c>
      <c r="F21">
        <v>7</v>
      </c>
    </row>
    <row r="22" spans="1:6" x14ac:dyDescent="0.15">
      <c r="A22" t="s">
        <v>30</v>
      </c>
      <c r="B22">
        <v>12000</v>
      </c>
      <c r="D22">
        <v>12500</v>
      </c>
      <c r="E22">
        <v>14000</v>
      </c>
      <c r="F22">
        <v>16000</v>
      </c>
    </row>
    <row r="23" spans="1:6" x14ac:dyDescent="0.15">
      <c r="B23">
        <f>12-B21</f>
        <v>5</v>
      </c>
      <c r="D23">
        <f>12-D21</f>
        <v>5</v>
      </c>
      <c r="E23">
        <f>12-E21</f>
        <v>5</v>
      </c>
      <c r="F23">
        <f>12-F21</f>
        <v>5</v>
      </c>
    </row>
    <row r="24" spans="1:6" x14ac:dyDescent="0.15">
      <c r="B24">
        <f>(B20*B21+B22*B23)/12</f>
        <v>11125</v>
      </c>
      <c r="D24">
        <f>(D20*D21+D22*D23)/12</f>
        <v>11041.666666666666</v>
      </c>
      <c r="E24">
        <f>(E20*E21+E22*E23)/12</f>
        <v>12833.333333333334</v>
      </c>
      <c r="F24">
        <f>(F20*F21+F22*F23)/12</f>
        <v>14541.666666666666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2017-04-12T13:57:53Z</dcterms:modified>
</cp:coreProperties>
</file>