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招财宝!$A$1:$L$109</definedName>
    <definedName name="_xlnm._FilterDatabase" localSheetId="2" hidden="1">招财宝_王蕾!$A$1:$L$58</definedName>
  </definedNames>
  <calcPr calcId="152511"/>
</workbook>
</file>

<file path=xl/calcChain.xml><?xml version="1.0" encoding="utf-8"?>
<calcChain xmlns="http://schemas.openxmlformats.org/spreadsheetml/2006/main">
  <c r="G115" i="2" l="1"/>
  <c r="F115" i="2"/>
  <c r="G114" i="2"/>
  <c r="F114" i="2"/>
  <c r="K91" i="2"/>
  <c r="J91" i="2"/>
  <c r="K90" i="2"/>
  <c r="J90" i="2"/>
  <c r="H91" i="2"/>
  <c r="H90" i="2"/>
  <c r="G62" i="7"/>
  <c r="F62" i="7"/>
  <c r="G61" i="7"/>
  <c r="F61" i="7"/>
  <c r="K42" i="7"/>
  <c r="J42" i="7"/>
  <c r="K41" i="7"/>
  <c r="J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J40" i="7"/>
  <c r="K39" i="7"/>
  <c r="J39" i="7"/>
  <c r="H40" i="7"/>
  <c r="H39" i="7"/>
  <c r="K89" i="2" l="1"/>
  <c r="J89" i="2"/>
  <c r="K88" i="2"/>
  <c r="J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F49" i="7"/>
  <c r="G48" i="7"/>
  <c r="F48" i="7"/>
  <c r="K28" i="7"/>
  <c r="K27" i="7"/>
  <c r="H28" i="7"/>
  <c r="H27" i="7"/>
  <c r="G97" i="2" l="1"/>
  <c r="F97" i="2"/>
  <c r="H73" i="2"/>
  <c r="K73" i="2" s="1"/>
  <c r="G96" i="2"/>
  <c r="F96" i="2"/>
  <c r="K74" i="2"/>
  <c r="H74" i="2"/>
  <c r="F47" i="7"/>
  <c r="G47" i="7"/>
  <c r="K26" i="7"/>
  <c r="H26" i="7"/>
  <c r="K25" i="7" l="1"/>
  <c r="K24" i="7"/>
  <c r="H24" i="7"/>
  <c r="G46" i="7"/>
  <c r="F46" i="7"/>
  <c r="G45" i="7"/>
  <c r="F45" i="7"/>
  <c r="H25" i="7"/>
  <c r="G95" i="2"/>
  <c r="F95" i="2"/>
  <c r="G94" i="2"/>
  <c r="F94" i="2"/>
  <c r="K72" i="2"/>
  <c r="K71" i="2"/>
  <c r="H72" i="2"/>
  <c r="H71" i="2"/>
  <c r="G93" i="2" l="1"/>
  <c r="F93" i="2"/>
  <c r="G92" i="2"/>
  <c r="F92" i="2"/>
  <c r="K70" i="2"/>
  <c r="K69" i="2"/>
  <c r="H70" i="2"/>
  <c r="H69" i="2"/>
  <c r="G44" i="7"/>
  <c r="F44" i="7"/>
  <c r="G43" i="7"/>
  <c r="F43" i="7"/>
  <c r="K23" i="7"/>
  <c r="K22" i="7"/>
  <c r="H23" i="7"/>
  <c r="H22" i="7"/>
  <c r="G42" i="7" l="1"/>
  <c r="F42" i="7"/>
  <c r="G41" i="7"/>
  <c r="F41" i="7"/>
  <c r="K21" i="7"/>
  <c r="K20" i="7"/>
  <c r="H21" i="7"/>
  <c r="H20" i="7"/>
  <c r="G91" i="2"/>
  <c r="F91" i="2"/>
  <c r="G90" i="2"/>
  <c r="F90" i="2"/>
  <c r="H68" i="2"/>
  <c r="K68" i="2"/>
  <c r="K67" i="2"/>
  <c r="H67" i="2"/>
  <c r="G89" i="2" l="1"/>
  <c r="F89" i="2"/>
  <c r="G88" i="2"/>
  <c r="F88" i="2"/>
  <c r="K66" i="2"/>
  <c r="K65" i="2"/>
  <c r="H66" i="2"/>
  <c r="H65" i="2"/>
  <c r="G40" i="7"/>
  <c r="F40" i="7"/>
  <c r="G39" i="7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<sst xmlns="http://schemas.openxmlformats.org/spreadsheetml/2006/main" count="366" uniqueCount="103">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</sst>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Normal="100" workbookViewId="0">
      <pane xSplit="5" ySplit="1" topLeftCell="F93" activePane="bottomRight" state="frozen"/>
      <selection pane="topRight" activeCell="F1" sqref="F1"/>
      <selection pane="bottomLeft" activeCell="A2" sqref="A2"/>
      <selection pane="bottomRight" activeCell="E115" sqref="E11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98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98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3" t="s">
        <v>98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</row>
    <row r="72" spans="1:11" x14ac:dyDescent="0.15">
      <c r="A72" s="3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1" x14ac:dyDescent="0.15">
      <c r="A73" s="3" t="s">
        <v>98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</row>
    <row r="74" spans="1:11" x14ac:dyDescent="0.15">
      <c r="A74" s="3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1" x14ac:dyDescent="0.15">
      <c r="A75" s="3" t="s">
        <v>98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</row>
    <row r="76" spans="1:11" x14ac:dyDescent="0.15">
      <c r="A76" s="3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1" x14ac:dyDescent="0.15">
      <c r="A77" s="3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1" x14ac:dyDescent="0.15">
      <c r="A78" s="3" t="s">
        <v>98</v>
      </c>
      <c r="B78">
        <v>366</v>
      </c>
      <c r="C78">
        <v>7.68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</row>
    <row r="79" spans="1:11" x14ac:dyDescent="0.15">
      <c r="A79" s="3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1" x14ac:dyDescent="0.15">
      <c r="A80" s="3" t="s">
        <v>98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</row>
    <row r="81" spans="1:11" x14ac:dyDescent="0.15">
      <c r="A81" s="3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1" x14ac:dyDescent="0.15">
      <c r="A82" s="3" t="s">
        <v>98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</row>
    <row r="83" spans="1:11" x14ac:dyDescent="0.15">
      <c r="A83" s="3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1" x14ac:dyDescent="0.15">
      <c r="A84" s="3" t="s">
        <v>99</v>
      </c>
      <c r="B84">
        <v>366</v>
      </c>
      <c r="C84">
        <v>7.92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</row>
    <row r="85" spans="1:11" x14ac:dyDescent="0.15">
      <c r="A85" s="3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1" x14ac:dyDescent="0.15">
      <c r="A86" s="3" t="s">
        <v>99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</row>
    <row r="87" spans="1:11" x14ac:dyDescent="0.15">
      <c r="A87" s="3" t="s">
        <v>95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1" x14ac:dyDescent="0.15">
      <c r="A88" s="3" t="s">
        <v>99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</row>
    <row r="89" spans="1:11" x14ac:dyDescent="0.15">
      <c r="A89" s="3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1" x14ac:dyDescent="0.15">
      <c r="A90" s="3" t="s">
        <v>99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</row>
    <row r="91" spans="1:11" x14ac:dyDescent="0.15">
      <c r="A91" s="3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1" x14ac:dyDescent="0.15">
      <c r="A92" s="2" t="s">
        <v>99</v>
      </c>
      <c r="B92">
        <v>366</v>
      </c>
      <c r="C92">
        <v>7.92</v>
      </c>
      <c r="D92">
        <v>2000</v>
      </c>
      <c r="E92" s="1">
        <v>42210</v>
      </c>
      <c r="F92" s="1">
        <f t="shared" ref="F92:F95" si="104">E92+1</f>
        <v>42211</v>
      </c>
      <c r="G92" s="4">
        <f t="shared" ref="G92:G95" si="105">E92+11</f>
        <v>42221</v>
      </c>
    </row>
    <row r="93" spans="1:11" x14ac:dyDescent="0.15">
      <c r="A93" s="2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4">
        <f t="shared" si="105"/>
        <v>42221</v>
      </c>
    </row>
    <row r="94" spans="1:11" x14ac:dyDescent="0.15">
      <c r="A94" s="2" t="s">
        <v>99</v>
      </c>
      <c r="B94">
        <v>366</v>
      </c>
      <c r="C94">
        <v>7.92</v>
      </c>
      <c r="D94">
        <v>2000</v>
      </c>
      <c r="E94" s="1">
        <v>42211</v>
      </c>
      <c r="F94" s="1">
        <f t="shared" si="104"/>
        <v>42212</v>
      </c>
      <c r="G94" s="4">
        <f t="shared" si="105"/>
        <v>42222</v>
      </c>
    </row>
    <row r="95" spans="1:11" x14ac:dyDescent="0.15">
      <c r="A95" s="2" t="s">
        <v>91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4">
        <f t="shared" si="105"/>
        <v>42222</v>
      </c>
    </row>
    <row r="96" spans="1:11" x14ac:dyDescent="0.15">
      <c r="A96" s="2" t="s">
        <v>99</v>
      </c>
      <c r="B96">
        <v>366</v>
      </c>
      <c r="C96">
        <v>7.92</v>
      </c>
      <c r="D96">
        <v>2000</v>
      </c>
      <c r="E96" s="1">
        <v>42212</v>
      </c>
      <c r="F96" s="1">
        <f t="shared" ref="F96:F97" si="106">E96+1</f>
        <v>42213</v>
      </c>
      <c r="G96" s="4">
        <f t="shared" ref="G96:G97" si="107">E96+11</f>
        <v>42223</v>
      </c>
    </row>
    <row r="97" spans="1:7" x14ac:dyDescent="0.15">
      <c r="A97" s="2" t="s">
        <v>87</v>
      </c>
      <c r="B97">
        <v>731</v>
      </c>
      <c r="C97">
        <v>7.25</v>
      </c>
      <c r="D97">
        <v>3000</v>
      </c>
      <c r="E97" s="1">
        <v>42212</v>
      </c>
      <c r="F97" s="1">
        <f t="shared" si="106"/>
        <v>42213</v>
      </c>
      <c r="G97" s="4">
        <f t="shared" si="107"/>
        <v>42223</v>
      </c>
    </row>
    <row r="98" spans="1:7" x14ac:dyDescent="0.15">
      <c r="A98" s="2" t="s">
        <v>100</v>
      </c>
      <c r="B98">
        <v>366</v>
      </c>
      <c r="C98">
        <v>8.0500000000000007</v>
      </c>
      <c r="D98">
        <v>4000</v>
      </c>
      <c r="E98" s="1">
        <v>42213</v>
      </c>
      <c r="F98" s="1">
        <f t="shared" ref="F98:F99" si="108">E98+1</f>
        <v>42214</v>
      </c>
      <c r="G98" s="4">
        <f t="shared" ref="G98:G99" si="109">E98+11</f>
        <v>42224</v>
      </c>
    </row>
    <row r="99" spans="1:7" x14ac:dyDescent="0.15">
      <c r="A99" s="2" t="s">
        <v>87</v>
      </c>
      <c r="B99">
        <v>731</v>
      </c>
      <c r="C99">
        <v>7.25</v>
      </c>
      <c r="D99">
        <v>8000</v>
      </c>
      <c r="E99" s="1">
        <v>42213</v>
      </c>
      <c r="F99" s="1">
        <f t="shared" si="108"/>
        <v>42214</v>
      </c>
      <c r="G99" s="4">
        <f t="shared" si="109"/>
        <v>42224</v>
      </c>
    </row>
    <row r="100" spans="1:7" x14ac:dyDescent="0.15">
      <c r="A100" s="2" t="s">
        <v>100</v>
      </c>
      <c r="B100">
        <v>366</v>
      </c>
      <c r="C100">
        <v>8.0500000000000007</v>
      </c>
      <c r="D100">
        <v>2000</v>
      </c>
      <c r="E100" s="1">
        <v>42214</v>
      </c>
      <c r="F100" s="1">
        <f t="shared" ref="F100:F101" si="110">E100+1</f>
        <v>42215</v>
      </c>
      <c r="G100" s="4">
        <f t="shared" ref="G100:G101" si="111">E100+11</f>
        <v>42225</v>
      </c>
    </row>
    <row r="101" spans="1:7" x14ac:dyDescent="0.15">
      <c r="A101" s="2" t="s">
        <v>87</v>
      </c>
      <c r="B101">
        <v>731</v>
      </c>
      <c r="C101">
        <v>7.25</v>
      </c>
      <c r="D101">
        <v>3000</v>
      </c>
      <c r="E101" s="1">
        <v>42214</v>
      </c>
      <c r="F101" s="1">
        <f t="shared" si="110"/>
        <v>42215</v>
      </c>
      <c r="G101" s="4">
        <f t="shared" si="111"/>
        <v>42225</v>
      </c>
    </row>
    <row r="102" spans="1:7" x14ac:dyDescent="0.15">
      <c r="A102" s="2" t="s">
        <v>101</v>
      </c>
      <c r="B102">
        <v>366</v>
      </c>
      <c r="C102">
        <v>7.99</v>
      </c>
      <c r="D102">
        <v>8000</v>
      </c>
      <c r="E102" s="1">
        <v>42215</v>
      </c>
      <c r="F102" s="1">
        <f t="shared" ref="F102:F103" si="112">E102+1</f>
        <v>42216</v>
      </c>
      <c r="G102" s="4">
        <f t="shared" ref="G102:G103" si="113">E102+11</f>
        <v>42226</v>
      </c>
    </row>
    <row r="103" spans="1:7" x14ac:dyDescent="0.15">
      <c r="A103" s="2" t="s">
        <v>87</v>
      </c>
      <c r="B103">
        <v>731</v>
      </c>
      <c r="C103">
        <v>7.25</v>
      </c>
      <c r="D103">
        <v>18000</v>
      </c>
      <c r="E103" s="1">
        <v>42215</v>
      </c>
      <c r="F103" s="1">
        <f t="shared" si="112"/>
        <v>42216</v>
      </c>
      <c r="G103" s="4">
        <f t="shared" si="113"/>
        <v>42226</v>
      </c>
    </row>
    <row r="104" spans="1:7" x14ac:dyDescent="0.15">
      <c r="A104" s="2" t="s">
        <v>101</v>
      </c>
      <c r="B104">
        <v>366</v>
      </c>
      <c r="C104">
        <v>7.99</v>
      </c>
      <c r="D104">
        <v>4000</v>
      </c>
      <c r="E104" s="1">
        <v>42216</v>
      </c>
      <c r="F104" s="1">
        <f t="shared" ref="F104:F105" si="114">E104+1</f>
        <v>42217</v>
      </c>
      <c r="G104" s="4">
        <f t="shared" ref="G104:G105" si="115">E104+11</f>
        <v>42227</v>
      </c>
    </row>
    <row r="105" spans="1:7" x14ac:dyDescent="0.15">
      <c r="A105" s="2" t="s">
        <v>87</v>
      </c>
      <c r="B105">
        <v>731</v>
      </c>
      <c r="C105">
        <v>7.25</v>
      </c>
      <c r="D105">
        <v>6000</v>
      </c>
      <c r="E105" s="1">
        <v>42216</v>
      </c>
      <c r="F105" s="1">
        <f t="shared" si="114"/>
        <v>42217</v>
      </c>
      <c r="G105" s="4">
        <f t="shared" si="115"/>
        <v>42227</v>
      </c>
    </row>
    <row r="106" spans="1:7" x14ac:dyDescent="0.15">
      <c r="A106" s="2" t="s">
        <v>102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16">E106+1</f>
        <v>42218</v>
      </c>
      <c r="G106" s="4">
        <f t="shared" ref="G106:G107" si="117">E106+11</f>
        <v>42228</v>
      </c>
    </row>
    <row r="107" spans="1:7" x14ac:dyDescent="0.15">
      <c r="A107" s="2" t="s">
        <v>87</v>
      </c>
      <c r="B107">
        <v>731</v>
      </c>
      <c r="C107">
        <v>7.25</v>
      </c>
      <c r="D107">
        <v>6000</v>
      </c>
      <c r="E107" s="1">
        <v>42217</v>
      </c>
      <c r="F107" s="1">
        <f t="shared" si="116"/>
        <v>42218</v>
      </c>
      <c r="G107" s="4">
        <f t="shared" si="117"/>
        <v>42228</v>
      </c>
    </row>
    <row r="108" spans="1:7" x14ac:dyDescent="0.15">
      <c r="A108" s="2" t="s">
        <v>102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18">E108+1</f>
        <v>42219</v>
      </c>
      <c r="G108" s="4">
        <f t="shared" ref="G108:G109" si="119">E108+11</f>
        <v>42229</v>
      </c>
    </row>
    <row r="109" spans="1:7" x14ac:dyDescent="0.15">
      <c r="A109" s="2" t="s">
        <v>87</v>
      </c>
      <c r="B109">
        <v>731</v>
      </c>
      <c r="C109">
        <v>7.25</v>
      </c>
      <c r="D109">
        <v>4000</v>
      </c>
      <c r="E109" s="1">
        <v>42218</v>
      </c>
      <c r="F109" s="1">
        <f t="shared" si="118"/>
        <v>42219</v>
      </c>
      <c r="G109" s="4">
        <f t="shared" si="119"/>
        <v>42229</v>
      </c>
    </row>
    <row r="110" spans="1:7" x14ac:dyDescent="0.15">
      <c r="A110" s="2" t="s">
        <v>102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20">E110+1</f>
        <v>42219</v>
      </c>
      <c r="G110" s="4">
        <f t="shared" ref="G110:G113" si="121">E110+11</f>
        <v>42229</v>
      </c>
    </row>
    <row r="111" spans="1:7" x14ac:dyDescent="0.15">
      <c r="A111" s="2" t="s">
        <v>87</v>
      </c>
      <c r="B111">
        <v>731</v>
      </c>
      <c r="C111">
        <v>7.25</v>
      </c>
      <c r="D111">
        <v>3000</v>
      </c>
      <c r="E111" s="1">
        <v>42218</v>
      </c>
      <c r="F111" s="1">
        <f t="shared" si="120"/>
        <v>42219</v>
      </c>
      <c r="G111" s="4">
        <f t="shared" si="121"/>
        <v>42229</v>
      </c>
    </row>
    <row r="112" spans="1:7" x14ac:dyDescent="0.15">
      <c r="A112" s="2" t="s">
        <v>101</v>
      </c>
      <c r="B112">
        <v>366</v>
      </c>
      <c r="C112">
        <v>7.99</v>
      </c>
      <c r="D112">
        <v>5000</v>
      </c>
      <c r="E112" s="1">
        <v>42219</v>
      </c>
      <c r="F112" s="1">
        <f t="shared" si="120"/>
        <v>42220</v>
      </c>
      <c r="G112" s="4">
        <f t="shared" si="121"/>
        <v>42230</v>
      </c>
    </row>
    <row r="113" spans="1:7" x14ac:dyDescent="0.15">
      <c r="A113" s="2" t="s">
        <v>87</v>
      </c>
      <c r="B113">
        <v>731</v>
      </c>
      <c r="C113">
        <v>7.25</v>
      </c>
      <c r="D113">
        <v>4000</v>
      </c>
      <c r="E113" s="1">
        <v>42219</v>
      </c>
      <c r="F113" s="1">
        <f t="shared" si="120"/>
        <v>42220</v>
      </c>
      <c r="G113" s="4">
        <f t="shared" si="121"/>
        <v>42230</v>
      </c>
    </row>
    <row r="114" spans="1:7" x14ac:dyDescent="0.15">
      <c r="A114" s="2" t="s">
        <v>101</v>
      </c>
      <c r="B114">
        <v>366</v>
      </c>
      <c r="C114">
        <v>7.99</v>
      </c>
      <c r="D114">
        <v>7000</v>
      </c>
      <c r="E114" s="1">
        <v>42220</v>
      </c>
      <c r="F114" s="1">
        <f t="shared" ref="F114:F115" si="122">E114+1</f>
        <v>42221</v>
      </c>
      <c r="G114" s="4">
        <f t="shared" ref="G114:G115" si="123">E114+11</f>
        <v>42231</v>
      </c>
    </row>
    <row r="115" spans="1:7" x14ac:dyDescent="0.15">
      <c r="A115" s="2" t="s">
        <v>87</v>
      </c>
      <c r="B115">
        <v>731</v>
      </c>
      <c r="C115">
        <v>7.25</v>
      </c>
      <c r="D115">
        <v>4000</v>
      </c>
      <c r="E115" s="1">
        <v>42220</v>
      </c>
      <c r="F115" s="1">
        <f t="shared" si="122"/>
        <v>42221</v>
      </c>
      <c r="G115" s="4">
        <f t="shared" si="123"/>
        <v>42231</v>
      </c>
    </row>
  </sheetData>
  <autoFilter ref="A1:L10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xSplit="5" ySplit="1" topLeftCell="F47" activePane="bottomRight" state="frozen"/>
      <selection pane="topRight" activeCell="E1" sqref="E1"/>
      <selection pane="bottomLeft" activeCell="A2" sqref="A2"/>
      <selection pane="bottomRight" activeCell="E62" sqref="E6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3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</row>
    <row r="25" spans="1:11" x14ac:dyDescent="0.15">
      <c r="A25" s="3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1" x14ac:dyDescent="0.15">
      <c r="A26" s="3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1" x14ac:dyDescent="0.15">
      <c r="A27" s="3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</row>
    <row r="28" spans="1:11" x14ac:dyDescent="0.15">
      <c r="A28" s="3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1" x14ac:dyDescent="0.15">
      <c r="A29" s="3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</row>
    <row r="30" spans="1:11" x14ac:dyDescent="0.15">
      <c r="A30" s="3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1" x14ac:dyDescent="0.15">
      <c r="A31" s="3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</row>
    <row r="32" spans="1:11" x14ac:dyDescent="0.15">
      <c r="A32" s="3" t="s">
        <v>91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1" x14ac:dyDescent="0.15">
      <c r="A33" s="3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</row>
    <row r="34" spans="1:11" x14ac:dyDescent="0.15">
      <c r="A34" s="3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1" x14ac:dyDescent="0.15">
      <c r="A35" s="3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</row>
    <row r="36" spans="1:11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1" x14ac:dyDescent="0.15">
      <c r="A37" s="3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59">E37+1</f>
        <v>42208</v>
      </c>
      <c r="G37" s="5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</row>
    <row r="38" spans="1:11" x14ac:dyDescent="0.15">
      <c r="A38" s="3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5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1" x14ac:dyDescent="0.15">
      <c r="A39" s="3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63">E39+1</f>
        <v>42209</v>
      </c>
      <c r="G39" s="5">
        <f t="shared" ref="G39:G40" si="64">E39+11</f>
        <v>42219</v>
      </c>
      <c r="H39">
        <f>2040.95-2.04*2</f>
        <v>2036.8700000000001</v>
      </c>
      <c r="J39">
        <f t="shared" ref="J39:J40" si="65">ROUND((H39-D39)/D39*365/(G39-E39)*100,2)</f>
        <v>61.17</v>
      </c>
      <c r="K39">
        <f t="shared" ref="K39:K40" si="66">H39-D39+I39</f>
        <v>36.870000000000118</v>
      </c>
    </row>
    <row r="40" spans="1:11" x14ac:dyDescent="0.15">
      <c r="A40" s="3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5">
        <f t="shared" si="64"/>
        <v>42219</v>
      </c>
      <c r="H40">
        <f>2032.69-2.03*2</f>
        <v>2028.63</v>
      </c>
      <c r="J40">
        <f t="shared" si="65"/>
        <v>47.5</v>
      </c>
      <c r="K40">
        <f t="shared" si="66"/>
        <v>28.630000000000109</v>
      </c>
    </row>
    <row r="41" spans="1:11" x14ac:dyDescent="0.15">
      <c r="A41" s="3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67">E41+1</f>
        <v>42210</v>
      </c>
      <c r="G41" s="5">
        <f t="shared" ref="G41:G42" si="68">E41+11</f>
        <v>42220</v>
      </c>
      <c r="H41">
        <f>1020.28-1.02*2</f>
        <v>1018.24</v>
      </c>
      <c r="J41">
        <f t="shared" ref="J41:J42" si="69">ROUND((H41-D41)/D41*365/(G41-E41)*100,2)</f>
        <v>60.52</v>
      </c>
      <c r="K41">
        <f t="shared" ref="K41:K42" si="70">H41-D41+I41</f>
        <v>18.240000000000009</v>
      </c>
    </row>
    <row r="42" spans="1:11" x14ac:dyDescent="0.15">
      <c r="A42" s="3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67"/>
        <v>42210</v>
      </c>
      <c r="G42" s="5">
        <f t="shared" si="68"/>
        <v>42220</v>
      </c>
      <c r="H42">
        <f>3049.56-3.04*2</f>
        <v>3043.48</v>
      </c>
      <c r="J42">
        <f t="shared" si="69"/>
        <v>48.09</v>
      </c>
      <c r="K42">
        <f t="shared" si="70"/>
        <v>43.480000000000018</v>
      </c>
    </row>
    <row r="43" spans="1:11" x14ac:dyDescent="0.15">
      <c r="A43" s="2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71">E43+1</f>
        <v>42211</v>
      </c>
      <c r="G43" s="4">
        <f t="shared" ref="G43:G44" si="72">E43+11</f>
        <v>42221</v>
      </c>
    </row>
    <row r="44" spans="1:11" x14ac:dyDescent="0.15">
      <c r="A44" s="2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71"/>
        <v>42211</v>
      </c>
      <c r="G44" s="4">
        <f t="shared" si="72"/>
        <v>42221</v>
      </c>
    </row>
    <row r="45" spans="1:11" x14ac:dyDescent="0.15">
      <c r="A45" s="2" t="s">
        <v>94</v>
      </c>
      <c r="B45">
        <v>366</v>
      </c>
      <c r="C45">
        <v>7.92</v>
      </c>
      <c r="D45">
        <v>1000</v>
      </c>
      <c r="E45" s="1">
        <v>42211</v>
      </c>
      <c r="F45" s="1">
        <f t="shared" ref="F45:F47" si="73">E45+1</f>
        <v>42212</v>
      </c>
      <c r="G45" s="4">
        <f t="shared" ref="G45:G47" si="74">E45+11</f>
        <v>42222</v>
      </c>
    </row>
    <row r="46" spans="1:11" x14ac:dyDescent="0.15">
      <c r="A46" s="2" t="s">
        <v>91</v>
      </c>
      <c r="B46">
        <v>731</v>
      </c>
      <c r="C46">
        <v>7.2</v>
      </c>
      <c r="D46">
        <v>3000</v>
      </c>
      <c r="E46" s="1">
        <v>42211</v>
      </c>
      <c r="F46" s="1">
        <f t="shared" si="73"/>
        <v>42212</v>
      </c>
      <c r="G46" s="4">
        <f t="shared" si="74"/>
        <v>42222</v>
      </c>
    </row>
    <row r="47" spans="1:11" x14ac:dyDescent="0.15">
      <c r="A47" s="2" t="s">
        <v>96</v>
      </c>
      <c r="B47">
        <v>731</v>
      </c>
      <c r="C47">
        <v>7.1</v>
      </c>
      <c r="D47">
        <v>3000</v>
      </c>
      <c r="E47" s="1">
        <v>42212</v>
      </c>
      <c r="F47" s="1">
        <f t="shared" si="73"/>
        <v>42213</v>
      </c>
      <c r="G47" s="4">
        <f t="shared" si="74"/>
        <v>42223</v>
      </c>
    </row>
    <row r="48" spans="1:11" x14ac:dyDescent="0.15">
      <c r="A48" s="2" t="s">
        <v>97</v>
      </c>
      <c r="B48">
        <v>366</v>
      </c>
      <c r="C48">
        <v>8.0500000000000007</v>
      </c>
      <c r="D48">
        <v>1000</v>
      </c>
      <c r="E48" s="1">
        <v>42213</v>
      </c>
      <c r="F48" s="1">
        <f t="shared" ref="F48:F49" si="75">E48+1</f>
        <v>42214</v>
      </c>
      <c r="G48" s="4">
        <f t="shared" ref="G48:G49" si="76">E48+11</f>
        <v>42224</v>
      </c>
    </row>
    <row r="49" spans="1:7" x14ac:dyDescent="0.15">
      <c r="A49" s="2" t="s">
        <v>87</v>
      </c>
      <c r="B49">
        <v>731</v>
      </c>
      <c r="C49">
        <v>7.25</v>
      </c>
      <c r="D49">
        <v>3000</v>
      </c>
      <c r="E49" s="1">
        <v>42213</v>
      </c>
      <c r="F49" s="1">
        <f t="shared" si="75"/>
        <v>42214</v>
      </c>
      <c r="G49" s="4">
        <f t="shared" si="76"/>
        <v>42224</v>
      </c>
    </row>
    <row r="50" spans="1:7" x14ac:dyDescent="0.15">
      <c r="A50" s="2" t="s">
        <v>97</v>
      </c>
      <c r="B50">
        <v>366</v>
      </c>
      <c r="C50">
        <v>8.0500000000000007</v>
      </c>
      <c r="D50">
        <v>1000</v>
      </c>
      <c r="E50" s="1">
        <v>42214</v>
      </c>
      <c r="F50" s="1">
        <f t="shared" ref="F50:F51" si="77">E50+1</f>
        <v>42215</v>
      </c>
      <c r="G50" s="4">
        <f t="shared" ref="G50:G51" si="78">E50+11</f>
        <v>42225</v>
      </c>
    </row>
    <row r="51" spans="1:7" x14ac:dyDescent="0.15">
      <c r="A51" s="2" t="s">
        <v>87</v>
      </c>
      <c r="B51">
        <v>731</v>
      </c>
      <c r="C51">
        <v>7.25</v>
      </c>
      <c r="D51">
        <v>3000</v>
      </c>
      <c r="E51" s="1">
        <v>42214</v>
      </c>
      <c r="F51" s="1">
        <f t="shared" si="77"/>
        <v>42215</v>
      </c>
      <c r="G51" s="4">
        <f t="shared" si="78"/>
        <v>42225</v>
      </c>
    </row>
    <row r="52" spans="1:7" x14ac:dyDescent="0.15">
      <c r="A52" s="2" t="s">
        <v>59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79">E52+1</f>
        <v>42216</v>
      </c>
      <c r="G52" s="4">
        <f t="shared" ref="G52:G55" si="80">E52+11</f>
        <v>42226</v>
      </c>
    </row>
    <row r="53" spans="1:7" x14ac:dyDescent="0.15">
      <c r="A53" s="2" t="s">
        <v>87</v>
      </c>
      <c r="B53">
        <v>731</v>
      </c>
      <c r="C53">
        <v>7.25</v>
      </c>
      <c r="D53">
        <v>3000</v>
      </c>
      <c r="E53" s="1">
        <v>42215</v>
      </c>
      <c r="F53" s="1">
        <f t="shared" si="79"/>
        <v>42216</v>
      </c>
      <c r="G53" s="4">
        <f t="shared" si="80"/>
        <v>42226</v>
      </c>
    </row>
    <row r="54" spans="1:7" x14ac:dyDescent="0.15">
      <c r="A54" s="2" t="s">
        <v>97</v>
      </c>
      <c r="B54">
        <v>366</v>
      </c>
      <c r="C54">
        <v>7.99</v>
      </c>
      <c r="D54">
        <v>2000</v>
      </c>
      <c r="E54" s="1">
        <v>42216</v>
      </c>
      <c r="F54" s="1">
        <f t="shared" si="79"/>
        <v>42217</v>
      </c>
      <c r="G54" s="4">
        <f t="shared" si="80"/>
        <v>42227</v>
      </c>
    </row>
    <row r="55" spans="1:7" x14ac:dyDescent="0.15">
      <c r="A55" s="2" t="s">
        <v>87</v>
      </c>
      <c r="B55">
        <v>731</v>
      </c>
      <c r="C55">
        <v>7.25</v>
      </c>
      <c r="D55">
        <v>2000</v>
      </c>
      <c r="E55" s="1">
        <v>42216</v>
      </c>
      <c r="F55" s="1">
        <f t="shared" si="79"/>
        <v>42217</v>
      </c>
      <c r="G55" s="4">
        <f t="shared" si="80"/>
        <v>42227</v>
      </c>
    </row>
    <row r="56" spans="1:7" x14ac:dyDescent="0.15">
      <c r="A56" s="2" t="s">
        <v>59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81">E56+1</f>
        <v>42218</v>
      </c>
      <c r="G56" s="4">
        <f t="shared" ref="G56:G60" si="82">E56+11</f>
        <v>42228</v>
      </c>
    </row>
    <row r="57" spans="1:7" x14ac:dyDescent="0.15">
      <c r="A57" s="2" t="s">
        <v>59</v>
      </c>
      <c r="B57">
        <v>366</v>
      </c>
      <c r="C57">
        <v>7.93</v>
      </c>
      <c r="D57">
        <v>2000</v>
      </c>
      <c r="E57" s="1">
        <v>42218</v>
      </c>
      <c r="F57" s="1">
        <f t="shared" si="81"/>
        <v>42219</v>
      </c>
      <c r="G57" s="4">
        <f t="shared" si="82"/>
        <v>42229</v>
      </c>
    </row>
    <row r="58" spans="1:7" x14ac:dyDescent="0.15">
      <c r="A58" s="2" t="s">
        <v>87</v>
      </c>
      <c r="B58">
        <v>731</v>
      </c>
      <c r="C58">
        <v>7.25</v>
      </c>
      <c r="D58">
        <v>2000</v>
      </c>
      <c r="E58" s="1">
        <v>42218</v>
      </c>
      <c r="F58" s="1">
        <f t="shared" si="81"/>
        <v>42219</v>
      </c>
      <c r="G58" s="4">
        <f t="shared" si="82"/>
        <v>42229</v>
      </c>
    </row>
    <row r="59" spans="1:7" x14ac:dyDescent="0.15">
      <c r="A59" s="2" t="s">
        <v>97</v>
      </c>
      <c r="B59">
        <v>366</v>
      </c>
      <c r="C59">
        <v>7.99</v>
      </c>
      <c r="D59">
        <v>2000</v>
      </c>
      <c r="E59" s="1">
        <v>42219</v>
      </c>
      <c r="F59" s="1">
        <f t="shared" si="81"/>
        <v>42220</v>
      </c>
      <c r="G59" s="4">
        <f t="shared" si="82"/>
        <v>42230</v>
      </c>
    </row>
    <row r="60" spans="1:7" x14ac:dyDescent="0.15">
      <c r="A60" s="2" t="s">
        <v>87</v>
      </c>
      <c r="B60">
        <v>731</v>
      </c>
      <c r="C60">
        <v>7.25</v>
      </c>
      <c r="D60">
        <v>2000</v>
      </c>
      <c r="E60" s="1">
        <v>42219</v>
      </c>
      <c r="F60" s="1">
        <f t="shared" si="81"/>
        <v>42220</v>
      </c>
      <c r="G60" s="4">
        <f t="shared" si="82"/>
        <v>42230</v>
      </c>
    </row>
    <row r="61" spans="1:7" x14ac:dyDescent="0.15">
      <c r="A61" s="2" t="s">
        <v>97</v>
      </c>
      <c r="B61">
        <v>366</v>
      </c>
      <c r="C61">
        <v>7.99</v>
      </c>
      <c r="D61">
        <v>2000</v>
      </c>
      <c r="E61" s="1">
        <v>42220</v>
      </c>
      <c r="F61" s="1">
        <f t="shared" ref="F61:F62" si="83">E61+1</f>
        <v>42221</v>
      </c>
      <c r="G61" s="4">
        <f t="shared" ref="G61:G62" si="84">E61+11</f>
        <v>42231</v>
      </c>
    </row>
    <row r="62" spans="1:7" x14ac:dyDescent="0.15">
      <c r="A62" s="2" t="s">
        <v>87</v>
      </c>
      <c r="B62">
        <v>731</v>
      </c>
      <c r="C62">
        <v>7.25</v>
      </c>
      <c r="D62">
        <v>2000</v>
      </c>
      <c r="E62" s="1">
        <v>42220</v>
      </c>
      <c r="F62" s="1">
        <f t="shared" si="83"/>
        <v>42221</v>
      </c>
      <c r="G62" s="4">
        <f t="shared" si="84"/>
        <v>42231</v>
      </c>
    </row>
  </sheetData>
  <autoFilter ref="A1:L58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2015-08-04T02:29:19Z</dcterms:modified>
</cp:coreProperties>
</file>