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26" i="12" l="1"/>
  <c r="C25" i="12"/>
  <c r="C24" i="12" l="1"/>
  <c r="C28" i="12"/>
  <c r="C27" i="12" l="1"/>
  <c r="C30" i="12"/>
  <c r="C32" i="12" s="1"/>
  <c r="E32" i="12" s="1"/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<sst xmlns="http://schemas.openxmlformats.org/spreadsheetml/2006/main" count="685" uniqueCount="153">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</sst>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C25" sqref="C2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  <row r="23" spans="1:5" x14ac:dyDescent="0.15">
      <c r="A23" s="5" t="s">
        <v>129</v>
      </c>
      <c r="B23" s="5" t="s">
        <v>145</v>
      </c>
      <c r="C23" s="5" t="s">
        <v>0</v>
      </c>
      <c r="D23" s="5"/>
      <c r="E23" s="5"/>
    </row>
    <row r="24" spans="1:5" x14ac:dyDescent="0.15">
      <c r="A24" s="6">
        <v>2016.02</v>
      </c>
      <c r="B24" s="7" t="s">
        <v>130</v>
      </c>
      <c r="C24" s="7">
        <f>9773.23</f>
        <v>9773.23</v>
      </c>
      <c r="D24" s="7"/>
      <c r="E24" s="7"/>
    </row>
    <row r="25" spans="1:5" x14ac:dyDescent="0.15">
      <c r="A25" s="6">
        <v>2016.02</v>
      </c>
      <c r="B25" s="7" t="s">
        <v>152</v>
      </c>
      <c r="C25" s="7">
        <f>1326.2+1260.84</f>
        <v>2587.04</v>
      </c>
      <c r="D25" s="7"/>
      <c r="E25" s="7"/>
    </row>
    <row r="26" spans="1:5" x14ac:dyDescent="0.15">
      <c r="A26" s="6">
        <v>2016.02</v>
      </c>
      <c r="B26" s="7" t="s">
        <v>149</v>
      </c>
      <c r="C26" s="7">
        <f>35026.64</f>
        <v>35026.639999999999</v>
      </c>
      <c r="D26" s="6"/>
      <c r="E26" s="7"/>
    </row>
    <row r="27" spans="1:5" x14ac:dyDescent="0.15">
      <c r="A27" s="6">
        <v>2016.02</v>
      </c>
      <c r="B27" s="7" t="s">
        <v>150</v>
      </c>
      <c r="C27" s="7">
        <f>7469.22</f>
        <v>7469.22</v>
      </c>
      <c r="D27" s="6"/>
      <c r="E27" s="7"/>
    </row>
    <row r="28" spans="1:5" x14ac:dyDescent="0.15">
      <c r="A28" s="6">
        <v>2016.02</v>
      </c>
      <c r="B28" s="7" t="s">
        <v>151</v>
      </c>
      <c r="C28" s="7">
        <f>9008.83</f>
        <v>9008.83</v>
      </c>
      <c r="D28" s="6"/>
      <c r="E28" s="7"/>
    </row>
    <row r="29" spans="1:5" x14ac:dyDescent="0.15">
      <c r="A29" s="6"/>
      <c r="B29" s="7"/>
      <c r="C29" s="7"/>
      <c r="D29" s="6"/>
      <c r="E29" s="7"/>
    </row>
    <row r="30" spans="1:5" x14ac:dyDescent="0.15">
      <c r="A30" s="6">
        <v>2016.02</v>
      </c>
      <c r="B30" s="7" t="s">
        <v>124</v>
      </c>
      <c r="C30" s="7">
        <f>SUM(C24:C29)</f>
        <v>63864.960000000006</v>
      </c>
      <c r="D30" s="7"/>
      <c r="E30" s="7"/>
    </row>
    <row r="31" spans="1:5" x14ac:dyDescent="0.15">
      <c r="A31" s="6">
        <v>2016.02</v>
      </c>
      <c r="B31" s="7" t="s">
        <v>141</v>
      </c>
      <c r="C31" s="7">
        <v>61545.07</v>
      </c>
      <c r="D31" s="7"/>
      <c r="E31" s="7"/>
    </row>
    <row r="32" spans="1:5" x14ac:dyDescent="0.15">
      <c r="A32" s="6">
        <v>2016.02</v>
      </c>
      <c r="B32" s="7" t="s">
        <v>142</v>
      </c>
      <c r="C32" s="7">
        <f>C30-C31</f>
        <v>2319.8900000000067</v>
      </c>
      <c r="D32" s="7" t="s">
        <v>143</v>
      </c>
      <c r="E32" s="8">
        <f>(C32-2000)/C31</f>
        <v>5.1976543368950053E-3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2016-02-07T13:57:38Z</dcterms:modified>
</cp:coreProperties>
</file>