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4" i="1" l="1"/>
  <c r="D62" i="1"/>
  <c r="D61" i="1"/>
  <c r="D60" i="1"/>
  <c r="D59" i="1"/>
  <c r="B59" i="1"/>
  <c r="B60" i="1"/>
  <c r="B61" i="1"/>
  <c r="B62" i="1"/>
  <c r="G62" i="1"/>
  <c r="G61" i="1"/>
  <c r="G60" i="1"/>
  <c r="G59" i="1"/>
  <c r="G63" i="1"/>
  <c r="B63" i="1"/>
  <c r="D63" i="1"/>
  <c r="G58" i="1" l="1"/>
  <c r="G57" i="1"/>
  <c r="D58" i="1"/>
  <c r="D57" i="1"/>
  <c r="B58" i="1"/>
  <c r="B57" i="1"/>
  <c r="D56" i="1" l="1"/>
  <c r="G56" i="1" s="1"/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<sst xmlns="http://schemas.openxmlformats.org/spreadsheetml/2006/main" count="55" uniqueCount="52">
  <si>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</si>
  <si>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</si>
  <si>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</si>
  <si>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</si>
  <si>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</si>
  <si>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</si>
  <si>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</si>
  <si>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</si>
  <si>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</si>
  <si>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</si>
  <si>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</si>
  <si>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</si>
  <si>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</si>
  <si>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</si>
  <si>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</si>
  <si>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</si>
  <si>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</si>
  <si>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</si>
  <si>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</si>
  <si>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</si>
  <si>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</si>
  <si>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</si>
  <si>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</si>
  <si>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</si>
  <si>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</si>
  <si>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</si>
  <si>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</si>
  <si>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</si>
  <si>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</si>
  <si>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</si>
  <si>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</si>
  <si>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</si>
  <si>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</si>
  <si>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</si>
  <si>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</si>
  <si>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</si>
  <si>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</si>
  <si>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</si>
  <si>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</si>
  <si>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</si>
  <si>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</si>
  <si>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</si>
  <si>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</si>
  <si>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</si>
  <si>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</si>
  <si>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</si>
  <si>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</si>
  <si>
    <t>2016.10</t>
    <phoneticPr fontId="1" type="noConversion"/>
  </si>
  <si>
    <t>交费328.92</t>
    <phoneticPr fontId="1" type="noConversion"/>
  </si>
  <si>
    <t>剩余95.84</t>
    <phoneticPr fontId="1" type="noConversion"/>
  </si>
  <si>
    <t>交费251.6</t>
    <phoneticPr fontId="1" type="noConversion"/>
  </si>
  <si>
    <t>剩余58.8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</si>
</sst>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4" workbookViewId="0">
      <selection activeCell="C64" sqref="C64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62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62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2016.05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2016.06</v>
      </c>
      <c r="B55">
        <f t="shared" ref="B55:B58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2016.07</v>
      </c>
      <c r="B56">
        <f t="shared" si="22"/>
        <v>18963</v>
      </c>
      <c r="C56">
        <v>19155</v>
      </c>
      <c r="D56">
        <f t="shared" si="16"/>
        <v>192</v>
      </c>
      <c r="E56">
        <v>112.9</v>
      </c>
      <c r="F56">
        <v>450</v>
      </c>
      <c r="G56">
        <f t="shared" si="21"/>
        <v>112.9</v>
      </c>
    </row>
    <row r="57" spans="1:9" x14ac:dyDescent="0.15">
      <c r="A57">
        <v>2016.08</v>
      </c>
      <c r="B57">
        <f t="shared" si="22"/>
        <v>19155</v>
      </c>
      <c r="C57">
        <v>19510</v>
      </c>
      <c r="D57">
        <f t="shared" si="16"/>
        <v>355</v>
      </c>
      <c r="E57">
        <v>216.49</v>
      </c>
      <c r="F57">
        <v>450</v>
      </c>
      <c r="G57">
        <f t="shared" si="21"/>
        <v>216.49</v>
      </c>
    </row>
    <row r="58" spans="1:9" x14ac:dyDescent="0.15">
      <c r="A58">
        <v>2016.09</v>
      </c>
      <c r="B58">
        <f t="shared" si="22"/>
        <v>19510</v>
      </c>
      <c r="C58">
        <v>19825</v>
      </c>
      <c r="D58">
        <f t="shared" si="16"/>
        <v>315</v>
      </c>
      <c r="E58">
        <v>190.97</v>
      </c>
      <c r="F58">
        <v>450</v>
      </c>
      <c r="G58">
        <f t="shared" si="21"/>
        <v>190.97</v>
      </c>
    </row>
    <row r="59" spans="1:9" x14ac:dyDescent="0.15">
      <c r="A59" s="1" t="s">
        <v>47</v>
      </c>
      <c r="B59">
        <f t="shared" ref="B59:B63" si="23">C58</f>
        <v>19825</v>
      </c>
      <c r="C59">
        <v>19996</v>
      </c>
      <c r="D59">
        <f t="shared" si="16"/>
        <v>171</v>
      </c>
      <c r="E59">
        <v>100.55</v>
      </c>
      <c r="F59">
        <v>350</v>
      </c>
      <c r="G59">
        <f t="shared" si="21"/>
        <v>100.55</v>
      </c>
    </row>
    <row r="60" spans="1:9" x14ac:dyDescent="0.15">
      <c r="A60">
        <v>2016.11</v>
      </c>
      <c r="B60">
        <f t="shared" si="23"/>
        <v>19996</v>
      </c>
      <c r="C60">
        <v>20212</v>
      </c>
      <c r="D60">
        <f t="shared" si="16"/>
        <v>216</v>
      </c>
      <c r="E60">
        <v>127.81</v>
      </c>
      <c r="F60">
        <v>350</v>
      </c>
      <c r="G60">
        <f t="shared" si="21"/>
        <v>127.81</v>
      </c>
    </row>
    <row r="61" spans="1:9" x14ac:dyDescent="0.15">
      <c r="A61">
        <v>2016.12</v>
      </c>
      <c r="B61">
        <f t="shared" si="23"/>
        <v>20212</v>
      </c>
      <c r="C61">
        <v>20508</v>
      </c>
      <c r="D61">
        <f t="shared" si="16"/>
        <v>296</v>
      </c>
      <c r="E61">
        <v>178.85</v>
      </c>
      <c r="F61">
        <v>350</v>
      </c>
      <c r="G61">
        <f t="shared" si="21"/>
        <v>178.85</v>
      </c>
    </row>
    <row r="62" spans="1:9" x14ac:dyDescent="0.15">
      <c r="A62">
        <v>2017.01</v>
      </c>
      <c r="B62">
        <f t="shared" si="23"/>
        <v>20508</v>
      </c>
      <c r="C62">
        <v>20889</v>
      </c>
      <c r="D62">
        <f t="shared" si="16"/>
        <v>381</v>
      </c>
      <c r="E62">
        <v>328.92</v>
      </c>
      <c r="F62">
        <v>450</v>
      </c>
      <c r="G62">
        <f t="shared" si="21"/>
        <v>233.08</v>
      </c>
      <c r="H62" t="s">
        <v>48</v>
      </c>
      <c r="I62" t="s">
        <v>49</v>
      </c>
    </row>
    <row r="63" spans="1:9" x14ac:dyDescent="0.15">
      <c r="A63">
        <v>2017.02</v>
      </c>
      <c r="B63">
        <f t="shared" si="23"/>
        <v>20889</v>
      </c>
      <c r="C63">
        <v>21352</v>
      </c>
      <c r="D63">
        <f t="shared" ref="D63" si="24">C63-B63</f>
        <v>463</v>
      </c>
      <c r="E63">
        <v>288.64</v>
      </c>
      <c r="F63">
        <v>450</v>
      </c>
      <c r="G63">
        <f t="shared" ref="G63" si="25">ROUND(0.588*D63+IF(D63&gt;F63,(D63-F63)*0.3+(F63-200)*0.05,IF(D63&gt;200,(D63-200)*0.05,0)),2)</f>
        <v>288.64</v>
      </c>
      <c r="H63" t="s">
        <v>50</v>
      </c>
      <c r="I63" t="s">
        <v>51</v>
      </c>
    </row>
    <row r="64" spans="1:9" x14ac:dyDescent="0.15">
      <c r="A64">
        <v>2017.03</v>
      </c>
      <c r="B64">
        <f t="shared" ref="B64" si="26">C63</f>
        <v>21352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2017-02-06T14:04:55Z</dcterms:modified>
</cp:coreProperties>
</file>