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63" i="2" l="1"/>
  <c r="G162" i="2"/>
  <c r="K135" i="2"/>
  <c r="J135" i="2"/>
  <c r="H135" i="2"/>
  <c r="G107" i="7"/>
  <c r="F107" i="7"/>
  <c r="K86" i="7"/>
  <c r="J86" i="7"/>
  <c r="H86" i="7"/>
  <c r="G86" i="7"/>
  <c r="G106" i="7" l="1"/>
  <c r="G161" i="2" l="1"/>
  <c r="F161" i="2"/>
  <c r="G160" i="2"/>
  <c r="F160" i="2"/>
  <c r="G105" i="7"/>
  <c r="F105" i="7"/>
  <c r="K133" i="2"/>
  <c r="J133" i="2"/>
  <c r="H133" i="2"/>
  <c r="K84" i="7"/>
  <c r="J84" i="7"/>
  <c r="H84" i="7"/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<sst xmlns="http://schemas.openxmlformats.org/spreadsheetml/2006/main" count="603" uniqueCount="117">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</sst>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zoomScaleNormal="100" workbookViewId="0">
      <pane xSplit="5" ySplit="1" topLeftCell="F145" activePane="bottomRight" state="frozen"/>
      <selection pane="topRight" activeCell="F1" sqref="F1"/>
      <selection pane="bottomLeft" activeCell="A2" sqref="A2"/>
      <selection pane="bottomRight" activeCell="E163" sqref="E163:G16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1">E135+1</f>
        <v>42233</v>
      </c>
      <c r="G135" s="5">
        <f t="shared" ref="G135:G136" si="192">E135+11</f>
        <v>42243</v>
      </c>
      <c r="H135">
        <f>5068.3-5.06*2</f>
        <v>5058.18</v>
      </c>
      <c r="J135">
        <f t="shared" ref="J135" si="193">ROUND((H135-D135)/D135*365/(G135-E135)*100,2)</f>
        <v>38.61</v>
      </c>
      <c r="K135">
        <f t="shared" ref="K135" si="194">H135+I135-D135</f>
        <v>58.180000000000291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1"/>
        <v>42233</v>
      </c>
      <c r="G136" s="4">
        <f t="shared" si="192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5">E137+1</f>
        <v>42234</v>
      </c>
      <c r="G137" s="4">
        <f t="shared" ref="G137:G138" si="196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5"/>
        <v>42234</v>
      </c>
      <c r="G138" s="4">
        <f t="shared" si="196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97">E139+1</f>
        <v>42235</v>
      </c>
      <c r="G139" s="4">
        <f t="shared" ref="G139" si="198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97"/>
        <v>42236</v>
      </c>
      <c r="G140" s="5">
        <v>42237</v>
      </c>
      <c r="H140">
        <f>8732.27-8.73*2</f>
        <v>8714.8100000000013</v>
      </c>
      <c r="J140">
        <f t="shared" ref="J140" si="199">ROUND((H140-D140)/D140*365/(G140-E140)*100,2)</f>
        <v>7.98</v>
      </c>
      <c r="K140">
        <f t="shared" ref="K140" si="200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1">E141+1</f>
        <v>42236</v>
      </c>
      <c r="G141" s="4">
        <f t="shared" ref="G141:G142" si="202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1"/>
        <v>42236</v>
      </c>
      <c r="G142" s="4">
        <f t="shared" si="202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3">ROUND((H143-D143)/D143*365/(G143-E143)*100,2)</f>
        <v>9.83</v>
      </c>
      <c r="K143">
        <f t="shared" ref="K143" si="204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5">E144+1</f>
        <v>42237</v>
      </c>
      <c r="G144" s="4">
        <f t="shared" ref="G144:G146" si="206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5"/>
        <v>42237</v>
      </c>
      <c r="G145" s="4">
        <f t="shared" si="206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5"/>
        <v>42237</v>
      </c>
      <c r="G146" s="4">
        <f t="shared" si="206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07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08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07"/>
        <v>42238</v>
      </c>
      <c r="G148" s="4">
        <f t="shared" ref="G148:G151" si="209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07"/>
        <v>42238</v>
      </c>
      <c r="G149" s="4">
        <f t="shared" si="209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07"/>
        <v>42239</v>
      </c>
      <c r="G150" s="4">
        <f t="shared" si="209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07"/>
        <v>42239</v>
      </c>
      <c r="G151" s="4">
        <f t="shared" si="209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0">E152+1</f>
        <v>42240</v>
      </c>
      <c r="G152" s="4">
        <f t="shared" ref="G152" si="211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12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12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12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12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13">E157+1</f>
        <v>42241</v>
      </c>
      <c r="G157" s="4">
        <f t="shared" ref="G157:G158" si="214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13"/>
        <v>42241</v>
      </c>
      <c r="G158" s="4">
        <f t="shared" si="214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15">E159+1</f>
        <v>42241</v>
      </c>
      <c r="G159" s="4">
        <f t="shared" ref="G159" si="216">E159+11</f>
        <v>42251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2" si="217">E160+1</f>
        <v>42241</v>
      </c>
      <c r="G160" s="4">
        <f t="shared" ref="G160:G162" si="218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17"/>
        <v>42243</v>
      </c>
      <c r="G161" s="4">
        <f t="shared" si="218"/>
        <v>42253</v>
      </c>
    </row>
    <row r="162" spans="1:7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18"/>
        <v>42254</v>
      </c>
    </row>
    <row r="163" spans="1:7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" si="219">E163+11</f>
        <v>42254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pane xSplit="5" ySplit="1" topLeftCell="F98" activePane="bottomRight" state="frozen"/>
      <selection pane="topRight" activeCell="E1" sqref="E1"/>
      <selection pane="bottomLeft" activeCell="A2" sqref="A2"/>
      <selection pane="bottomRight" activeCell="E108" sqref="E108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3">E86+1</f>
        <v>42233</v>
      </c>
      <c r="G86" s="5">
        <f t="shared" ref="G86:G87" si="154">E86+11</f>
        <v>42243</v>
      </c>
      <c r="H86">
        <f>3040.98-3.04*2</f>
        <v>3034.9</v>
      </c>
      <c r="J86">
        <f t="shared" ref="J86" si="155">ROUND((H86-D86)/D86*365/(G86-E86)*100,2)</f>
        <v>38.6</v>
      </c>
      <c r="K86">
        <f t="shared" ref="K86" si="156">H86-D86+I86</f>
        <v>34.900000000000091</v>
      </c>
    </row>
    <row r="87" spans="1:11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3"/>
        <v>42233</v>
      </c>
      <c r="G87" s="4">
        <f t="shared" si="154"/>
        <v>42243</v>
      </c>
    </row>
    <row r="88" spans="1:11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57">E88+1</f>
        <v>42234</v>
      </c>
      <c r="G88" s="4">
        <f t="shared" ref="G88:G89" si="158">E88+11</f>
        <v>42244</v>
      </c>
    </row>
    <row r="89" spans="1:11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57"/>
        <v>42234</v>
      </c>
      <c r="G89" s="4">
        <f t="shared" si="158"/>
        <v>42244</v>
      </c>
    </row>
    <row r="90" spans="1:11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59">E90+1</f>
        <v>42235</v>
      </c>
      <c r="G90" s="4">
        <f t="shared" ref="G90:G91" si="160">E90+11</f>
        <v>42245</v>
      </c>
    </row>
    <row r="91" spans="1:11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59"/>
        <v>42236</v>
      </c>
      <c r="G91" s="4">
        <f t="shared" si="160"/>
        <v>42246</v>
      </c>
    </row>
    <row r="92" spans="1:11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61">E92+1</f>
        <v>42236</v>
      </c>
      <c r="G92" s="4">
        <f t="shared" ref="G92:G93" si="162">E92+11</f>
        <v>42246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61"/>
        <v>42237</v>
      </c>
      <c r="G93" s="4">
        <f t="shared" si="162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63">E94+1</f>
        <v>42237</v>
      </c>
      <c r="G94" s="4">
        <f t="shared" ref="G94:G96" si="164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63"/>
        <v>42238</v>
      </c>
      <c r="G95" s="5">
        <v>42239</v>
      </c>
      <c r="H95">
        <f>2014.28-4.02</f>
        <v>2010.26</v>
      </c>
      <c r="J95">
        <f t="shared" ref="J95" si="165">ROUND((H95-D95)/D95*365/(G95-E95)*100,2)</f>
        <v>93.62</v>
      </c>
      <c r="K95">
        <f t="shared" ref="K95" si="166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63"/>
        <v>42238</v>
      </c>
      <c r="G96" s="4">
        <f t="shared" si="164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67">E97+1</f>
        <v>42239</v>
      </c>
      <c r="G97" s="4">
        <f t="shared" ref="G97:G98" si="168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67"/>
        <v>42239</v>
      </c>
      <c r="G98" s="4">
        <f t="shared" si="168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69">E99+1</f>
        <v>42240</v>
      </c>
      <c r="G99" s="4">
        <f t="shared" ref="G99:G100" si="170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69"/>
        <v>42240</v>
      </c>
      <c r="G100" s="4">
        <f t="shared" si="170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71">E101+1</f>
        <v>42241</v>
      </c>
      <c r="G101" s="4">
        <f t="shared" ref="G101:G102" si="172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71"/>
        <v>42241</v>
      </c>
      <c r="G102" s="4">
        <f t="shared" si="172"/>
        <v>42251</v>
      </c>
    </row>
    <row r="103" spans="1:7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73">E103+1</f>
        <v>42242</v>
      </c>
      <c r="G103" s="4">
        <f t="shared" ref="G103:G104" si="174">E103+11</f>
        <v>42252</v>
      </c>
    </row>
    <row r="104" spans="1:7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73"/>
        <v>42242</v>
      </c>
      <c r="G104" s="4">
        <f t="shared" si="174"/>
        <v>42252</v>
      </c>
    </row>
    <row r="105" spans="1:7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75">E105+1</f>
        <v>42243</v>
      </c>
      <c r="G105" s="4">
        <f t="shared" ref="G105" si="176">E105+11</f>
        <v>42253</v>
      </c>
    </row>
    <row r="106" spans="1:7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177">E106+11</f>
        <v>42253</v>
      </c>
    </row>
    <row r="107" spans="1:7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178">E107+1</f>
        <v>42244</v>
      </c>
      <c r="G107" s="4">
        <f t="shared" si="177"/>
        <v>42254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2015-08-27T06:17:26Z</dcterms:modified>
</cp:coreProperties>
</file>