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B22" i="2"/>
  <c r="E65" i="1"/>
  <c r="E61" i="1" l="1"/>
  <c r="E60" i="1"/>
  <c r="B21" i="2" l="1"/>
  <c r="E20" i="2" l="1"/>
  <c r="C20" i="2"/>
  <c r="B20" i="2"/>
  <c r="D58" i="1" l="1"/>
  <c r="G33" i="2" l="1"/>
  <c r="E33" i="2"/>
  <c r="D33" i="2"/>
  <c r="B33" i="2"/>
  <c r="B39" i="2"/>
  <c r="G39" i="2"/>
  <c r="D39" i="2"/>
  <c r="E39" i="2"/>
  <c r="D27" i="2"/>
  <c r="G27" i="2"/>
  <c r="C27" i="2"/>
  <c r="B27" i="2"/>
  <c r="E25" i="2"/>
  <c r="E27" i="2" s="1"/>
  <c r="E18" i="2"/>
  <c r="B18" i="2"/>
  <c r="D56" i="1" l="1"/>
  <c r="D55" i="1"/>
  <c r="D53" i="1"/>
  <c r="G16" i="2" l="1"/>
  <c r="G40" i="2" l="1"/>
  <c r="B40" i="2"/>
  <c r="E40" i="2"/>
  <c r="D40" i="2"/>
  <c r="E14" i="2"/>
  <c r="C14" i="2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D27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2" i="1" s="1"/>
  <c r="E63" i="1" s="1"/>
  <c r="E64" i="1" s="1"/>
  <c r="E22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<sst xmlns="http://schemas.openxmlformats.org/spreadsheetml/2006/main" count="156" uniqueCount="43">
  <si>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</si>
  <si>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</si>
  <si>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</si>
  <si>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</si>
  <si>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</si>
  <si>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</si>
  <si>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</si>
  <si>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</si>
  <si>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</si>
  <si>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</si>
  <si>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</si>
  <si>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</si>
  <si>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</si>
  <si>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</si>
  <si>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</si>
  <si>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</si>
  <si>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</si>
  <si>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</si>
  <si>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</si>
  <si>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</si>
  <si>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</si>
  <si>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</si>
  <si>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</si>
  <si>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</si>
  <si>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</si>
  <si>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</si>
  <si>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</si>
  <si>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</si>
  <si>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</si>
  <si>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</si>
  <si>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</si>
  <si>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</si>
  <si>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</si>
  <si>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</si>
  <si>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</si>
  <si>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</si>
  <si>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</si>
  <si>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</si>
  <si>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</si>
  <si>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</si>
  <si>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</si>
  <si>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</si>
  <si>
    <t>2017.10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</si>
</sst>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5"/>
  <sheetViews>
    <sheetView topLeftCell="A50" workbookViewId="0">
      <selection activeCell="C65" sqref="C65:F65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2017.06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2017.07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33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  <row r="60" spans="1:6" x14ac:dyDescent="0.15">
      <c r="A60">
        <v>2017.09</v>
      </c>
      <c r="B60" s="2">
        <v>42992</v>
      </c>
      <c r="C60" s="2" t="s">
        <v>33</v>
      </c>
      <c r="D60">
        <v>-4470.62</v>
      </c>
      <c r="E60">
        <f t="shared" ref="E60:E61" si="26">E59+D60</f>
        <v>62291.329999999994</v>
      </c>
      <c r="F60" t="s">
        <v>2</v>
      </c>
    </row>
    <row r="61" spans="1:6" x14ac:dyDescent="0.15">
      <c r="A61">
        <v>2017.09</v>
      </c>
      <c r="B61" s="2">
        <v>43018</v>
      </c>
      <c r="C61" s="2" t="s">
        <v>7</v>
      </c>
      <c r="D61">
        <v>3660</v>
      </c>
      <c r="E61">
        <f t="shared" si="26"/>
        <v>65951.329999999987</v>
      </c>
      <c r="F61" t="s">
        <v>2</v>
      </c>
    </row>
    <row r="62" spans="1:6" x14ac:dyDescent="0.15">
      <c r="A62" s="3" t="s">
        <v>42</v>
      </c>
      <c r="B62" s="2">
        <v>43024</v>
      </c>
      <c r="C62" s="2" t="s">
        <v>33</v>
      </c>
      <c r="D62">
        <v>-4462.79</v>
      </c>
      <c r="E62">
        <f t="shared" ref="E62:E64" si="27">E61+D62</f>
        <v>61488.539999999986</v>
      </c>
      <c r="F62" t="s">
        <v>2</v>
      </c>
    </row>
    <row r="63" spans="1:6" x14ac:dyDescent="0.15">
      <c r="A63" s="3" t="s">
        <v>42</v>
      </c>
      <c r="B63" s="2">
        <v>43042</v>
      </c>
      <c r="C63" s="2" t="s">
        <v>7</v>
      </c>
      <c r="D63">
        <v>3660</v>
      </c>
      <c r="E63">
        <f>E62+D63</f>
        <v>65148.539999999986</v>
      </c>
      <c r="F63" t="s">
        <v>2</v>
      </c>
    </row>
    <row r="64" spans="1:6" x14ac:dyDescent="0.15">
      <c r="A64">
        <v>2017.11</v>
      </c>
      <c r="B64" s="2">
        <v>43054</v>
      </c>
      <c r="C64" s="2" t="s">
        <v>33</v>
      </c>
      <c r="D64">
        <v>-4454.97</v>
      </c>
      <c r="E64">
        <f t="shared" si="27"/>
        <v>60693.569999999985</v>
      </c>
      <c r="F64" t="s">
        <v>2</v>
      </c>
    </row>
    <row r="65" spans="1:6" x14ac:dyDescent="0.15">
      <c r="A65">
        <v>2017.11</v>
      </c>
      <c r="B65" s="2">
        <v>43066</v>
      </c>
      <c r="C65" s="2" t="s">
        <v>7</v>
      </c>
      <c r="D65">
        <v>3660</v>
      </c>
      <c r="E65">
        <f>E64+D65</f>
        <v>64353.569999999985</v>
      </c>
      <c r="F65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0"/>
  <sheetViews>
    <sheetView tabSelected="1" workbookViewId="0">
      <pane ySplit="2" topLeftCell="A6" activePane="bottomLeft" state="frozen"/>
      <selection pane="bottomLeft" activeCell="E23" sqref="E23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A19">
        <v>201708</v>
      </c>
      <c r="B19" s="1">
        <v>68065</v>
      </c>
      <c r="C19">
        <v>54382</v>
      </c>
      <c r="E19" s="1">
        <v>49873</v>
      </c>
      <c r="G19" s="1"/>
    </row>
    <row r="20" spans="1:7" x14ac:dyDescent="0.15">
      <c r="A20">
        <v>201709</v>
      </c>
      <c r="B20" s="1">
        <f>65565</f>
        <v>65565</v>
      </c>
      <c r="C20">
        <f>59048</f>
        <v>59048</v>
      </c>
      <c r="E20" s="1">
        <f>54097</f>
        <v>54097</v>
      </c>
      <c r="G20" s="1"/>
    </row>
    <row r="21" spans="1:7" x14ac:dyDescent="0.15">
      <c r="A21">
        <v>201710</v>
      </c>
      <c r="B21" s="1">
        <f>68337</f>
        <v>68337</v>
      </c>
      <c r="C21">
        <v>63714</v>
      </c>
      <c r="E21" s="1">
        <v>58321</v>
      </c>
      <c r="G21" s="1"/>
    </row>
    <row r="22" spans="1:7" x14ac:dyDescent="0.15">
      <c r="A22">
        <v>201711</v>
      </c>
      <c r="B22" s="1">
        <f>68473</f>
        <v>68473</v>
      </c>
      <c r="C22">
        <v>68380</v>
      </c>
      <c r="E22" s="1">
        <f>62545</f>
        <v>62545</v>
      </c>
      <c r="G22" s="1"/>
    </row>
    <row r="23" spans="1:7" x14ac:dyDescent="0.15">
      <c r="B23" s="1"/>
      <c r="E23" s="1"/>
      <c r="G23" s="1"/>
    </row>
    <row r="24" spans="1:7" x14ac:dyDescent="0.15">
      <c r="G24" s="1"/>
    </row>
    <row r="25" spans="1:7" x14ac:dyDescent="0.15">
      <c r="A25" t="s">
        <v>35</v>
      </c>
      <c r="B25">
        <v>1386</v>
      </c>
      <c r="C25">
        <v>2334</v>
      </c>
      <c r="D25">
        <v>1830</v>
      </c>
      <c r="E25">
        <f>2112</f>
        <v>2112</v>
      </c>
      <c r="G25">
        <v>1325</v>
      </c>
    </row>
    <row r="27" spans="1:7" x14ac:dyDescent="0.15">
      <c r="A27" t="s">
        <v>28</v>
      </c>
      <c r="B27">
        <f>B25/0.12</f>
        <v>11550</v>
      </c>
      <c r="C27">
        <f>C25/0.12</f>
        <v>19450</v>
      </c>
      <c r="D27">
        <f>D25/0.12</f>
        <v>15250</v>
      </c>
      <c r="E27">
        <f>E25/0.12</f>
        <v>17600</v>
      </c>
      <c r="G27">
        <f>G25/0.12</f>
        <v>11041.666666666668</v>
      </c>
    </row>
    <row r="29" spans="1:7" x14ac:dyDescent="0.15">
      <c r="A29" t="s">
        <v>30</v>
      </c>
      <c r="B29">
        <v>12000</v>
      </c>
      <c r="D29">
        <v>14000</v>
      </c>
      <c r="E29">
        <v>16000</v>
      </c>
      <c r="G29">
        <v>12500</v>
      </c>
    </row>
    <row r="30" spans="1:7" x14ac:dyDescent="0.15">
      <c r="A30" t="s">
        <v>39</v>
      </c>
      <c r="B30">
        <v>6</v>
      </c>
      <c r="D30">
        <v>6</v>
      </c>
      <c r="E30">
        <v>6</v>
      </c>
      <c r="G30">
        <v>6</v>
      </c>
    </row>
    <row r="31" spans="1:7" x14ac:dyDescent="0.15">
      <c r="A31" t="s">
        <v>36</v>
      </c>
      <c r="B31">
        <v>11100</v>
      </c>
      <c r="D31">
        <v>16500</v>
      </c>
      <c r="E31">
        <v>19200</v>
      </c>
      <c r="G31">
        <v>1250</v>
      </c>
    </row>
    <row r="32" spans="1:7" x14ac:dyDescent="0.15">
      <c r="A32" t="s">
        <v>40</v>
      </c>
      <c r="B32">
        <v>6</v>
      </c>
      <c r="D32">
        <v>6</v>
      </c>
      <c r="E32">
        <v>6</v>
      </c>
      <c r="G32">
        <v>6</v>
      </c>
    </row>
    <row r="33" spans="1:7" x14ac:dyDescent="0.15">
      <c r="A33" t="s">
        <v>41</v>
      </c>
      <c r="B33">
        <f>(B29*B30+B31*B32)/12</f>
        <v>11550</v>
      </c>
      <c r="D33">
        <f>(D29*D30+D31*D32)/12</f>
        <v>15250</v>
      </c>
      <c r="E33">
        <f>(E29*E30+E31*E32)/12</f>
        <v>17600</v>
      </c>
      <c r="G33">
        <f>(G29*G30+G31*G32)/12</f>
        <v>6875</v>
      </c>
    </row>
    <row r="36" spans="1:7" x14ac:dyDescent="0.15">
      <c r="A36" t="s">
        <v>29</v>
      </c>
      <c r="B36">
        <v>10500</v>
      </c>
      <c r="D36">
        <v>12000</v>
      </c>
      <c r="E36">
        <v>13500</v>
      </c>
      <c r="G36">
        <v>10000</v>
      </c>
    </row>
    <row r="37" spans="1:7" x14ac:dyDescent="0.15">
      <c r="A37" t="s">
        <v>37</v>
      </c>
      <c r="B37">
        <v>7</v>
      </c>
      <c r="D37">
        <v>7</v>
      </c>
      <c r="E37">
        <v>7</v>
      </c>
      <c r="G37">
        <v>7</v>
      </c>
    </row>
    <row r="38" spans="1:7" x14ac:dyDescent="0.15">
      <c r="A38" t="s">
        <v>30</v>
      </c>
      <c r="B38">
        <v>12000</v>
      </c>
      <c r="D38">
        <v>14000</v>
      </c>
      <c r="E38">
        <v>16000</v>
      </c>
      <c r="G38">
        <v>12500</v>
      </c>
    </row>
    <row r="39" spans="1:7" x14ac:dyDescent="0.15">
      <c r="A39" t="s">
        <v>38</v>
      </c>
      <c r="B39">
        <f>12-B37</f>
        <v>5</v>
      </c>
      <c r="D39">
        <f>12-D37</f>
        <v>5</v>
      </c>
      <c r="E39">
        <f>12-E37</f>
        <v>5</v>
      </c>
      <c r="G39">
        <f>12-G37</f>
        <v>5</v>
      </c>
    </row>
    <row r="40" spans="1:7" x14ac:dyDescent="0.15">
      <c r="A40" t="s">
        <v>41</v>
      </c>
      <c r="B40">
        <f>(B36*B37+B38*B39)/12</f>
        <v>11125</v>
      </c>
      <c r="D40">
        <f>(D36*D37+D38*D39)/12</f>
        <v>12833.333333333334</v>
      </c>
      <c r="E40">
        <f>(E36*E37+E38*E39)/12</f>
        <v>14541.666666666666</v>
      </c>
      <c r="G40">
        <f>(G36*G37+G38*G39)/12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2017-12-08T13:59:38Z</dcterms:modified>
</cp:coreProperties>
</file>