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0" yWindow="0" windowWidth="25600" windowHeight="16060" tabRatio="500"/>
  </bookViews>
  <sheets>
    <sheet name="profile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0" i="1" l="1"/>
  <c r="G10" i="1"/>
  <c r="H9" i="1"/>
  <c r="G9" i="1"/>
  <c r="H8" i="1"/>
  <c r="G8" i="1"/>
  <c r="H7" i="1"/>
  <c r="G7" i="1"/>
  <c r="H6" i="1"/>
  <c r="G6" i="1"/>
  <c r="H5" i="1"/>
  <c r="G5" i="1"/>
  <c r="H4" i="1"/>
  <c r="G4" i="1"/>
  <c r="H3" i="1"/>
  <c r="G3" i="1"/>
  <c r="H2" i="1"/>
  <c r="G2" i="1"/>
</calcChain>
</file>

<file path=xl/sharedStrings.xml><?xml version="1.0" encoding="utf-8"?>
<sst xmlns="http://schemas.openxmlformats.org/spreadsheetml/2006/main" count="21" uniqueCount="20">
  <si>
    <t>F#</t>
  </si>
  <si>
    <t>Date</t>
  </si>
  <si>
    <t>time</t>
  </si>
  <si>
    <t>depth</t>
  </si>
  <si>
    <t>Temperature</t>
  </si>
  <si>
    <t>Salinity</t>
  </si>
  <si>
    <t>Latitude</t>
  </si>
  <si>
    <t>Longitude</t>
  </si>
  <si>
    <t>Cs137 (Bq/m^3)</t>
  </si>
  <si>
    <t>Error (±Bq/m^3)</t>
  </si>
  <si>
    <t>Cs134 (Bq/m^3)</t>
  </si>
  <si>
    <t>P02</t>
  </si>
  <si>
    <t>P03</t>
  </si>
  <si>
    <t>P04</t>
  </si>
  <si>
    <t>P05</t>
  </si>
  <si>
    <t>P06</t>
  </si>
  <si>
    <t>P12</t>
  </si>
  <si>
    <t>P13</t>
  </si>
  <si>
    <t>P14</t>
  </si>
  <si>
    <t>P15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</si>
</sst>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/>
    <xf numFmtId="14" fontId="0" fillId="0" borderId="0" xfId="0" applyNumberFormat="1"/>
    <xf numFmtId="2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tabSelected="1" workbookViewId="0">
      <selection activeCell="I26" sqref="I26"/>
    </sheetView>
  </sheetViews>
  <sheetFormatPr baseColWidth="10" defaultRowHeight="15" x14ac:dyDescent="0"/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9</v>
      </c>
    </row>
    <row r="2" spans="1:12">
      <c r="A2" t="s">
        <v>11</v>
      </c>
      <c r="B2" s="2">
        <v>41334</v>
      </c>
      <c r="C2" s="3">
        <v>0.875</v>
      </c>
      <c r="D2">
        <v>200</v>
      </c>
      <c r="E2">
        <v>12.3</v>
      </c>
      <c r="F2">
        <v>34.299999999999997</v>
      </c>
      <c r="G2">
        <f>35+48/60</f>
        <v>35.799999999999997</v>
      </c>
      <c r="H2">
        <f>148+14.5/60</f>
        <v>148.24166666666667</v>
      </c>
    </row>
    <row r="3" spans="1:12">
      <c r="A3" t="s">
        <v>12</v>
      </c>
      <c r="B3" s="2">
        <v>41334</v>
      </c>
      <c r="C3" s="3">
        <v>0.875</v>
      </c>
      <c r="D3">
        <v>150</v>
      </c>
      <c r="E3">
        <v>13.1</v>
      </c>
      <c r="F3">
        <v>34.4</v>
      </c>
      <c r="G3">
        <f>35+48/60</f>
        <v>35.799999999999997</v>
      </c>
      <c r="H3">
        <f>148+14.5/60</f>
        <v>148.24166666666667</v>
      </c>
      <c r="I3" s="4">
        <v>2.6902212333316249</v>
      </c>
      <c r="J3" s="4">
        <v>0.15138943615923001</v>
      </c>
      <c r="K3" s="4">
        <v>1.0240809621527751</v>
      </c>
      <c r="L3" s="4">
        <v>0.25944996609190796</v>
      </c>
    </row>
    <row r="4" spans="1:12">
      <c r="A4" t="s">
        <v>13</v>
      </c>
      <c r="B4" s="2">
        <v>41334</v>
      </c>
      <c r="C4" s="3">
        <v>0.875</v>
      </c>
      <c r="D4">
        <v>100</v>
      </c>
      <c r="E4">
        <v>14.4</v>
      </c>
      <c r="F4">
        <v>34.6</v>
      </c>
      <c r="G4">
        <f>35+48/60</f>
        <v>35.799999999999997</v>
      </c>
      <c r="H4">
        <f>148+14.5/60</f>
        <v>148.24166666666667</v>
      </c>
      <c r="I4" s="4">
        <v>3.0203710274755013</v>
      </c>
      <c r="J4" s="4">
        <v>0.12333177586175942</v>
      </c>
      <c r="K4" s="4">
        <v>1.4579677437055389</v>
      </c>
      <c r="L4" s="4">
        <v>0.34734765014227381</v>
      </c>
    </row>
    <row r="5" spans="1:12">
      <c r="A5" t="s">
        <v>14</v>
      </c>
      <c r="B5" s="2">
        <v>41334</v>
      </c>
      <c r="C5" s="3">
        <v>0.875</v>
      </c>
      <c r="D5">
        <v>50</v>
      </c>
      <c r="E5">
        <v>15.1</v>
      </c>
      <c r="F5">
        <v>34.6</v>
      </c>
      <c r="G5">
        <f>35+48/60</f>
        <v>35.799999999999997</v>
      </c>
      <c r="H5">
        <f>148+14.5/60</f>
        <v>148.24166666666667</v>
      </c>
      <c r="I5" s="4">
        <v>3.2603755874057621</v>
      </c>
      <c r="J5" s="4">
        <v>0.15314223957537543</v>
      </c>
      <c r="K5" s="4">
        <v>0.91112527065530946</v>
      </c>
      <c r="L5" s="4">
        <v>0.18266909464515182</v>
      </c>
    </row>
    <row r="6" spans="1:12">
      <c r="A6" t="s">
        <v>15</v>
      </c>
      <c r="B6" s="2">
        <v>41334</v>
      </c>
      <c r="C6" s="3">
        <v>0.875</v>
      </c>
      <c r="D6">
        <v>0</v>
      </c>
      <c r="E6">
        <v>15.3</v>
      </c>
      <c r="F6">
        <v>34.700000000000003</v>
      </c>
      <c r="G6">
        <f>35+48/60</f>
        <v>35.799999999999997</v>
      </c>
      <c r="H6">
        <f>148+14.5/60</f>
        <v>148.24166666666667</v>
      </c>
      <c r="I6" s="4">
        <v>3.8902667277243972</v>
      </c>
      <c r="J6" s="4">
        <v>0.14647306279133168</v>
      </c>
      <c r="K6" s="4">
        <v>1.4362617701851461</v>
      </c>
      <c r="L6" s="4">
        <v>0.1912896159836624</v>
      </c>
    </row>
    <row r="7" spans="1:12">
      <c r="A7" t="s">
        <v>16</v>
      </c>
      <c r="B7" s="2">
        <v>41339</v>
      </c>
      <c r="C7" s="3">
        <v>0.6118055555555556</v>
      </c>
      <c r="D7">
        <v>150</v>
      </c>
      <c r="E7">
        <v>10.7</v>
      </c>
      <c r="F7">
        <v>34.28</v>
      </c>
      <c r="G7">
        <f>38+11.5/60</f>
        <v>38.19166666666667</v>
      </c>
      <c r="H7">
        <f>148+37/60</f>
        <v>148.61666666666667</v>
      </c>
      <c r="I7" s="4">
        <v>4.1614197333791552</v>
      </c>
      <c r="J7" s="4">
        <v>0.17759513873838192</v>
      </c>
      <c r="K7" s="4">
        <v>1.5891420537775087</v>
      </c>
      <c r="L7" s="4">
        <v>0.23134002012279042</v>
      </c>
    </row>
    <row r="8" spans="1:12">
      <c r="A8" t="s">
        <v>17</v>
      </c>
      <c r="B8" s="2">
        <v>41339</v>
      </c>
      <c r="C8" s="3">
        <v>0.6118055555555556</v>
      </c>
      <c r="D8">
        <v>100</v>
      </c>
      <c r="E8">
        <v>10.8</v>
      </c>
      <c r="F8">
        <v>34.28</v>
      </c>
      <c r="G8">
        <f>38+11.5/60</f>
        <v>38.19166666666667</v>
      </c>
      <c r="H8">
        <f>148+37/60</f>
        <v>148.61666666666667</v>
      </c>
      <c r="I8" s="4">
        <v>3.4011269555231083</v>
      </c>
      <c r="J8" s="4">
        <v>0.1715358641331968</v>
      </c>
      <c r="K8" s="4">
        <v>0.99166429512136078</v>
      </c>
      <c r="L8" s="4">
        <v>0.19781340397019584</v>
      </c>
    </row>
    <row r="9" spans="1:12">
      <c r="A9" t="s">
        <v>18</v>
      </c>
      <c r="B9" s="2">
        <v>41339</v>
      </c>
      <c r="C9" s="3">
        <v>0.6118055555555556</v>
      </c>
      <c r="D9">
        <v>50</v>
      </c>
      <c r="E9">
        <v>10.5</v>
      </c>
      <c r="F9">
        <v>34.28</v>
      </c>
      <c r="G9">
        <f>38+11.5/60</f>
        <v>38.19166666666667</v>
      </c>
      <c r="H9">
        <f>148+37/60</f>
        <v>148.61666666666667</v>
      </c>
      <c r="I9" s="4">
        <v>3.4808271769142296</v>
      </c>
      <c r="J9" s="4">
        <v>0.13550927705968366</v>
      </c>
      <c r="K9" s="4">
        <v>1.9455088050306506</v>
      </c>
      <c r="L9" s="4">
        <v>0.33050575913324176</v>
      </c>
    </row>
    <row r="10" spans="1:12">
      <c r="A10" t="s">
        <v>19</v>
      </c>
      <c r="B10" s="2">
        <v>41339</v>
      </c>
      <c r="C10" s="3">
        <v>0.6118055555555556</v>
      </c>
      <c r="D10">
        <v>0</v>
      </c>
      <c r="E10">
        <v>10.8</v>
      </c>
      <c r="F10">
        <v>34.28</v>
      </c>
      <c r="G10">
        <f>38+11.5/60</f>
        <v>38.19166666666667</v>
      </c>
      <c r="H10">
        <f>148+37/60</f>
        <v>148.61666666666667</v>
      </c>
      <c r="I10" s="4">
        <v>3.4995629662782335</v>
      </c>
      <c r="J10" s="4">
        <v>0.11040885448602009</v>
      </c>
      <c r="K10" s="4">
        <v>2.3391563247345264</v>
      </c>
      <c r="L10" s="4">
        <v>0.27903458423058997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profile</vt:lpstr>
    </vt:vector>
  </TitlesOfParts>
  <Company>Woods Hole Oceanographic Institution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Sachiko Yoshida</dc:creator>
  <cp:lastModifiedBy>Sachiko Yoshida</cp:lastModifiedBy>
  <dcterms:created xsi:type="dcterms:W3CDTF">2013-12-30T19:52:30Z</dcterms:created>
  <dcterms:modified xsi:type="dcterms:W3CDTF">2014-02-10T18:25:40Z</dcterms:modified>
</cp:coreProperties>
</file>