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s Redis" sheetId="1" state="visible" r:id="rId2"/>
    <sheet name="Archive Agilent" sheetId="2" state="hidden" r:id="rId3"/>
    <sheet name="Archive MKS" sheetId="3" state="hidden" r:id="rId4"/>
  </sheets>
  <definedNames>
    <definedName function="false" hidden="false" localSheetId="0" name="_xlnm._FilterDatabase" vbProcedure="false">'PVs Redis'!$A$1:$L$1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<sst xmlns="http://schemas.openxmlformats.org/spreadsheetml/2006/main" count="169" uniqueCount="109">
  <si>
    <t xml:space="preserve">ENABLE</t>
  </si>
  <si>
    <t xml:space="preserve">IP</t>
  </si>
  <si>
    <t xml:space="preserve">Rack</t>
  </si>
  <si>
    <t xml:space="preserve">ADDR</t>
  </si>
  <si>
    <t xml:space="preserve">Key</t>
  </si>
  <si>
    <t xml:space="preserve">PV</t>
  </si>
  <si>
    <t xml:space="preserve">Precision</t>
  </si>
  <si>
    <t xml:space="preserve">Unit</t>
  </si>
  <si>
    <t xml:space="preserve">Type</t>
  </si>
  <si>
    <t xml:space="preserve">Scanrate</t>
  </si>
  <si>
    <t xml:space="preserve">Pub</t>
  </si>
  <si>
    <t xml:space="preserve">Location</t>
  </si>
  <si>
    <t xml:space="preserve">LOLO</t>
  </si>
  <si>
    <t xml:space="preserve">LOW</t>
  </si>
  <si>
    <t xml:space="preserve">HIGH</t>
  </si>
  <si>
    <t xml:space="preserve">HIHI</t>
  </si>
  <si>
    <t xml:space="preserve">True</t>
  </si>
  <si>
    <t xml:space="preserve">10.128.0.1</t>
  </si>
  <si>
    <t xml:space="preserve">Test</t>
  </si>
  <si>
    <t xml:space="preserve">Float:Test-Mon</t>
  </si>
  <si>
    <t xml:space="preserve">V</t>
  </si>
  <si>
    <t xml:space="preserve">float</t>
  </si>
  <si>
    <t xml:space="preserve">BOO-INJ-SEP</t>
  </si>
  <si>
    <t xml:space="preserve">Hash:Test-Mon|HashName</t>
  </si>
  <si>
    <t xml:space="preserve">Hash:Test-Mon</t>
  </si>
  <si>
    <t xml:space="preserve">hash</t>
  </si>
  <si>
    <t xml:space="preserve">Array:Test-Mon</t>
  </si>
  <si>
    <t xml:space="preserve">array</t>
  </si>
  <si>
    <t xml:space="preserve">BOO-INJ-KICKER</t>
  </si>
  <si>
    <t xml:space="preserve">array_put</t>
  </si>
  <si>
    <t xml:space="preserve">ArraySubscription</t>
  </si>
  <si>
    <t xml:space="preserve">Agilent 4UHV - Reading</t>
  </si>
  <si>
    <t xml:space="preserve">Device </t>
  </si>
  <si>
    <t xml:space="preserve">C1</t>
  </si>
  <si>
    <t xml:space="preserve">C2</t>
  </si>
  <si>
    <t xml:space="preserve">C3</t>
  </si>
  <si>
    <t xml:space="preserve">C4</t>
  </si>
  <si>
    <t xml:space="preserve">:Model-Cte</t>
  </si>
  <si>
    <t xml:space="preserve">:Current-Mon</t>
  </si>
  <si>
    <t xml:space="preserve">BO-RA20:VA-SIPC-01</t>
  </si>
  <si>
    <t xml:space="preserve">TB-01:VA-SIP20-BG</t>
  </si>
  <si>
    <t xml:space="preserve">TB-01:VA-SIP20-ED</t>
  </si>
  <si>
    <t xml:space="preserve">TB-02:VA-SIP20-BG</t>
  </si>
  <si>
    <t xml:space="preserve">TB-02:VA-SIP20-MD</t>
  </si>
  <si>
    <t xml:space="preserve">:SerialNumber-Cte</t>
  </si>
  <si>
    <t xml:space="preserve">:Pressure-Mon</t>
  </si>
  <si>
    <t xml:space="preserve">BO-RA20:VA-SIPC-02</t>
  </si>
  <si>
    <t xml:space="preserve">TB-02:VA-SIP20-ED</t>
  </si>
  <si>
    <t xml:space="preserve">TB-03:VA-SIP20-ED</t>
  </si>
  <si>
    <t xml:space="preserve">TB-04:VA-SIP20-ED</t>
  </si>
  <si>
    <t xml:space="preserve">:FanTemperature-Mon</t>
  </si>
  <si>
    <t xml:space="preserve">:Voltage-Mon</t>
  </si>
  <si>
    <t xml:space="preserve">BO-RA20:VA-SIPC-03</t>
  </si>
  <si>
    <t xml:space="preserve">BO-48U:VA-SIP20-ED</t>
  </si>
  <si>
    <t xml:space="preserve">BO-48D:VA-SIP20-ED</t>
  </si>
  <si>
    <t xml:space="preserve">BO-49U:VA-SIP20-BG</t>
  </si>
  <si>
    <t xml:space="preserve">BO-49U:VA-SIP20-ED</t>
  </si>
  <si>
    <t xml:space="preserve">:Protect-Mon</t>
  </si>
  <si>
    <t xml:space="preserve">:HVTemperature-Mon</t>
  </si>
  <si>
    <t xml:space="preserve">BO-RA20:VA-SIPC-04</t>
  </si>
  <si>
    <t xml:space="preserve">BO-49D:VA-SIP20-ED</t>
  </si>
  <si>
    <t xml:space="preserve">BO-50U:VA-SIP20-BG</t>
  </si>
  <si>
    <t xml:space="preserve">BO-50U:VA-SIP20-ED</t>
  </si>
  <si>
    <t xml:space="preserve">BO-50D:VA-SIP20-ED</t>
  </si>
  <si>
    <t xml:space="preserve">:Step-Mon</t>
  </si>
  <si>
    <t xml:space="preserve">:ErrorCode-Mon</t>
  </si>
  <si>
    <t xml:space="preserve">SR-RA20:VA-SIPC-05</t>
  </si>
  <si>
    <t xml:space="preserve">:Unit-RB</t>
  </si>
  <si>
    <t xml:space="preserve">:SetErrorCode-Mon</t>
  </si>
  <si>
    <t xml:space="preserve">SR-RA20:VA-SIPC-06</t>
  </si>
  <si>
    <t xml:space="preserve">:Unit-SP</t>
  </si>
  <si>
    <t xml:space="preserve">:DeviceNumber-RB</t>
  </si>
  <si>
    <t xml:space="preserve">:Mode-RB</t>
  </si>
  <si>
    <t xml:space="preserve">:Mode-SP</t>
  </si>
  <si>
    <t xml:space="preserve">MKS 937b Reading</t>
  </si>
  <si>
    <t xml:space="preserve">Dispositivo</t>
  </si>
  <si>
    <t xml:space="preserve">A1</t>
  </si>
  <si>
    <t xml:space="preserve">A2</t>
  </si>
  <si>
    <t xml:space="preserve">B1</t>
  </si>
  <si>
    <t xml:space="preserve">B2</t>
  </si>
  <si>
    <t xml:space="preserve">:SerialNumber</t>
  </si>
  <si>
    <t xml:space="preserve">BO-RA20:VA-VGC-02</t>
  </si>
  <si>
    <t xml:space="preserve">TB-01:VA-CCG-ED</t>
  </si>
  <si>
    <t xml:space="preserve">TB-04:VA-CCG-ED</t>
  </si>
  <si>
    <t xml:space="preserve">TB-01:VA-PIR-BG</t>
  </si>
  <si>
    <t xml:space="preserve">:CTLV</t>
  </si>
  <si>
    <t xml:space="preserve">:Pressure-Mon-s</t>
  </si>
  <si>
    <t xml:space="preserve">:ModuleType-A</t>
  </si>
  <si>
    <t xml:space="preserve">:Enable-RB</t>
  </si>
  <si>
    <t xml:space="preserve">:ModuleType-B</t>
  </si>
  <si>
    <t xml:space="preserve">:Enable-SP</t>
  </si>
  <si>
    <t xml:space="preserve">:ModuleType-C</t>
  </si>
  <si>
    <t xml:space="preserve">:SensorType-A</t>
  </si>
  <si>
    <t xml:space="preserve">:SensorType-B</t>
  </si>
  <si>
    <t xml:space="preserve">:SensorType-C</t>
  </si>
  <si>
    <t xml:space="preserve">:Unit</t>
  </si>
  <si>
    <t xml:space="preserve">:UnitSp</t>
  </si>
  <si>
    <t xml:space="preserve">:Relay1:SetpointStatus-Mon</t>
  </si>
  <si>
    <t xml:space="preserve">:Relay2:SetpointStatus-Mon</t>
  </si>
  <si>
    <t xml:space="preserve">:Relay3:SetpointStatus-Mon</t>
  </si>
  <si>
    <t xml:space="preserve">:Relay4:SetpointStatus-Mon</t>
  </si>
  <si>
    <t xml:space="preserve">:Relay5:SetpointStatus-Mon</t>
  </si>
  <si>
    <t xml:space="preserve">:Relay6:SetpointStatus-Mon</t>
  </si>
  <si>
    <t xml:space="preserve">:Relay7:SetpointStatus-Mon</t>
  </si>
  <si>
    <t xml:space="preserve">:Relay8:SetpointStatus-Mon</t>
  </si>
  <si>
    <t xml:space="preserve">:Relay9:SetpointStatus-Mon</t>
  </si>
  <si>
    <t xml:space="preserve">:Relay10:SetpointStatus-Mon</t>
  </si>
  <si>
    <t xml:space="preserve">:Relay11:SetpointStatus-Mon</t>
  </si>
  <si>
    <t xml:space="preserve">:Relay12:SetpointStatus-Mon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</si>
</sst>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  <fill>
      <patternFill patternType="solid">
        <fgColor rgb="FFB4C6E7"/>
        <bgColor rgb="FF99CCFF"/>
      </patternFill>
    </fill>
    <fill>
      <patternFill patternType="solid">
        <fgColor rgb="FFD9E1F2"/>
        <bgColor rgb="FFC6EFCE"/>
      </patternFill>
    </fill>
    <fill>
      <patternFill patternType="solid">
        <fgColor rgb="FFFCE4D6"/>
        <bgColor rgb="FFD9E1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9">
    <dxf>
      <fill>
        <patternFill patternType="solid">
          <fgColor rgb="FF8EA9DB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000000"/>
          <bgColor rgb="FFFDFDF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4C6E7"/>
        </patternFill>
      </fill>
    </dxf>
    <dxf>
      <fill>
        <patternFill patternType="solid">
          <fgColor rgb="FFD9E1F2"/>
        </patternFill>
      </fill>
    </dxf>
    <dxf>
      <fill>
        <patternFill patternType="solid">
          <fgColor rgb="FFFCE4D6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6E7"/>
      <rgbColor rgb="FF808080"/>
      <rgbColor rgb="FF8EA9DB"/>
      <rgbColor rgb="FF993366"/>
      <rgbColor rgb="FFFCE4D6"/>
      <rgbColor rgb="FFCCFFFF"/>
      <rgbColor rgb="FF660066"/>
      <rgbColor rgb="FFFF8080"/>
      <rgbColor rgb="FF0563C1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P28" headerRowCount="1" totalsRowCount="0" totalsRowShown="0">
  <autoFilter ref="A1:P28"/>
  <tableColumns count="16">
    <tableColumn id="1" name="ENABLE"/>
    <tableColumn id="2" name="IP"/>
    <tableColumn id="3" name="Rack"/>
    <tableColumn id="4" name="ADDR"/>
    <tableColumn id="5" name="Key"/>
    <tableColumn id="6" name="PV"/>
    <tableColumn id="7" name="Precision"/>
    <tableColumn id="8" name="Unit"/>
    <tableColumn id="9" name="Type"/>
    <tableColumn id="10" name="Scanrate"/>
    <tableColumn id="11" name="Pub"/>
    <tableColumn id="12" name="Location"/>
    <tableColumn id="13" name="LOLO"/>
    <tableColumn id="14" name="LOW"/>
    <tableColumn id="15" name="HIGH"/>
    <tableColumn id="16" name="HIHI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G2" activePane="bottomLeft" state="frozen"/>
      <selection pane="topLeft" activeCell="A1" activeCellId="0" sqref="A1"/>
      <selection pane="bottomLeft" activeCell="I14" activeCellId="0" sqref="I14"/>
    </sheetView>
  </sheetViews>
  <sheetFormatPr defaultColWidth="9.05859375"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1" width="23.15"/>
    <col collapsed="false" customWidth="true" hidden="false" outlineLevel="0" max="3" min="3" style="0" width="10.14"/>
    <col collapsed="false" customWidth="true" hidden="false" outlineLevel="0" max="4" min="4" style="0" width="13.27"/>
    <col collapsed="false" customWidth="true" hidden="false" outlineLevel="0" max="5" min="5" style="0" width="20.14"/>
    <col collapsed="false" customWidth="true" hidden="false" outlineLevel="0" max="6" min="6" style="0" width="37.85"/>
    <col collapsed="false" customWidth="true" hidden="false" outlineLevel="0" max="7" min="7" style="0" width="13.27"/>
    <col collapsed="false" customWidth="true" hidden="false" outlineLevel="0" max="12" min="8" style="0" width="31.29"/>
    <col collapsed="false" customWidth="true" hidden="false" outlineLevel="0" max="13" min="13" style="0" width="10"/>
  </cols>
  <sheetData>
    <row r="1" customFormat="false" ht="14.9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7.9" hidden="false" customHeight="false" outlineLevel="0" collapsed="false">
      <c r="A2" s="4" t="s">
        <v>16</v>
      </c>
      <c r="B2" s="5" t="s">
        <v>17</v>
      </c>
      <c r="C2" s="6" t="s">
        <v>18</v>
      </c>
      <c r="D2" s="7" t="n">
        <v>5</v>
      </c>
      <c r="E2" s="0" t="s">
        <v>19</v>
      </c>
      <c r="F2" s="0" t="s">
        <v>19</v>
      </c>
      <c r="G2" s="0" t="n">
        <v>5</v>
      </c>
      <c r="H2" s="0" t="s">
        <v>20</v>
      </c>
      <c r="I2" s="0" t="s">
        <v>21</v>
      </c>
      <c r="J2" s="0" t="n">
        <v>1</v>
      </c>
      <c r="L2" s="7" t="s">
        <v>22</v>
      </c>
    </row>
    <row r="3" customFormat="false" ht="17.9" hidden="false" customHeight="false" outlineLevel="0" collapsed="false">
      <c r="A3" s="4" t="s">
        <v>16</v>
      </c>
      <c r="B3" s="5" t="s">
        <v>17</v>
      </c>
      <c r="C3" s="6" t="s">
        <v>18</v>
      </c>
      <c r="D3" s="7" t="n">
        <v>3</v>
      </c>
      <c r="E3" s="0" t="s">
        <v>23</v>
      </c>
      <c r="F3" s="0" t="s">
        <v>24</v>
      </c>
      <c r="G3" s="0" t="n">
        <v>5</v>
      </c>
      <c r="H3" s="0" t="s">
        <v>20</v>
      </c>
      <c r="I3" s="0" t="s">
        <v>25</v>
      </c>
      <c r="J3" s="0" t="n">
        <v>1</v>
      </c>
      <c r="L3" s="7" t="s">
        <v>22</v>
      </c>
    </row>
    <row r="4" customFormat="false" ht="17.9" hidden="false" customHeight="false" outlineLevel="0" collapsed="false">
      <c r="A4" s="4" t="s">
        <v>16</v>
      </c>
      <c r="B4" s="5" t="s">
        <v>17</v>
      </c>
      <c r="C4" s="6" t="s">
        <v>18</v>
      </c>
      <c r="D4" s="7" t="n">
        <v>10</v>
      </c>
      <c r="E4" s="0" t="s">
        <v>26</v>
      </c>
      <c r="F4" s="0" t="s">
        <v>26</v>
      </c>
      <c r="G4" s="0" t="n">
        <v>5</v>
      </c>
      <c r="H4" s="0" t="s">
        <v>20</v>
      </c>
      <c r="I4" s="0" t="s">
        <v>27</v>
      </c>
      <c r="J4" s="0" t="n">
        <v>1</v>
      </c>
      <c r="L4" s="7" t="s">
        <v>28</v>
      </c>
    </row>
    <row r="5" customFormat="false" ht="17.35" hidden="false" customHeight="false" outlineLevel="0" collapsed="false">
      <c r="A5" s="4" t="s">
        <v>16</v>
      </c>
      <c r="B5" s="5" t="s">
        <v>17</v>
      </c>
      <c r="C5" s="6" t="s">
        <v>18</v>
      </c>
      <c r="D5" s="7" t="n">
        <v>10</v>
      </c>
      <c r="E5" s="0" t="s">
        <v>26</v>
      </c>
      <c r="F5" s="0" t="s">
        <v>26</v>
      </c>
      <c r="G5" s="0" t="n">
        <v>5</v>
      </c>
      <c r="H5" s="0" t="s">
        <v>20</v>
      </c>
      <c r="I5" s="0" t="s">
        <v>29</v>
      </c>
      <c r="J5" s="0" t="n">
        <v>1</v>
      </c>
      <c r="K5" s="0" t="s">
        <v>30</v>
      </c>
      <c r="L5" s="7" t="s">
        <v>28</v>
      </c>
    </row>
    <row r="6" customFormat="false" ht="17.35" hidden="false" customHeight="false" outlineLevel="0" collapsed="false">
      <c r="A6" s="4"/>
      <c r="B6" s="5"/>
      <c r="D6" s="7"/>
      <c r="L6" s="7"/>
    </row>
    <row r="7" customFormat="false" ht="17.35" hidden="false" customHeight="false" outlineLevel="0" collapsed="false">
      <c r="A7" s="4"/>
      <c r="B7" s="5"/>
      <c r="D7" s="7"/>
      <c r="E7" s="8"/>
      <c r="L7" s="7"/>
    </row>
    <row r="8" customFormat="false" ht="17.35" hidden="false" customHeight="false" outlineLevel="0" collapsed="false">
      <c r="A8" s="4"/>
      <c r="B8" s="5"/>
      <c r="D8" s="7"/>
      <c r="L8" s="7"/>
    </row>
    <row r="9" customFormat="false" ht="17.35" hidden="false" customHeight="false" outlineLevel="0" collapsed="false">
      <c r="A9" s="4"/>
      <c r="B9" s="5"/>
      <c r="D9" s="7"/>
      <c r="E9" s="8"/>
      <c r="L9" s="7"/>
    </row>
    <row r="10" customFormat="false" ht="17.35" hidden="false" customHeight="false" outlineLevel="0" collapsed="false">
      <c r="A10" s="4"/>
      <c r="B10" s="5"/>
      <c r="D10" s="7"/>
      <c r="L10" s="7"/>
    </row>
    <row r="11" customFormat="false" ht="17.35" hidden="false" customHeight="false" outlineLevel="0" collapsed="false">
      <c r="A11" s="4"/>
      <c r="B11" s="5"/>
      <c r="D11" s="7"/>
      <c r="E11" s="8"/>
      <c r="L11" s="7"/>
    </row>
    <row r="12" customFormat="false" ht="17.35" hidden="false" customHeight="false" outlineLevel="0" collapsed="false">
      <c r="A12" s="4"/>
      <c r="B12" s="5"/>
      <c r="D12" s="7"/>
      <c r="L12" s="7"/>
    </row>
    <row r="13" customFormat="false" ht="17.35" hidden="false" customHeight="false" outlineLevel="0" collapsed="false">
      <c r="A13" s="4"/>
      <c r="B13" s="5"/>
      <c r="D13" s="7"/>
      <c r="E13" s="8"/>
      <c r="L13" s="7"/>
    </row>
    <row r="14" customFormat="false" ht="17.35" hidden="false" customHeight="false" outlineLevel="0" collapsed="false">
      <c r="A14" s="4"/>
      <c r="B14" s="5"/>
      <c r="L14" s="7"/>
    </row>
    <row r="15" customFormat="false" ht="17.35" hidden="false" customHeight="false" outlineLevel="0" collapsed="false">
      <c r="A15" s="4"/>
      <c r="B15" s="5"/>
      <c r="E15" s="8"/>
      <c r="L15" s="7"/>
    </row>
    <row r="16" customFormat="false" ht="17.35" hidden="false" customHeight="false" outlineLevel="0" collapsed="false">
      <c r="A16" s="4"/>
    </row>
    <row r="17" customFormat="false" ht="17.35" hidden="false" customHeight="false" outlineLevel="0" collapsed="false">
      <c r="A17" s="4"/>
      <c r="E17" s="8"/>
    </row>
    <row r="18" customFormat="false" ht="17.35" hidden="false" customHeight="false" outlineLevel="0" collapsed="false">
      <c r="A18" s="4"/>
      <c r="P18" s="9"/>
    </row>
    <row r="19" customFormat="false" ht="17.35" hidden="false" customHeight="false" outlineLevel="0" collapsed="false">
      <c r="A19" s="4"/>
      <c r="E19" s="8"/>
    </row>
    <row r="20" customFormat="false" ht="17.35" hidden="false" customHeight="false" outlineLevel="0" collapsed="false">
      <c r="A20" s="4"/>
    </row>
    <row r="21" customFormat="false" ht="17.35" hidden="false" customHeight="false" outlineLevel="0" collapsed="false">
      <c r="A21" s="4"/>
      <c r="E21" s="8"/>
      <c r="L21" s="7"/>
    </row>
    <row r="22" customFormat="false" ht="17.35" hidden="false" customHeight="false" outlineLevel="0" collapsed="false">
      <c r="A22" s="4"/>
    </row>
    <row r="23" customFormat="false" ht="17.35" hidden="false" customHeight="false" outlineLevel="0" collapsed="false">
      <c r="A23" s="4"/>
      <c r="E23" s="8"/>
    </row>
    <row r="24" customFormat="false" ht="17.35" hidden="false" customHeight="false" outlineLevel="0" collapsed="false">
      <c r="A24" s="4"/>
      <c r="F24" s="7"/>
      <c r="G24" s="8"/>
    </row>
    <row r="25" customFormat="false" ht="17.35" hidden="false" customHeight="false" outlineLevel="0" collapsed="false">
      <c r="A25" s="4"/>
      <c r="F25" s="7"/>
      <c r="G25" s="8"/>
    </row>
    <row r="26" customFormat="false" ht="17.35" hidden="false" customHeight="false" outlineLevel="0" collapsed="false">
      <c r="A26" s="4"/>
      <c r="F26" s="7"/>
      <c r="G26" s="8"/>
    </row>
    <row r="27" customFormat="false" ht="17.35" hidden="false" customHeight="false" outlineLevel="0" collapsed="false">
      <c r="A27" s="4"/>
      <c r="F27" s="7"/>
      <c r="G27" s="8"/>
    </row>
    <row r="28" customFormat="false" ht="17.35" hidden="false" customHeight="false" outlineLevel="0" collapsed="false">
      <c r="A28" s="4"/>
      <c r="F28" s="7"/>
      <c r="G28" s="8"/>
    </row>
    <row r="29" customFormat="false" ht="17.35" hidden="false" customHeight="false" outlineLevel="0" collapsed="false">
      <c r="A29" s="4"/>
      <c r="F29" s="7"/>
      <c r="G29" s="8"/>
    </row>
    <row r="30" customFormat="false" ht="17.35" hidden="false" customHeight="false" outlineLevel="0" collapsed="false">
      <c r="A30" s="4"/>
      <c r="F30" s="7"/>
      <c r="G30" s="8"/>
    </row>
    <row r="31" customFormat="false" ht="17.35" hidden="false" customHeight="false" outlineLevel="0" collapsed="false">
      <c r="A31" s="4"/>
      <c r="F31" s="7"/>
      <c r="G31" s="8"/>
    </row>
    <row r="32" customFormat="false" ht="17.35" hidden="false" customHeight="false" outlineLevel="0" collapsed="false">
      <c r="A32" s="4"/>
      <c r="F32" s="7"/>
      <c r="G32" s="8"/>
    </row>
    <row r="33" customFormat="false" ht="17.35" hidden="false" customHeight="false" outlineLevel="0" collapsed="false">
      <c r="A33" s="4"/>
      <c r="F33" s="7"/>
      <c r="G33" s="8"/>
    </row>
    <row r="34" customFormat="false" ht="17.35" hidden="false" customHeight="false" outlineLevel="0" collapsed="false">
      <c r="A34" s="4"/>
      <c r="F34" s="7"/>
      <c r="G34" s="8"/>
    </row>
    <row r="35" customFormat="false" ht="17.35" hidden="false" customHeight="false" outlineLevel="0" collapsed="false">
      <c r="A35" s="4"/>
      <c r="F35" s="7"/>
      <c r="G35" s="8"/>
    </row>
    <row r="36" customFormat="false" ht="17.35" hidden="false" customHeight="false" outlineLevel="0" collapsed="false">
      <c r="A36" s="4"/>
      <c r="F36" s="7"/>
      <c r="G36" s="8"/>
    </row>
    <row r="37" customFormat="false" ht="17.35" hidden="false" customHeight="false" outlineLevel="0" collapsed="false">
      <c r="A37" s="4"/>
      <c r="F37" s="7"/>
      <c r="G37" s="8"/>
    </row>
    <row r="38" customFormat="false" ht="17.35" hidden="false" customHeight="false" outlineLevel="0" collapsed="false">
      <c r="A38" s="4"/>
      <c r="F38" s="7"/>
      <c r="G38" s="8"/>
    </row>
    <row r="39" customFormat="false" ht="17.35" hidden="false" customHeight="false" outlineLevel="0" collapsed="false">
      <c r="A39" s="4"/>
      <c r="F39" s="7"/>
      <c r="G39" s="8"/>
    </row>
    <row r="40" customFormat="false" ht="17.35" hidden="false" customHeight="false" outlineLevel="0" collapsed="false">
      <c r="A40" s="4"/>
      <c r="F40" s="8"/>
      <c r="G40" s="8"/>
    </row>
    <row r="41" customFormat="false" ht="17.35" hidden="false" customHeight="false" outlineLevel="0" collapsed="false">
      <c r="A41" s="4"/>
      <c r="F41" s="7"/>
      <c r="G41" s="8"/>
    </row>
    <row r="42" customFormat="false" ht="17.35" hidden="false" customHeight="false" outlineLevel="0" collapsed="false">
      <c r="A42" s="4"/>
      <c r="F42" s="7"/>
      <c r="G42" s="8"/>
    </row>
    <row r="43" customFormat="false" ht="17.35" hidden="false" customHeight="false" outlineLevel="0" collapsed="false">
      <c r="A43" s="4"/>
      <c r="F43" s="7"/>
      <c r="G43" s="8"/>
    </row>
    <row r="44" customFormat="false" ht="17.35" hidden="false" customHeight="false" outlineLevel="0" collapsed="false">
      <c r="A44" s="4"/>
      <c r="F44" s="7"/>
      <c r="G44" s="8"/>
    </row>
    <row r="45" customFormat="false" ht="17.35" hidden="false" customHeight="false" outlineLevel="0" collapsed="false">
      <c r="A45" s="4"/>
      <c r="F45" s="7"/>
      <c r="G45" s="8"/>
    </row>
    <row r="46" customFormat="false" ht="17.35" hidden="false" customHeight="false" outlineLevel="0" collapsed="false">
      <c r="A46" s="4"/>
      <c r="F46" s="7"/>
      <c r="G46" s="8"/>
    </row>
    <row r="47" customFormat="false" ht="17.35" hidden="false" customHeight="false" outlineLevel="0" collapsed="false">
      <c r="A47" s="4"/>
      <c r="C47" s="8"/>
      <c r="F47" s="7"/>
      <c r="G47" s="8"/>
    </row>
    <row r="48" customFormat="false" ht="17.35" hidden="false" customHeight="false" outlineLevel="0" collapsed="false">
      <c r="A48" s="4"/>
      <c r="C48" s="8"/>
      <c r="F48" s="7"/>
      <c r="G48" s="8"/>
    </row>
    <row r="49" customFormat="false" ht="17.35" hidden="false" customHeight="false" outlineLevel="0" collapsed="false">
      <c r="A49" s="4"/>
      <c r="C49" s="8"/>
      <c r="F49" s="7"/>
      <c r="G49" s="8"/>
    </row>
    <row r="50" customFormat="false" ht="17.35" hidden="false" customHeight="false" outlineLevel="0" collapsed="false">
      <c r="A50" s="4"/>
      <c r="C50" s="8"/>
      <c r="F50" s="7"/>
      <c r="G50" s="8"/>
    </row>
    <row r="51" customFormat="false" ht="17.35" hidden="false" customHeight="false" outlineLevel="0" collapsed="false">
      <c r="A51" s="4"/>
      <c r="C51" s="8"/>
      <c r="F51" s="7"/>
      <c r="G51" s="8"/>
    </row>
    <row r="52" customFormat="false" ht="17.35" hidden="false" customHeight="false" outlineLevel="0" collapsed="false">
      <c r="A52" s="4"/>
      <c r="C52" s="8"/>
      <c r="F52" s="7"/>
      <c r="G52" s="8"/>
    </row>
    <row r="53" customFormat="false" ht="17.35" hidden="false" customHeight="false" outlineLevel="0" collapsed="false">
      <c r="A53" s="4"/>
      <c r="C53" s="8"/>
      <c r="F53" s="7"/>
      <c r="G53" s="8"/>
    </row>
    <row r="54" customFormat="false" ht="17.35" hidden="false" customHeight="false" outlineLevel="0" collapsed="false">
      <c r="A54" s="4"/>
      <c r="C54" s="8"/>
      <c r="F54" s="7"/>
      <c r="G54" s="8"/>
    </row>
    <row r="55" customFormat="false" ht="17.35" hidden="false" customHeight="false" outlineLevel="0" collapsed="false">
      <c r="A55" s="4"/>
      <c r="C55" s="8"/>
      <c r="F55" s="7"/>
      <c r="G55" s="8"/>
    </row>
    <row r="56" customFormat="false" ht="17.35" hidden="false" customHeight="false" outlineLevel="0" collapsed="false">
      <c r="A56" s="4"/>
      <c r="C56" s="8"/>
      <c r="F56" s="7"/>
      <c r="G56" s="8"/>
    </row>
    <row r="57" customFormat="false" ht="17.35" hidden="false" customHeight="false" outlineLevel="0" collapsed="false">
      <c r="A57" s="4"/>
      <c r="C57" s="8"/>
      <c r="F57" s="7"/>
      <c r="G57" s="8"/>
    </row>
    <row r="58" customFormat="false" ht="17.35" hidden="false" customHeight="false" outlineLevel="0" collapsed="false">
      <c r="A58" s="4"/>
      <c r="C58" s="8"/>
      <c r="F58" s="7"/>
      <c r="G58" s="8"/>
    </row>
    <row r="59" customFormat="false" ht="17.35" hidden="false" customHeight="false" outlineLevel="0" collapsed="false">
      <c r="A59" s="4"/>
      <c r="C59" s="8"/>
      <c r="F59" s="7"/>
      <c r="G59" s="8"/>
    </row>
    <row r="60" customFormat="false" ht="17.35" hidden="false" customHeight="false" outlineLevel="0" collapsed="false">
      <c r="A60" s="4"/>
      <c r="C60" s="8"/>
      <c r="F60" s="7"/>
      <c r="G60" s="8"/>
    </row>
    <row r="61" customFormat="false" ht="17.35" hidden="false" customHeight="false" outlineLevel="0" collapsed="false">
      <c r="A61" s="4"/>
      <c r="C61" s="8"/>
      <c r="F61" s="7"/>
      <c r="G61" s="8"/>
    </row>
    <row r="62" customFormat="false" ht="17.35" hidden="false" customHeight="false" outlineLevel="0" collapsed="false">
      <c r="A62" s="4"/>
      <c r="C62" s="8"/>
      <c r="F62" s="7"/>
      <c r="G62" s="8"/>
    </row>
    <row r="63" customFormat="false" ht="17.35" hidden="false" customHeight="false" outlineLevel="0" collapsed="false">
      <c r="A63" s="4"/>
      <c r="C63" s="8"/>
      <c r="F63" s="7"/>
      <c r="G63" s="8"/>
    </row>
    <row r="64" customFormat="false" ht="17.35" hidden="false" customHeight="false" outlineLevel="0" collapsed="false">
      <c r="A64" s="4"/>
      <c r="C64" s="8"/>
      <c r="F64" s="7"/>
      <c r="G64" s="8"/>
    </row>
    <row r="65" customFormat="false" ht="17.35" hidden="false" customHeight="false" outlineLevel="0" collapsed="false">
      <c r="A65" s="4"/>
      <c r="C65" s="8"/>
      <c r="F65" s="7"/>
      <c r="G65" s="8"/>
    </row>
    <row r="66" customFormat="false" ht="17.35" hidden="false" customHeight="false" outlineLevel="0" collapsed="false">
      <c r="A66" s="4"/>
      <c r="C66" s="8"/>
      <c r="F66" s="7"/>
      <c r="G66" s="8"/>
    </row>
    <row r="67" customFormat="false" ht="17.35" hidden="false" customHeight="false" outlineLevel="0" collapsed="false">
      <c r="A67" s="4"/>
      <c r="B67" s="7"/>
      <c r="C67" s="8"/>
      <c r="F67" s="7"/>
      <c r="G67" s="8"/>
    </row>
    <row r="68" customFormat="false" ht="17.35" hidden="false" customHeight="false" outlineLevel="0" collapsed="false">
      <c r="A68" s="4"/>
      <c r="B68" s="7"/>
      <c r="C68" s="8"/>
      <c r="F68" s="7"/>
      <c r="G68" s="8"/>
    </row>
    <row r="69" customFormat="false" ht="17.35" hidden="false" customHeight="false" outlineLevel="0" collapsed="false">
      <c r="A69" s="4"/>
      <c r="B69" s="7"/>
      <c r="C69" s="8"/>
      <c r="F69" s="7"/>
      <c r="G69" s="8"/>
    </row>
    <row r="70" customFormat="false" ht="17.35" hidden="false" customHeight="false" outlineLevel="0" collapsed="false">
      <c r="A70" s="4"/>
      <c r="B70" s="7"/>
      <c r="C70" s="8"/>
      <c r="F70" s="7"/>
      <c r="G70" s="8"/>
    </row>
    <row r="71" customFormat="false" ht="17.35" hidden="false" customHeight="false" outlineLevel="0" collapsed="false">
      <c r="A71" s="4"/>
      <c r="B71" s="7"/>
      <c r="C71" s="8"/>
      <c r="F71" s="7"/>
      <c r="G71" s="8"/>
    </row>
    <row r="72" customFormat="false" ht="17.35" hidden="false" customHeight="false" outlineLevel="0" collapsed="false">
      <c r="A72" s="4"/>
      <c r="B72" s="7"/>
      <c r="C72" s="8"/>
      <c r="F72" s="7"/>
      <c r="G72" s="8"/>
    </row>
    <row r="73" customFormat="false" ht="17.35" hidden="false" customHeight="false" outlineLevel="0" collapsed="false">
      <c r="A73" s="4"/>
      <c r="B73" s="7"/>
      <c r="C73" s="8"/>
      <c r="F73" s="7"/>
      <c r="G73" s="8"/>
    </row>
    <row r="74" customFormat="false" ht="17.35" hidden="false" customHeight="false" outlineLevel="0" collapsed="false">
      <c r="A74" s="4"/>
      <c r="B74" s="7"/>
      <c r="C74" s="8"/>
      <c r="F74" s="7"/>
      <c r="G74" s="8"/>
    </row>
    <row r="75" customFormat="false" ht="17.35" hidden="false" customHeight="false" outlineLevel="0" collapsed="false">
      <c r="A75" s="4"/>
      <c r="B75" s="7"/>
      <c r="C75" s="8"/>
      <c r="F75" s="7"/>
      <c r="G75" s="8"/>
    </row>
    <row r="76" customFormat="false" ht="17.35" hidden="false" customHeight="false" outlineLevel="0" collapsed="false">
      <c r="A76" s="4"/>
      <c r="B76" s="7"/>
      <c r="C76" s="8"/>
      <c r="F76" s="7"/>
      <c r="G76" s="8"/>
    </row>
    <row r="77" customFormat="false" ht="17.35" hidden="false" customHeight="false" outlineLevel="0" collapsed="false">
      <c r="A77" s="4"/>
      <c r="B77" s="7"/>
      <c r="C77" s="8"/>
      <c r="F77" s="7"/>
      <c r="G77" s="8"/>
    </row>
    <row r="78" customFormat="false" ht="13.8" hidden="false" customHeight="false" outlineLevel="0" collapsed="false">
      <c r="C78" s="8"/>
    </row>
  </sheetData>
  <conditionalFormatting sqref="A1:A77">
    <cfRule type="cellIs" priority="2" operator="equal" aboveAverage="0" equalAverage="0" bottom="0" percent="0" rank="0" text="" dxfId="4">
      <formula>"True"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2" activeCellId="0" sqref="E22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3.72"/>
    <col collapsed="false" customWidth="true" hidden="false" outlineLevel="0" max="3" min="3" style="0" width="40.27"/>
    <col collapsed="false" customWidth="true" hidden="false" outlineLevel="0" max="4" min="4" style="0" width="7.57"/>
    <col collapsed="false" customWidth="true" hidden="false" outlineLevel="0" max="7" min="5" style="0" width="19.57"/>
    <col collapsed="false" customWidth="true" hidden="false" outlineLevel="0" max="8" min="8" style="0" width="40.27"/>
    <col collapsed="false" customWidth="true" hidden="false" outlineLevel="0" max="9" min="9" style="0" width="19.57"/>
    <col collapsed="false" customWidth="true" hidden="false" outlineLevel="0" max="10" min="10" style="0" width="40.27"/>
  </cols>
  <sheetData>
    <row r="1" customFormat="false" ht="15" hidden="false" customHeight="false" outlineLevel="0" collapsed="false">
      <c r="A1" s="10" t="s">
        <v>31</v>
      </c>
      <c r="B1" s="10"/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5</v>
      </c>
      <c r="I1" s="11"/>
    </row>
    <row r="2" customFormat="false" ht="15" hidden="false" customHeight="false" outlineLevel="0" collapsed="false">
      <c r="A2" s="12" t="s">
        <v>37</v>
      </c>
      <c r="B2" s="12" t="s">
        <v>38</v>
      </c>
      <c r="C2" s="0" t="s">
        <v>39</v>
      </c>
      <c r="D2" s="0" t="s">
        <v>40</v>
      </c>
      <c r="E2" s="0" t="s">
        <v>41</v>
      </c>
      <c r="F2" s="0" t="s">
        <v>42</v>
      </c>
      <c r="G2" s="0" t="s">
        <v>43</v>
      </c>
      <c r="H2" s="13" t="str">
        <f aca="false">_xlfn.CONCAT(C$2,$A2)</f>
        <v>BO-RA20:VA-SIPC-01:Model-Cte</v>
      </c>
      <c r="I2" s="0" t="s">
        <v>32</v>
      </c>
    </row>
    <row r="3" customFormat="false" ht="15" hidden="false" customHeight="false" outlineLevel="0" collapsed="false">
      <c r="A3" s="12" t="s">
        <v>44</v>
      </c>
      <c r="B3" s="12" t="s">
        <v>45</v>
      </c>
      <c r="C3" s="0" t="s">
        <v>46</v>
      </c>
      <c r="D3" s="0" t="s">
        <v>47</v>
      </c>
      <c r="E3" s="0" t="s">
        <v>48</v>
      </c>
      <c r="F3" s="0" t="s">
        <v>49</v>
      </c>
      <c r="G3" s="13" t="str">
        <f aca="false">_xlfn.CONCAT($E3,":",G$1)</f>
        <v>TB-03:VA-SIP20-ED:C4</v>
      </c>
      <c r="H3" s="13" t="str">
        <f aca="false">_xlfn.CONCAT(C$2,$A3)</f>
        <v>BO-RA20:VA-SIPC-01:SerialNumber-Cte</v>
      </c>
      <c r="I3" s="0" t="s">
        <v>32</v>
      </c>
    </row>
    <row r="4" customFormat="false" ht="15" hidden="false" customHeight="false" outlineLevel="0" collapsed="false">
      <c r="A4" s="12" t="s">
        <v>50</v>
      </c>
      <c r="B4" s="12" t="s">
        <v>51</v>
      </c>
      <c r="C4" s="0" t="s">
        <v>52</v>
      </c>
      <c r="D4" s="0" t="s">
        <v>53</v>
      </c>
      <c r="E4" s="0" t="s">
        <v>54</v>
      </c>
      <c r="F4" s="0" t="s">
        <v>55</v>
      </c>
      <c r="G4" s="0" t="s">
        <v>56</v>
      </c>
      <c r="H4" s="13" t="str">
        <f aca="false">_xlfn.CONCAT(C$2,$A4)</f>
        <v>BO-RA20:VA-SIPC-01:FanTemperature-Mon</v>
      </c>
      <c r="I4" s="0" t="s">
        <v>32</v>
      </c>
    </row>
    <row r="5" customFormat="false" ht="15" hidden="false" customHeight="false" outlineLevel="0" collapsed="false">
      <c r="A5" s="12" t="s">
        <v>57</v>
      </c>
      <c r="B5" s="12" t="s">
        <v>58</v>
      </c>
      <c r="C5" s="0" t="s">
        <v>59</v>
      </c>
      <c r="D5" s="0" t="s">
        <v>60</v>
      </c>
      <c r="E5" s="0" t="s">
        <v>61</v>
      </c>
      <c r="F5" s="0" t="s">
        <v>62</v>
      </c>
      <c r="G5" s="0" t="s">
        <v>63</v>
      </c>
      <c r="H5" s="13" t="str">
        <f aca="false">_xlfn.CONCAT(C$2,$A5)</f>
        <v>BO-RA20:VA-SIPC-01:Protect-Mon</v>
      </c>
      <c r="I5" s="0" t="s">
        <v>32</v>
      </c>
    </row>
    <row r="6" customFormat="false" ht="15" hidden="false" customHeight="false" outlineLevel="0" collapsed="false">
      <c r="A6" s="12" t="s">
        <v>64</v>
      </c>
      <c r="B6" s="12" t="s">
        <v>65</v>
      </c>
      <c r="C6" s="0" t="s">
        <v>66</v>
      </c>
      <c r="D6" s="13" t="e">
        <f aca="false">_xlfn.CONCAT($E6,":",D$1)</f>
        <v>#VALUE!</v>
      </c>
      <c r="E6" s="13" t="e">
        <f aca="false">_xlfn.CONCAT($E6,":",E$1)</f>
        <v>#VALUE!</v>
      </c>
      <c r="F6" s="13" t="e">
        <f aca="false">_xlfn.CONCAT($E6,":",F$1)</f>
        <v>#VALUE!</v>
      </c>
      <c r="G6" s="13" t="e">
        <f aca="false">_xlfn.CONCAT($E6,":",G$1)</f>
        <v>#VALUE!</v>
      </c>
      <c r="H6" s="13" t="str">
        <f aca="false">_xlfn.CONCAT(C$2,$A6)</f>
        <v>BO-RA20:VA-SIPC-01:Step-Mon</v>
      </c>
      <c r="I6" s="0" t="s">
        <v>32</v>
      </c>
    </row>
    <row r="7" customFormat="false" ht="15" hidden="false" customHeight="false" outlineLevel="0" collapsed="false">
      <c r="A7" s="12" t="s">
        <v>67</v>
      </c>
      <c r="B7" s="12" t="s">
        <v>68</v>
      </c>
      <c r="C7" s="0" t="s">
        <v>69</v>
      </c>
      <c r="D7" s="13" t="e">
        <f aca="false">_xlfn.CONCAT($E7,":",D$1)</f>
        <v>#VALUE!</v>
      </c>
      <c r="E7" s="13" t="e">
        <f aca="false">_xlfn.CONCAT($E7,":",E$1)</f>
        <v>#VALUE!</v>
      </c>
      <c r="F7" s="13" t="e">
        <f aca="false">_xlfn.CONCAT($E7,":",F$1)</f>
        <v>#VALUE!</v>
      </c>
      <c r="G7" s="13" t="e">
        <f aca="false">_xlfn.CONCAT($E7,":",G$1)</f>
        <v>#VALUE!</v>
      </c>
      <c r="H7" s="13" t="str">
        <f aca="false">_xlfn.CONCAT(C$2,$A7)</f>
        <v>BO-RA20:VA-SIPC-01:Unit-RB</v>
      </c>
      <c r="I7" s="0" t="s">
        <v>32</v>
      </c>
    </row>
    <row r="8" customFormat="false" ht="15" hidden="false" customHeight="false" outlineLevel="0" collapsed="false">
      <c r="A8" s="12" t="s">
        <v>70</v>
      </c>
      <c r="B8" s="12" t="s">
        <v>71</v>
      </c>
      <c r="H8" s="13" t="str">
        <f aca="false">_xlfn.CONCAT(C$2,$A8)</f>
        <v>BO-RA20:VA-SIPC-01:Unit-SP</v>
      </c>
      <c r="I8" s="0" t="s">
        <v>32</v>
      </c>
    </row>
    <row r="9" customFormat="false" ht="15" hidden="false" customHeight="false" outlineLevel="0" collapsed="false">
      <c r="A9" s="12" t="s">
        <v>72</v>
      </c>
      <c r="B9" s="12"/>
      <c r="H9" s="13" t="str">
        <f aca="false">_xlfn.CONCAT(C$2,$A9)</f>
        <v>BO-RA20:VA-SIPC-01:Mode-RB</v>
      </c>
      <c r="I9" s="0" t="s">
        <v>32</v>
      </c>
    </row>
    <row r="10" customFormat="false" ht="15" hidden="false" customHeight="false" outlineLevel="0" collapsed="false">
      <c r="A10" s="12" t="s">
        <v>73</v>
      </c>
      <c r="B10" s="12"/>
      <c r="H10" s="13" t="str">
        <f aca="false">_xlfn.CONCAT(C$2,$A10)</f>
        <v>BO-RA20:VA-SIPC-01:Mode-SP</v>
      </c>
      <c r="I10" s="0" t="s">
        <v>32</v>
      </c>
    </row>
    <row r="11" customFormat="false" ht="15" hidden="false" customHeight="false" outlineLevel="0" collapsed="false">
      <c r="A11" s="14"/>
      <c r="H11" s="13" t="str">
        <f aca="false">_xlfn.CONCAT(D$2, $B2)</f>
        <v>TB-01:VA-SIP20-BG:Current-Mon</v>
      </c>
      <c r="I11" s="0" t="s">
        <v>33</v>
      </c>
    </row>
    <row r="12" customFormat="false" ht="15" hidden="false" customHeight="false" outlineLevel="0" collapsed="false">
      <c r="A12" s="14"/>
      <c r="H12" s="13" t="str">
        <f aca="false">_xlfn.CONCAT(D$2, $B3)</f>
        <v>TB-01:VA-SIP20-BG:Pressure-Mon</v>
      </c>
      <c r="I12" s="0" t="s">
        <v>33</v>
      </c>
    </row>
    <row r="13" customFormat="false" ht="15" hidden="false" customHeight="false" outlineLevel="0" collapsed="false">
      <c r="A13" s="14"/>
      <c r="H13" s="13" t="str">
        <f aca="false">_xlfn.CONCAT(D$2, $B4)</f>
        <v>TB-01:VA-SIP20-BG:Voltage-Mon</v>
      </c>
      <c r="I13" s="0" t="s">
        <v>33</v>
      </c>
    </row>
    <row r="14" customFormat="false" ht="15" hidden="false" customHeight="false" outlineLevel="0" collapsed="false">
      <c r="A14" s="14"/>
      <c r="F14" s="13"/>
      <c r="H14" s="13" t="str">
        <f aca="false">_xlfn.CONCAT(D$2, $B5)</f>
        <v>TB-01:VA-SIP20-BG:HVTemperature-Mon</v>
      </c>
      <c r="I14" s="0" t="s">
        <v>33</v>
      </c>
    </row>
    <row r="15" customFormat="false" ht="15" hidden="false" customHeight="false" outlineLevel="0" collapsed="false">
      <c r="H15" s="13" t="str">
        <f aca="false">_xlfn.CONCAT(D$2, $B6)</f>
        <v>TB-01:VA-SIP20-BG:ErrorCode-Mon</v>
      </c>
      <c r="I15" s="0" t="s">
        <v>33</v>
      </c>
    </row>
    <row r="16" customFormat="false" ht="15" hidden="false" customHeight="false" outlineLevel="0" collapsed="false">
      <c r="H16" s="13" t="str">
        <f aca="false">_xlfn.CONCAT(D$2, $B7)</f>
        <v>TB-01:VA-SIP20-BG:SetErrorCode-Mon</v>
      </c>
      <c r="I16" s="0" t="s">
        <v>33</v>
      </c>
    </row>
    <row r="17" customFormat="false" ht="15" hidden="false" customHeight="false" outlineLevel="0" collapsed="false">
      <c r="H17" s="13" t="str">
        <f aca="false">_xlfn.CONCAT(D$2, $B8)</f>
        <v>TB-01:VA-SIP20-BG:DeviceNumber-RB</v>
      </c>
      <c r="I17" s="0" t="s">
        <v>33</v>
      </c>
    </row>
    <row r="18" customFormat="false" ht="15" hidden="false" customHeight="false" outlineLevel="0" collapsed="false">
      <c r="H18" s="13" t="str">
        <f aca="false">_xlfn.CONCAT(E$2, $B2)</f>
        <v>TB-01:VA-SIP20-ED:Current-Mon</v>
      </c>
      <c r="I18" s="0" t="s">
        <v>34</v>
      </c>
    </row>
    <row r="19" customFormat="false" ht="15" hidden="false" customHeight="false" outlineLevel="0" collapsed="false">
      <c r="H19" s="13" t="str">
        <f aca="false">_xlfn.CONCAT(E$2, $B3)</f>
        <v>TB-01:VA-SIP20-ED:Pressure-Mon</v>
      </c>
      <c r="I19" s="0" t="s">
        <v>34</v>
      </c>
    </row>
    <row r="20" customFormat="false" ht="15" hidden="false" customHeight="false" outlineLevel="0" collapsed="false">
      <c r="H20" s="13" t="str">
        <f aca="false">_xlfn.CONCAT(E$2, $B4)</f>
        <v>TB-01:VA-SIP20-ED:Voltage-Mon</v>
      </c>
      <c r="I20" s="0" t="s">
        <v>34</v>
      </c>
    </row>
    <row r="21" customFormat="false" ht="15" hidden="false" customHeight="false" outlineLevel="0" collapsed="false">
      <c r="H21" s="13" t="str">
        <f aca="false">_xlfn.CONCAT(E$2, $B5)</f>
        <v>TB-01:VA-SIP20-ED:HVTemperature-Mon</v>
      </c>
      <c r="I21" s="0" t="s">
        <v>34</v>
      </c>
    </row>
    <row r="22" customFormat="false" ht="15" hidden="false" customHeight="false" outlineLevel="0" collapsed="false">
      <c r="H22" s="13" t="str">
        <f aca="false">_xlfn.CONCAT(E$2, $B6)</f>
        <v>TB-01:VA-SIP20-ED:ErrorCode-Mon</v>
      </c>
      <c r="I22" s="0" t="s">
        <v>34</v>
      </c>
    </row>
    <row r="23" customFormat="false" ht="15" hidden="false" customHeight="false" outlineLevel="0" collapsed="false">
      <c r="H23" s="13" t="str">
        <f aca="false">_xlfn.CONCAT(E$2, $B7)</f>
        <v>TB-01:VA-SIP20-ED:SetErrorCode-Mon</v>
      </c>
      <c r="I23" s="0" t="s">
        <v>34</v>
      </c>
    </row>
    <row r="24" customFormat="false" ht="15" hidden="false" customHeight="false" outlineLevel="0" collapsed="false">
      <c r="H24" s="13" t="str">
        <f aca="false">_xlfn.CONCAT(E$2, $B8)</f>
        <v>TB-01:VA-SIP20-ED:DeviceNumber-RB</v>
      </c>
      <c r="I24" s="0" t="s">
        <v>34</v>
      </c>
    </row>
    <row r="25" customFormat="false" ht="15" hidden="false" customHeight="false" outlineLevel="0" collapsed="false">
      <c r="H25" s="13" t="str">
        <f aca="false">_xlfn.CONCAT(F$2, $B2)</f>
        <v>TB-02:VA-SIP20-BG:Current-Mon</v>
      </c>
      <c r="I25" s="0" t="s">
        <v>35</v>
      </c>
    </row>
    <row r="26" customFormat="false" ht="15" hidden="false" customHeight="false" outlineLevel="0" collapsed="false">
      <c r="H26" s="13" t="str">
        <f aca="false">_xlfn.CONCAT(F$2, $B3)</f>
        <v>TB-02:VA-SIP20-BG:Pressure-Mon</v>
      </c>
      <c r="I26" s="0" t="s">
        <v>35</v>
      </c>
    </row>
    <row r="27" customFormat="false" ht="15" hidden="false" customHeight="false" outlineLevel="0" collapsed="false">
      <c r="H27" s="13" t="str">
        <f aca="false">_xlfn.CONCAT(F$2, $B4)</f>
        <v>TB-02:VA-SIP20-BG:Voltage-Mon</v>
      </c>
      <c r="I27" s="0" t="s">
        <v>35</v>
      </c>
    </row>
    <row r="28" customFormat="false" ht="15" hidden="false" customHeight="false" outlineLevel="0" collapsed="false">
      <c r="H28" s="13" t="str">
        <f aca="false">_xlfn.CONCAT(F$2, $B5)</f>
        <v>TB-02:VA-SIP20-BG:HVTemperature-Mon</v>
      </c>
      <c r="I28" s="0" t="s">
        <v>35</v>
      </c>
    </row>
    <row r="29" customFormat="false" ht="15" hidden="false" customHeight="false" outlineLevel="0" collapsed="false">
      <c r="H29" s="13" t="str">
        <f aca="false">_xlfn.CONCAT(F$2, $B6)</f>
        <v>TB-02:VA-SIP20-BG:ErrorCode-Mon</v>
      </c>
      <c r="I29" s="0" t="s">
        <v>35</v>
      </c>
    </row>
    <row r="30" customFormat="false" ht="15" hidden="false" customHeight="false" outlineLevel="0" collapsed="false">
      <c r="H30" s="13" t="str">
        <f aca="false">_xlfn.CONCAT(F$2, $B7)</f>
        <v>TB-02:VA-SIP20-BG:SetErrorCode-Mon</v>
      </c>
      <c r="I30" s="0" t="s">
        <v>35</v>
      </c>
    </row>
    <row r="31" customFormat="false" ht="15" hidden="false" customHeight="false" outlineLevel="0" collapsed="false">
      <c r="H31" s="13" t="str">
        <f aca="false">_xlfn.CONCAT(F$2, $B8)</f>
        <v>TB-02:VA-SIP20-BG:DeviceNumber-RB</v>
      </c>
      <c r="I31" s="0" t="s">
        <v>35</v>
      </c>
    </row>
    <row r="32" customFormat="false" ht="15" hidden="false" customHeight="false" outlineLevel="0" collapsed="false">
      <c r="H32" s="13" t="str">
        <f aca="false">_xlfn.CONCAT(G$2, $B2)</f>
        <v>TB-02:VA-SIP20-MD:Current-Mon</v>
      </c>
      <c r="I32" s="0" t="s">
        <v>36</v>
      </c>
    </row>
    <row r="33" customFormat="false" ht="15" hidden="false" customHeight="false" outlineLevel="0" collapsed="false">
      <c r="H33" s="13" t="str">
        <f aca="false">_xlfn.CONCAT(G$2, $B3)</f>
        <v>TB-02:VA-SIP20-MD:Pressure-Mon</v>
      </c>
      <c r="I33" s="0" t="s">
        <v>36</v>
      </c>
    </row>
    <row r="34" customFormat="false" ht="15" hidden="false" customHeight="false" outlineLevel="0" collapsed="false">
      <c r="H34" s="13" t="str">
        <f aca="false">_xlfn.CONCAT(G$2, $B4)</f>
        <v>TB-02:VA-SIP20-MD:Voltage-Mon</v>
      </c>
      <c r="I34" s="0" t="s">
        <v>36</v>
      </c>
    </row>
    <row r="35" customFormat="false" ht="15" hidden="false" customHeight="false" outlineLevel="0" collapsed="false">
      <c r="H35" s="13" t="str">
        <f aca="false">_xlfn.CONCAT(G$2, $B5)</f>
        <v>TB-02:VA-SIP20-MD:HVTemperature-Mon</v>
      </c>
      <c r="I35" s="0" t="s">
        <v>36</v>
      </c>
    </row>
    <row r="36" customFormat="false" ht="15" hidden="false" customHeight="false" outlineLevel="0" collapsed="false">
      <c r="H36" s="13" t="str">
        <f aca="false">_xlfn.CONCAT(G$2, $B6)</f>
        <v>TB-02:VA-SIP20-MD:ErrorCode-Mon</v>
      </c>
      <c r="I36" s="0" t="s">
        <v>36</v>
      </c>
    </row>
    <row r="37" customFormat="false" ht="15" hidden="false" customHeight="false" outlineLevel="0" collapsed="false">
      <c r="H37" s="13" t="str">
        <f aca="false">_xlfn.CONCAT(G$2, $B7)</f>
        <v>TB-02:VA-SIP20-MD:SetErrorCode-Mon</v>
      </c>
      <c r="I37" s="0" t="s">
        <v>36</v>
      </c>
    </row>
    <row r="38" customFormat="false" ht="15" hidden="false" customHeight="false" outlineLevel="0" collapsed="false">
      <c r="H38" s="13" t="str">
        <f aca="false">_xlfn.CONCAT(G$2, $B8)</f>
        <v>TB-02:VA-SIP20-MD:DeviceNumber-RB</v>
      </c>
      <c r="I38" s="0" t="s">
        <v>36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5" activeCellId="0" sqref="G25"/>
    </sheetView>
  </sheetViews>
  <sheetFormatPr defaultColWidth="8.47265625" defaultRowHeight="15" zeroHeight="false" outlineLevelRow="0" outlineLevelCol="0"/>
  <cols>
    <col collapsed="false" customWidth="true" hidden="false" outlineLevel="0" max="1" min="1" style="0" width="30.29"/>
    <col collapsed="false" customWidth="true" hidden="false" outlineLevel="0" max="2" min="2" style="0" width="15.85"/>
    <col collapsed="false" customWidth="true" hidden="false" outlineLevel="0" max="3" min="3" style="0" width="19.43"/>
    <col collapsed="false" customWidth="true" hidden="false" outlineLevel="0" max="4" min="4" style="0" width="21.57"/>
    <col collapsed="false" customWidth="true" hidden="false" outlineLevel="0" max="5" min="5" style="0" width="24.28"/>
    <col collapsed="false" customWidth="true" hidden="false" outlineLevel="0" max="6" min="6" style="0" width="21.28"/>
    <col collapsed="false" customWidth="true" hidden="false" outlineLevel="0" max="8" min="7" style="0" width="17.85"/>
    <col collapsed="false" customWidth="true" hidden="false" outlineLevel="0" max="9" min="9" style="0" width="20.85"/>
    <col collapsed="false" customWidth="true" hidden="false" outlineLevel="0" max="11" min="11" style="0" width="46"/>
  </cols>
  <sheetData>
    <row r="1" customFormat="false" ht="15" hidden="false" customHeight="false" outlineLevel="0" collapsed="false">
      <c r="A1" s="15" t="s">
        <v>74</v>
      </c>
      <c r="B1" s="15"/>
      <c r="C1" s="15" t="s">
        <v>75</v>
      </c>
      <c r="D1" s="16" t="s">
        <v>76</v>
      </c>
      <c r="E1" s="16" t="s">
        <v>77</v>
      </c>
      <c r="F1" s="16" t="s">
        <v>78</v>
      </c>
      <c r="G1" s="16" t="s">
        <v>79</v>
      </c>
      <c r="H1" s="16" t="s">
        <v>33</v>
      </c>
      <c r="I1" s="16" t="s">
        <v>34</v>
      </c>
      <c r="K1" s="0" t="s">
        <v>5</v>
      </c>
    </row>
    <row r="2" customFormat="false" ht="15" hidden="false" customHeight="false" outlineLevel="0" collapsed="false">
      <c r="A2" s="0" t="s">
        <v>80</v>
      </c>
      <c r="B2" s="0" t="s">
        <v>45</v>
      </c>
      <c r="C2" s="8" t="s">
        <v>81</v>
      </c>
      <c r="D2" s="8" t="s">
        <v>82</v>
      </c>
      <c r="E2" s="13" t="e">
        <f aca="false">_xlfn.CONCAT($E2,":",E$1)</f>
        <v>#VALUE!</v>
      </c>
      <c r="F2" s="8" t="s">
        <v>83</v>
      </c>
      <c r="G2" s="13" t="e">
        <f aca="false">_xlfn.CONCAT($E2,":",G$1)</f>
        <v>#VALUE!</v>
      </c>
      <c r="H2" s="8" t="s">
        <v>84</v>
      </c>
      <c r="I2" s="13" t="e">
        <f aca="false">_xlfn.CONCAT($E2,":",I$1)</f>
        <v>#VALUE!</v>
      </c>
      <c r="K2" s="0" t="str">
        <f aca="false">_xlfn.CONCAT($C$2,A2)</f>
        <v>BO-RA20:VA-VGC-02:SerialNumber</v>
      </c>
    </row>
    <row r="3" customFormat="false" ht="15" hidden="false" customHeight="false" outlineLevel="0" collapsed="false">
      <c r="A3" s="0" t="s">
        <v>85</v>
      </c>
      <c r="B3" s="0" t="s">
        <v>86</v>
      </c>
      <c r="K3" s="0" t="str">
        <f aca="false">_xlfn.CONCAT($C$2,A3)</f>
        <v>BO-RA20:VA-VGC-02:CTLV</v>
      </c>
    </row>
    <row r="4" customFormat="false" ht="15" hidden="false" customHeight="false" outlineLevel="0" collapsed="false">
      <c r="A4" s="0" t="s">
        <v>87</v>
      </c>
      <c r="B4" s="0" t="s">
        <v>88</v>
      </c>
      <c r="K4" s="0" t="str">
        <f aca="false">_xlfn.CONCAT($C$2,A4)</f>
        <v>BO-RA20:VA-VGC-02:ModuleType-A</v>
      </c>
    </row>
    <row r="5" customFormat="false" ht="15" hidden="false" customHeight="false" outlineLevel="0" collapsed="false">
      <c r="A5" s="0" t="s">
        <v>89</v>
      </c>
      <c r="B5" s="0" t="s">
        <v>90</v>
      </c>
      <c r="K5" s="0" t="str">
        <f aca="false">_xlfn.CONCAT($C$2,A5)</f>
        <v>BO-RA20:VA-VGC-02:ModuleType-B</v>
      </c>
    </row>
    <row r="6" customFormat="false" ht="15" hidden="false" customHeight="false" outlineLevel="0" collapsed="false">
      <c r="A6" s="0" t="s">
        <v>91</v>
      </c>
      <c r="K6" s="0" t="str">
        <f aca="false">_xlfn.CONCAT($C$2,A6)</f>
        <v>BO-RA20:VA-VGC-02:ModuleType-C</v>
      </c>
    </row>
    <row r="7" customFormat="false" ht="15" hidden="false" customHeight="false" outlineLevel="0" collapsed="false">
      <c r="A7" s="0" t="s">
        <v>92</v>
      </c>
      <c r="K7" s="0" t="str">
        <f aca="false">_xlfn.CONCAT($C$2,A7)</f>
        <v>BO-RA20:VA-VGC-02:SensorType-A</v>
      </c>
    </row>
    <row r="8" customFormat="false" ht="15" hidden="false" customHeight="false" outlineLevel="0" collapsed="false">
      <c r="A8" s="0" t="s">
        <v>93</v>
      </c>
      <c r="K8" s="0" t="str">
        <f aca="false">_xlfn.CONCAT($C$2,A8)</f>
        <v>BO-RA20:VA-VGC-02:SensorType-B</v>
      </c>
    </row>
    <row r="9" customFormat="false" ht="15" hidden="false" customHeight="false" outlineLevel="0" collapsed="false">
      <c r="A9" s="0" t="s">
        <v>94</v>
      </c>
      <c r="K9" s="0" t="str">
        <f aca="false">_xlfn.CONCAT($C$2,A9)</f>
        <v>BO-RA20:VA-VGC-02:SensorType-C</v>
      </c>
    </row>
    <row r="10" customFormat="false" ht="15" hidden="false" customHeight="false" outlineLevel="0" collapsed="false">
      <c r="A10" s="0" t="s">
        <v>95</v>
      </c>
      <c r="K10" s="0" t="str">
        <f aca="false">_xlfn.CONCAT($C$2,A10)</f>
        <v>BO-RA20:VA-VGC-02:Unit</v>
      </c>
    </row>
    <row r="11" customFormat="false" ht="15" hidden="false" customHeight="false" outlineLevel="0" collapsed="false">
      <c r="A11" s="0" t="s">
        <v>96</v>
      </c>
      <c r="K11" s="0" t="str">
        <f aca="false">_xlfn.CONCAT($C$2,A11)</f>
        <v>BO-RA20:VA-VGC-02:UnitSp</v>
      </c>
    </row>
    <row r="12" customFormat="false" ht="15" hidden="false" customHeight="false" outlineLevel="0" collapsed="false">
      <c r="A12" s="0" t="s">
        <v>97</v>
      </c>
      <c r="K12" s="0" t="str">
        <f aca="false">_xlfn.CONCAT($C$2,A12)</f>
        <v>BO-RA20:VA-VGC-02:Relay1:SetpointStatus-Mon</v>
      </c>
    </row>
    <row r="13" customFormat="false" ht="15" hidden="false" customHeight="false" outlineLevel="0" collapsed="false">
      <c r="A13" s="0" t="s">
        <v>98</v>
      </c>
      <c r="K13" s="0" t="str">
        <f aca="false">_xlfn.CONCAT($C$2,A13)</f>
        <v>BO-RA20:VA-VGC-02:Relay2:SetpointStatus-Mon</v>
      </c>
    </row>
    <row r="14" customFormat="false" ht="15" hidden="false" customHeight="false" outlineLevel="0" collapsed="false">
      <c r="A14" s="0" t="s">
        <v>99</v>
      </c>
      <c r="K14" s="0" t="str">
        <f aca="false">_xlfn.CONCAT($C$2,A14)</f>
        <v>BO-RA20:VA-VGC-02:Relay3:SetpointStatus-Mon</v>
      </c>
    </row>
    <row r="15" customFormat="false" ht="15" hidden="false" customHeight="false" outlineLevel="0" collapsed="false">
      <c r="A15" s="0" t="s">
        <v>100</v>
      </c>
      <c r="K15" s="0" t="str">
        <f aca="false">_xlfn.CONCAT($C$2,A15)</f>
        <v>BO-RA20:VA-VGC-02:Relay4:SetpointStatus-Mon</v>
      </c>
    </row>
    <row r="16" customFormat="false" ht="15" hidden="false" customHeight="false" outlineLevel="0" collapsed="false">
      <c r="A16" s="0" t="s">
        <v>101</v>
      </c>
      <c r="K16" s="0" t="str">
        <f aca="false">_xlfn.CONCAT($C$2,A16)</f>
        <v>BO-RA20:VA-VGC-02:Relay5:SetpointStatus-Mon</v>
      </c>
    </row>
    <row r="17" customFormat="false" ht="15" hidden="false" customHeight="false" outlineLevel="0" collapsed="false">
      <c r="A17" s="0" t="s">
        <v>102</v>
      </c>
      <c r="K17" s="0" t="str">
        <f aca="false">_xlfn.CONCAT($C$2,A17)</f>
        <v>BO-RA20:VA-VGC-02:Relay6:SetpointStatus-Mon</v>
      </c>
    </row>
    <row r="18" customFormat="false" ht="15" hidden="false" customHeight="false" outlineLevel="0" collapsed="false">
      <c r="A18" s="0" t="s">
        <v>103</v>
      </c>
      <c r="K18" s="0" t="str">
        <f aca="false">_xlfn.CONCAT($C$2,A18)</f>
        <v>BO-RA20:VA-VGC-02:Relay7:SetpointStatus-Mon</v>
      </c>
    </row>
    <row r="19" customFormat="false" ht="15" hidden="false" customHeight="false" outlineLevel="0" collapsed="false">
      <c r="A19" s="0" t="s">
        <v>104</v>
      </c>
      <c r="K19" s="0" t="str">
        <f aca="false">_xlfn.CONCAT($C$2,A19)</f>
        <v>BO-RA20:VA-VGC-02:Relay8:SetpointStatus-Mon</v>
      </c>
    </row>
    <row r="20" customFormat="false" ht="15" hidden="false" customHeight="false" outlineLevel="0" collapsed="false">
      <c r="A20" s="0" t="s">
        <v>105</v>
      </c>
      <c r="K20" s="0" t="str">
        <f aca="false">_xlfn.CONCAT($C$2,A20)</f>
        <v>BO-RA20:VA-VGC-02:Relay9:SetpointStatus-Mon</v>
      </c>
    </row>
    <row r="21" customFormat="false" ht="15" hidden="false" customHeight="false" outlineLevel="0" collapsed="false">
      <c r="A21" s="0" t="s">
        <v>106</v>
      </c>
      <c r="K21" s="0" t="str">
        <f aca="false">_xlfn.CONCAT($C$2,A21)</f>
        <v>BO-RA20:VA-VGC-02:Relay10:SetpointStatus-Mon</v>
      </c>
    </row>
    <row r="22" customFormat="false" ht="15" hidden="false" customHeight="false" outlineLevel="0" collapsed="false">
      <c r="A22" s="0" t="s">
        <v>107</v>
      </c>
      <c r="K22" s="0" t="str">
        <f aca="false">_xlfn.CONCAT($C$2,A22)</f>
        <v>BO-RA20:VA-VGC-02:Relay11:SetpointStatus-Mon</v>
      </c>
    </row>
    <row r="23" customFormat="false" ht="15" hidden="false" customHeight="false" outlineLevel="0" collapsed="false">
      <c r="A23" s="0" t="s">
        <v>108</v>
      </c>
      <c r="K23" s="0" t="str">
        <f aca="false">_xlfn.CONCAT($C$2,A23)</f>
        <v>BO-RA20:VA-VGC-02:Relay12:SetpointStatus-Mon</v>
      </c>
    </row>
    <row r="24" customFormat="false" ht="15" hidden="false" customHeight="false" outlineLevel="0" collapsed="false">
      <c r="K24" s="0" t="str">
        <f aca="false">_xlfn.CONCAT($D$2,B2)</f>
        <v>TB-01:VA-CCG-ED:Pressure-Mon</v>
      </c>
    </row>
    <row r="25" customFormat="false" ht="15" hidden="false" customHeight="false" outlineLevel="0" collapsed="false">
      <c r="K25" s="0" t="str">
        <f aca="false">_xlfn.CONCAT($D$2,B3)</f>
        <v>TB-01:VA-CCG-ED:Pressure-Mon-s</v>
      </c>
    </row>
    <row r="26" customFormat="false" ht="15" hidden="false" customHeight="false" outlineLevel="0" collapsed="false">
      <c r="K26" s="0" t="str">
        <f aca="false">_xlfn.CONCAT($D$2,B4)</f>
        <v>TB-01:VA-CCG-ED:Enable-RB</v>
      </c>
    </row>
    <row r="27" customFormat="false" ht="15" hidden="false" customHeight="false" outlineLevel="0" collapsed="false">
      <c r="K27" s="0" t="str">
        <f aca="false">_xlfn.CONCAT($D$2,B5)</f>
        <v>TB-01:VA-CCG-ED:Enable-SP</v>
      </c>
    </row>
    <row r="28" customFormat="false" ht="15" hidden="false" customHeight="false" outlineLevel="0" collapsed="false">
      <c r="K28" s="0" t="e">
        <f aca="false">_xlfn.CONCAT($E$2,B2)</f>
        <v>#VALUE!</v>
      </c>
    </row>
    <row r="29" customFormat="false" ht="15" hidden="false" customHeight="false" outlineLevel="0" collapsed="false">
      <c r="K29" s="0" t="e">
        <f aca="false">_xlfn.CONCAT($E$2,B3)</f>
        <v>#VALUE!</v>
      </c>
    </row>
    <row r="30" customFormat="false" ht="15" hidden="false" customHeight="false" outlineLevel="0" collapsed="false">
      <c r="K30" s="0" t="e">
        <f aca="false">_xlfn.CONCAT($E$2,B4)</f>
        <v>#VALUE!</v>
      </c>
    </row>
    <row r="31" customFormat="false" ht="15" hidden="false" customHeight="false" outlineLevel="0" collapsed="false">
      <c r="K31" s="0" t="e">
        <f aca="false">_xlfn.CONCAT($E$2,B5)</f>
        <v>#VALUE!</v>
      </c>
    </row>
    <row r="32" customFormat="false" ht="15" hidden="false" customHeight="false" outlineLevel="0" collapsed="false">
      <c r="K32" s="0" t="str">
        <f aca="false">_xlfn.CONCAT($F$2,B2)</f>
        <v>TB-04:VA-CCG-ED:Pressure-Mon</v>
      </c>
    </row>
    <row r="33" customFormat="false" ht="15" hidden="false" customHeight="false" outlineLevel="0" collapsed="false">
      <c r="K33" s="0" t="str">
        <f aca="false">_xlfn.CONCAT($F$2,B3)</f>
        <v>TB-04:VA-CCG-ED:Pressure-Mon-s</v>
      </c>
    </row>
    <row r="34" customFormat="false" ht="15" hidden="false" customHeight="false" outlineLevel="0" collapsed="false">
      <c r="K34" s="0" t="str">
        <f aca="false">_xlfn.CONCAT($F$2,B4)</f>
        <v>TB-04:VA-CCG-ED:Enable-RB</v>
      </c>
    </row>
    <row r="35" customFormat="false" ht="15" hidden="false" customHeight="false" outlineLevel="0" collapsed="false">
      <c r="K35" s="0" t="str">
        <f aca="false">_xlfn.CONCAT($F$2,B5)</f>
        <v>TB-04:VA-CCG-ED:Enable-SP</v>
      </c>
    </row>
    <row r="36" customFormat="false" ht="15" hidden="false" customHeight="false" outlineLevel="0" collapsed="false">
      <c r="K36" s="0" t="e">
        <f aca="false">_xlfn.CONCAT($G$2,B2)</f>
        <v>#VALUE!</v>
      </c>
    </row>
    <row r="37" customFormat="false" ht="15" hidden="false" customHeight="false" outlineLevel="0" collapsed="false">
      <c r="K37" s="0" t="e">
        <f aca="false">_xlfn.CONCAT($G$2,B3)</f>
        <v>#VALUE!</v>
      </c>
    </row>
    <row r="38" customFormat="false" ht="15" hidden="false" customHeight="false" outlineLevel="0" collapsed="false">
      <c r="K38" s="0" t="e">
        <f aca="false">_xlfn.CONCAT($G$2,B4)</f>
        <v>#VALUE!</v>
      </c>
    </row>
    <row r="39" customFormat="false" ht="15" hidden="false" customHeight="false" outlineLevel="0" collapsed="false">
      <c r="K39" s="0" t="e">
        <f aca="false">_xlfn.CONCAT($G$2,B5)</f>
        <v>#VALUE!</v>
      </c>
    </row>
    <row r="40" customFormat="false" ht="15" hidden="false" customHeight="false" outlineLevel="0" collapsed="false">
      <c r="K40" s="0" t="str">
        <f aca="false">_xlfn.CONCAT($H$2,B2)</f>
        <v>TB-01:VA-PIR-BG:Pressure-Mon</v>
      </c>
    </row>
    <row r="41" customFormat="false" ht="15" hidden="false" customHeight="false" outlineLevel="0" collapsed="false">
      <c r="K41" s="0" t="str">
        <f aca="false">_xlfn.CONCAT($H$2,B3)</f>
        <v>TB-01:VA-PIR-BG:Pressure-Mon-s</v>
      </c>
    </row>
    <row r="42" customFormat="false" ht="15" hidden="false" customHeight="false" outlineLevel="0" collapsed="false">
      <c r="K42" s="0" t="str">
        <f aca="false">_xlfn.CONCAT($H$2,B4)</f>
        <v>TB-01:VA-PIR-BG:Enable-RB</v>
      </c>
    </row>
    <row r="43" customFormat="false" ht="15" hidden="false" customHeight="false" outlineLevel="0" collapsed="false">
      <c r="K43" s="0" t="str">
        <f aca="false">_xlfn.CONCAT($H$2,B5)</f>
        <v>TB-01:VA-PIR-BG:Enable-SP</v>
      </c>
    </row>
    <row r="44" customFormat="false" ht="15" hidden="false" customHeight="false" outlineLevel="0" collapsed="false">
      <c r="K44" s="0" t="e">
        <f aca="false">_xlfn.CONCAT($I$2,B2)</f>
        <v>#VALUE!</v>
      </c>
    </row>
    <row r="45" customFormat="false" ht="15" hidden="false" customHeight="false" outlineLevel="0" collapsed="false">
      <c r="K45" s="0" t="e">
        <f aca="false">_xlfn.CONCAT($I$2,B3)</f>
        <v>#VALUE!</v>
      </c>
    </row>
    <row r="46" customFormat="false" ht="15" hidden="false" customHeight="false" outlineLevel="0" collapsed="false">
      <c r="K46" s="0" t="e">
        <f aca="false">_xlfn.CONCAT($I$2,B4)</f>
        <v>#VALUE!</v>
      </c>
    </row>
    <row r="47" customFormat="false" ht="15" hidden="false" customHeight="false" outlineLevel="0" collapsed="false">
      <c r="K47" s="0" t="e">
        <f aca="false">_xlfn.CONCAT($I$2,B5)</f>
        <v>#VALUE!</v>
      </c>
    </row>
  </sheetData>
  <mergeCells count="1">
    <mergeCell ref="A1:B1"/>
  </mergeCells>
  <conditionalFormatting sqref="C2:I2">
    <cfRule type="cellIs" priority="2" operator="equal" aboveAverage="0" equalAverage="0" bottom="0" percent="0" rank="0" text="" dxfId="8">
      <formula>" 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2018-08-27T16:50:53Z</dcterms:created>
  <dc:creator>Rafael Molena Seraphim</dc:creator>
  <dc:description/>
  <dc:language>en-US</dc:language>
  <cp:lastModifiedBy/>
  <dcterms:modified xsi:type="dcterms:W3CDTF">2022-04-07T13:14:45Z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00864">
    <vt:lpwstr>23</vt:lpwstr>
  </property>
  <property fmtid="{D5CDD505-2E9C-101B-9397-08002B2CF9AE}" pid="3" name="ContentTypeId">
    <vt:lpwstr>0x0101007A7E416D919B234B9674A954BD75FE26</vt:lpwstr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