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P\Desktop\Vikrant\Github_Repositories\ct-ann-predictive-analytics\asctb_mapper\"/>
    </mc:Choice>
  </mc:AlternateContent>
  <xr:revisionPtr revIDLastSave="0" documentId="13_ncr:1_{293FD185-E69C-4680-A2EE-06DA36E5089D}" xr6:coauthVersionLast="47" xr6:coauthVersionMax="47" xr10:uidLastSave="{00000000-0000-0000-0000-000000000000}"/>
  <bookViews>
    <workbookView xWindow="-108" yWindow="-108" windowWidth="23256" windowHeight="12576" tabRatio="641" firstSheet="1" activeTab="4" xr2:uid="{00000000-000D-0000-FFFF-FFFF00000000}"/>
  </bookViews>
  <sheets>
    <sheet name="Azimuth-HLCAv2Labels_to_ASCTBLa" sheetId="1" r:id="rId1"/>
    <sheet name="Closest (manual) crosswalk" sheetId="4" r:id="rId2"/>
    <sheet name="Cleaner_manual_crosswalk" sheetId="2" r:id="rId3"/>
    <sheet name="Collating_Glorias_Feedback" sheetId="6" r:id="rId4"/>
    <sheet name="Crosswalk" sheetId="8" r:id="rId5"/>
  </sheets>
  <definedNames>
    <definedName name="_xlnm._FilterDatabase" localSheetId="0" hidden="1">'Azimuth-HLCAv2Labels_to_ASCTBLa'!$A$1:$L$90</definedName>
    <definedName name="_xlnm._FilterDatabase" localSheetId="2" hidden="1">Cleaner_manual_crosswalk!$A$1:$C$96</definedName>
    <definedName name="_xlnm._FilterDatabase" localSheetId="3" hidden="1">Collating_Glorias_Feedback!$A$2:$N$128</definedName>
    <definedName name="_xlnm._FilterDatabase" localSheetId="4" hidden="1">Crosswalk!$A$2:$N$128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28" i="8" l="1"/>
  <c r="N127" i="8"/>
  <c r="N126" i="8"/>
  <c r="N125" i="8"/>
  <c r="N124" i="8"/>
  <c r="N123" i="8"/>
  <c r="N122" i="8"/>
  <c r="N121" i="8"/>
  <c r="N120" i="8"/>
  <c r="N119" i="8"/>
  <c r="N118" i="8"/>
  <c r="N117" i="8"/>
  <c r="N116" i="8"/>
  <c r="N115" i="8"/>
  <c r="N114" i="8"/>
  <c r="N113" i="8"/>
  <c r="N112" i="8"/>
  <c r="N111" i="8"/>
  <c r="N110" i="8"/>
  <c r="N109" i="8"/>
  <c r="N108" i="8"/>
  <c r="N107" i="8"/>
  <c r="N106" i="8"/>
  <c r="N105" i="8"/>
  <c r="N104" i="8"/>
  <c r="N103" i="8"/>
  <c r="N102" i="8"/>
  <c r="N101" i="8"/>
  <c r="N100" i="8"/>
  <c r="N99" i="8"/>
  <c r="N98" i="8"/>
  <c r="N97" i="8"/>
  <c r="N96" i="8"/>
  <c r="N95" i="8"/>
  <c r="N94" i="8"/>
  <c r="N93" i="8"/>
  <c r="N92" i="8"/>
  <c r="N91" i="8"/>
  <c r="N90" i="8"/>
  <c r="N89" i="8"/>
  <c r="N88" i="8"/>
  <c r="N87" i="8"/>
  <c r="N86" i="8"/>
  <c r="N85" i="8"/>
  <c r="N84" i="8"/>
  <c r="N83" i="8"/>
  <c r="N82" i="8"/>
  <c r="N81" i="8"/>
  <c r="N80" i="8"/>
  <c r="N79" i="8"/>
  <c r="N78" i="8"/>
  <c r="N77" i="8"/>
  <c r="N76" i="8"/>
  <c r="N75" i="8"/>
  <c r="N74" i="8"/>
  <c r="N73" i="8"/>
  <c r="N72" i="8"/>
  <c r="N71" i="8"/>
  <c r="N70" i="8"/>
  <c r="N69" i="8"/>
  <c r="N68" i="8"/>
  <c r="N67" i="8"/>
  <c r="N66" i="8"/>
  <c r="N65" i="8"/>
  <c r="N64" i="8"/>
  <c r="N63" i="8"/>
  <c r="N62" i="8"/>
  <c r="N61" i="8"/>
  <c r="N60" i="8"/>
  <c r="N59" i="8"/>
  <c r="N58" i="8"/>
  <c r="N57" i="8"/>
  <c r="N56" i="8"/>
  <c r="N55" i="8"/>
  <c r="N54" i="8"/>
  <c r="N53" i="8"/>
  <c r="N52" i="8"/>
  <c r="N51" i="8"/>
  <c r="N50" i="8"/>
  <c r="N49" i="8"/>
  <c r="N48" i="8"/>
  <c r="N47" i="8"/>
  <c r="N46" i="8"/>
  <c r="N45" i="8"/>
  <c r="N44" i="8"/>
  <c r="N43" i="8"/>
  <c r="N42" i="8"/>
  <c r="N41" i="8"/>
  <c r="N40" i="8"/>
  <c r="N39" i="8"/>
  <c r="N38" i="8"/>
  <c r="N37" i="8"/>
  <c r="N36" i="8"/>
  <c r="N35" i="8"/>
  <c r="N34" i="8"/>
  <c r="N33" i="8"/>
  <c r="N32" i="8"/>
  <c r="N31" i="8"/>
  <c r="N30" i="8"/>
  <c r="N29" i="8"/>
  <c r="N28" i="8"/>
  <c r="N27" i="8"/>
  <c r="N26" i="8"/>
  <c r="N25" i="8"/>
  <c r="N24" i="8"/>
  <c r="N23" i="8"/>
  <c r="N22" i="8"/>
  <c r="N21" i="8"/>
  <c r="N20" i="8"/>
  <c r="N19" i="8"/>
  <c r="N18" i="8"/>
  <c r="N17" i="8"/>
  <c r="N16" i="8"/>
  <c r="N15" i="8"/>
  <c r="N14" i="8"/>
  <c r="N13" i="8"/>
  <c r="N12" i="8"/>
  <c r="N11" i="8"/>
  <c r="N10" i="8"/>
  <c r="N9" i="8"/>
  <c r="N8" i="8"/>
  <c r="N7" i="8"/>
  <c r="N6" i="8"/>
  <c r="N5" i="8"/>
  <c r="N4" i="8"/>
  <c r="N3" i="8"/>
  <c r="N128" i="6"/>
  <c r="N127" i="6"/>
  <c r="N126" i="6"/>
  <c r="N125" i="6"/>
  <c r="N124" i="6"/>
  <c r="N123" i="6"/>
  <c r="N122" i="6"/>
  <c r="N121" i="6"/>
  <c r="N120" i="6"/>
  <c r="N119" i="6"/>
  <c r="N118" i="6"/>
  <c r="N117" i="6"/>
  <c r="N116" i="6"/>
  <c r="N115" i="6"/>
  <c r="N114" i="6"/>
  <c r="N113" i="6"/>
  <c r="N112" i="6"/>
  <c r="N111" i="6"/>
  <c r="N110" i="6"/>
  <c r="N109" i="6"/>
  <c r="N108" i="6"/>
  <c r="N107" i="6"/>
  <c r="N106" i="6"/>
  <c r="N105" i="6"/>
  <c r="N104" i="6"/>
  <c r="N103" i="6"/>
  <c r="N102" i="6"/>
  <c r="N101" i="6"/>
  <c r="N100" i="6"/>
  <c r="N99" i="6"/>
  <c r="N98" i="6"/>
  <c r="N97" i="6"/>
  <c r="N96" i="6"/>
  <c r="N95" i="6"/>
  <c r="N94" i="6"/>
  <c r="N93" i="6"/>
  <c r="N92" i="6"/>
  <c r="N91" i="6"/>
  <c r="N90" i="6"/>
  <c r="N89" i="6"/>
  <c r="N88" i="6"/>
  <c r="N87" i="6"/>
  <c r="N86" i="6"/>
  <c r="N85" i="6"/>
  <c r="N84" i="6"/>
  <c r="N83" i="6"/>
  <c r="N82" i="6"/>
  <c r="N81" i="6"/>
  <c r="N80" i="6"/>
  <c r="N79" i="6"/>
  <c r="N78" i="6"/>
  <c r="N77" i="6"/>
  <c r="N76" i="6"/>
  <c r="N75" i="6"/>
  <c r="N74" i="6"/>
  <c r="N73" i="6"/>
  <c r="N72" i="6"/>
  <c r="N71" i="6"/>
  <c r="N70" i="6"/>
  <c r="N69" i="6"/>
  <c r="N68" i="6"/>
  <c r="N67" i="6"/>
  <c r="N66" i="6"/>
  <c r="N65" i="6"/>
  <c r="N64" i="6"/>
  <c r="N63" i="6"/>
  <c r="N62" i="6"/>
  <c r="N61" i="6"/>
  <c r="N60" i="6"/>
  <c r="N59" i="6"/>
  <c r="N58" i="6"/>
  <c r="N57" i="6"/>
  <c r="N56" i="6"/>
  <c r="N55" i="6"/>
  <c r="N54" i="6"/>
  <c r="N53" i="6"/>
  <c r="N52" i="6"/>
  <c r="N51" i="6"/>
  <c r="N50" i="6"/>
  <c r="N49" i="6"/>
  <c r="N48" i="6"/>
  <c r="N47" i="6"/>
  <c r="N46" i="6"/>
  <c r="N45" i="6"/>
  <c r="N44" i="6"/>
  <c r="N43" i="6"/>
  <c r="N42" i="6"/>
  <c r="N41" i="6"/>
  <c r="N40" i="6"/>
  <c r="N39" i="6"/>
  <c r="N38" i="6"/>
  <c r="N37" i="6"/>
  <c r="N36" i="6"/>
  <c r="N35" i="6"/>
  <c r="N34" i="6"/>
  <c r="N33" i="6"/>
  <c r="N32" i="6"/>
  <c r="N31" i="6"/>
  <c r="N30" i="6"/>
  <c r="N29" i="6"/>
  <c r="N28" i="6"/>
  <c r="N27" i="6"/>
  <c r="N26" i="6"/>
  <c r="N25" i="6"/>
  <c r="N24" i="6"/>
  <c r="N23" i="6"/>
  <c r="N22" i="6"/>
  <c r="N21" i="6"/>
  <c r="N20" i="6"/>
  <c r="N19" i="6"/>
  <c r="N18" i="6"/>
  <c r="N17" i="6"/>
  <c r="N16" i="6"/>
  <c r="N15" i="6"/>
  <c r="N14" i="6"/>
  <c r="N13" i="6"/>
  <c r="N12" i="6"/>
  <c r="N11" i="6"/>
  <c r="N10" i="6"/>
  <c r="N9" i="6"/>
  <c r="N8" i="6"/>
  <c r="N7" i="6"/>
  <c r="N6" i="6"/>
  <c r="N5" i="6"/>
  <c r="N4" i="6"/>
  <c r="N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tc={7D75E637-4407-4346-90AC-643B07990430}</author>
    <author>tc={1EFA9D63-76AE-3C43-B3E4-4D2226C21A4F}</author>
    <author>tc={EF9545A9-0F10-2E4D-8465-8F4A2062CDA8}</author>
    <author>tc={742B3EA3-E2E5-E248-9D5C-FCD8A5902E93}</author>
    <author>tc={5D4536C8-1C3B-1C49-AF29-76A393011428}</author>
  </authors>
  <commentList>
    <comment ref="F28" authorId="0" shapeId="0" xr:uid="{7D75E637-4407-4346-90AC-643B07990430}">
      <text>
        <t xml:space="preserve">[Threaded comment]
Your version of Excel allows you to read this threaded comment; however, any edits to it will get removed if the file is opened in a newer version of Excel. Learn more: https://go.microsoft.com/fwlink/?linkid=870924
Comment:
    I have an error in the ASCT&amp;B, should say CAP2 aerocyte capillary aCAP
</t>
      </text>
    </comment>
    <comment ref="F30" authorId="1" shapeId="0" xr:uid="{1EFA9D63-76AE-3C43-B3E4-4D2226C21A4F}">
      <text>
        <t>[Threaded comment]
Your version of Excel allows you to read this threaded comment; however, any edits to it will get removed if the file is opened in a newer version of Excel. Learn more: https://go.microsoft.com/fwlink/?linkid=870924
Comment:
    I have an error in the ASCT&amp;B, should say CAP1 general capillary gCAP</t>
      </text>
    </comment>
    <comment ref="K30" authorId="2" shapeId="0" xr:uid="{EF9545A9-0F10-2E4D-8465-8F4A2062CDA8}">
      <text>
        <t>[Threaded comment]
Your version of Excel allows you to read this threaded comment; however, any edits to it will get removed if the file is opened in a newer version of Excel. Learn more: https://go.microsoft.com/fwlink/?linkid=870924
Comment:
    I have an error in the ASCT&amp;B, should say CAP2 aerocyte capillary aCAP</t>
      </text>
    </comment>
    <comment ref="F31" authorId="3" shapeId="0" xr:uid="{742B3EA3-E2E5-E248-9D5C-FCD8A5902E93}">
      <text>
        <t>[Threaded comment]
Your version of Excel allows you to read this threaded comment; however, any edits to it will get removed if the file is opened in a newer version of Excel. Learn more: https://go.microsoft.com/fwlink/?linkid=870924
Comment:
    I have an error in the ASCT&amp;B, should say CAP1 general capillary gCAP</t>
      </text>
    </comment>
    <comment ref="K31" authorId="4" shapeId="0" xr:uid="{5D4536C8-1C3B-1C49-AF29-76A393011428}">
      <text>
        <t>[Threaded comment]
Your version of Excel allows you to read this threaded comment; however, any edits to it will get removed if the file is opened in a newer version of Excel. Learn more: https://go.microsoft.com/fwlink/?linkid=870924
Comment:
    I have an error in the ASCT&amp;B, should say CAP2 aerocyte capillary aCAP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tc={6BF3EB01-A41A-46FF-BAE1-3AF6E435DE30}</author>
    <author>tc={41DA3099-2292-4CED-8616-6D908298FB33}</author>
  </authors>
  <commentList>
    <comment ref="B57" authorId="0" shapeId="0" xr:uid="{6BF3EB01-A41A-46FF-BAE1-3AF6E435DE30}">
      <text>
        <t xml:space="preserve">[Threaded comment]
Your version of Excel allows you to read this threaded comment; however, any edits to it will get removed if the file is opened in a newer version of Excel. Learn more: https://go.microsoft.com/fwlink/?linkid=870924
Comment:
    I have an error in the ASCT&amp;B, should say CAP2 aerocyte capillary aCAP
</t>
      </text>
    </comment>
    <comment ref="B58" authorId="1" shapeId="0" xr:uid="{41DA3099-2292-4CED-8616-6D908298FB33}">
      <text>
        <t>[Threaded comment]
Your version of Excel allows you to read this threaded comment; however, any edits to it will get removed if the file is opened in a newer version of Excel. Learn more: https://go.microsoft.com/fwlink/?linkid=870924
Comment:
    I have an error in the ASCT&amp;B, should say CAP1 general capillary gCAP</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tc={CCBD2FD1-4CF9-234C-92FF-2977EFA1BCB7}</author>
    <author>tc={487DF646-35E4-CB41-B5BB-3BC3266F3E0B}</author>
  </authors>
  <commentList>
    <comment ref="B49" authorId="0" shapeId="0" xr:uid="{CCBD2FD1-4CF9-234C-92FF-2977EFA1BCB7}">
      <text>
        <t xml:space="preserve">[Threaded comment]
Your version of Excel allows you to read this threaded comment; however, any edits to it will get removed if the file is opened in a newer version of Excel. Learn more: https://go.microsoft.com/fwlink/?linkid=870924
Comment:
    I have an error in the ASCT&amp;B, should say CAP2 aerocyte capillary aCAP
</t>
      </text>
    </comment>
    <comment ref="B50" authorId="1" shapeId="0" xr:uid="{487DF646-35E4-CB41-B5BB-3BC3266F3E0B}">
      <text>
        <t>[Threaded comment]
Your version of Excel allows you to read this threaded comment; however, any edits to it will get removed if the file is opened in a newer version of Excel. Learn more: https://go.microsoft.com/fwlink/?linkid=870924
Comment:
    I have an error in the ASCT&amp;B, should say CAP1 general capillary gCAP</t>
      </text>
    </comment>
  </commentList>
</comments>
</file>

<file path=xl/sharedStrings.xml><?xml version="1.0" encoding="utf-8"?>
<sst xmlns="http://schemas.openxmlformats.org/spreadsheetml/2006/main" count="3922" uniqueCount="563">
  <si>
    <t>source</t>
  </si>
  <si>
    <t>match_score</t>
  </si>
  <si>
    <t>matched_asctb_id</t>
  </si>
  <si>
    <t>matched_asctb_label</t>
  </si>
  <si>
    <t>matched_asctb_text</t>
  </si>
  <si>
    <t>Gp Feedback/insight</t>
  </si>
  <si>
    <t>match_score_1</t>
  </si>
  <si>
    <t>matched_asctb_id_1</t>
  </si>
  <si>
    <t>matched_asctb_label_1</t>
  </si>
  <si>
    <t>matched_asctb_text_1</t>
  </si>
  <si>
    <t>Azimuth-HLCAv2</t>
  </si>
  <si>
    <t>Adventitial fibroblasts</t>
  </si>
  <si>
    <t>adventitial fibroblast</t>
  </si>
  <si>
    <t>ASCTB CT_ID UNK</t>
  </si>
  <si>
    <t>perichondrial fibroblasts</t>
  </si>
  <si>
    <t>different entirely</t>
  </si>
  <si>
    <t>CL:4028006</t>
  </si>
  <si>
    <t>alveolar type 2 fibroblast</t>
  </si>
  <si>
    <t>alveolar type 2 fibroblast alveolar type 2 fibroblast A pulmonary interstitial fibroblast that is part of the alveolus and localizes to vascular adventitia.</t>
  </si>
  <si>
    <t>Airway epithelium</t>
  </si>
  <si>
    <t>airway epithelium</t>
  </si>
  <si>
    <t>CL:1000351</t>
  </si>
  <si>
    <t>basal cell</t>
  </si>
  <si>
    <t>basal cell basal cell of epithelium of respiratory bronchiole A basal cell that is part of the epithelium of respiratory bronchiole.</t>
  </si>
  <si>
    <t>CL:1000350</t>
  </si>
  <si>
    <t>basal cell basal epithelial cell of terminal bronchiole A basal cell that is part of the epithelium of terminal bronchiole.</t>
  </si>
  <si>
    <t>Alveolar epithelium</t>
  </si>
  <si>
    <t>alveolar epithelium</t>
  </si>
  <si>
    <t>CL:4028004</t>
  </si>
  <si>
    <t>alveolar type 1 fibroblast</t>
  </si>
  <si>
    <t>alveolar type 1 fibroblast alveolar type 1 fibroblast A pulmonary interstitial fibroblast that is part of the alveolus and contains lipid droplets.</t>
  </si>
  <si>
    <t>CL:1000352</t>
  </si>
  <si>
    <t>basal cell basal epithelial cell of lobular bronchiole A basal cell that is part of the epithelium of bronchiole.</t>
  </si>
  <si>
    <t>Alveolar fibroblasts</t>
  </si>
  <si>
    <t>alveolar fibroblast</t>
  </si>
  <si>
    <t>F is subset of B</t>
  </si>
  <si>
    <t>Alveolar Mφ CCL3+</t>
  </si>
  <si>
    <t>alveolar m ccl3</t>
  </si>
  <si>
    <t>alveolar macrophage CCL3+</t>
  </si>
  <si>
    <t>Probably same</t>
  </si>
  <si>
    <t>alveolar macrophage MT-positive</t>
  </si>
  <si>
    <t>Alveolar Mφ MT-positive</t>
  </si>
  <si>
    <t>alveolar m mtpositive</t>
  </si>
  <si>
    <t>Alveolar Mφ proliferating</t>
  </si>
  <si>
    <t>alveolar m proliferating</t>
  </si>
  <si>
    <t>alveolar macrophage proliferating</t>
  </si>
  <si>
    <t>probably the same</t>
  </si>
  <si>
    <t>Alveolar macrophages</t>
  </si>
  <si>
    <t>alveolar macrophage</t>
  </si>
  <si>
    <t>F is a state of B</t>
  </si>
  <si>
    <t>AT1</t>
  </si>
  <si>
    <t>at1</t>
  </si>
  <si>
    <t>CL:0002062</t>
  </si>
  <si>
    <t>AT1 type I pneumocyte A type I pneumocyte is a flattened, branched pneumocyte that covers more than 98% of the alveolar surface. This large cell has thin (50-100 nm) cytoplasmic extensions to form the air-blood barrier essential for normal gas exchange.</t>
  </si>
  <si>
    <t>same due to capitalization</t>
  </si>
  <si>
    <t>CL:0000895</t>
  </si>
  <si>
    <t>CD4+ T cell naive</t>
  </si>
  <si>
    <t>CD4+ T cell naive CD4+ T cell naive An antigen inexperienced CD4-positive, alpha-beta T cell with the phenotype CCR7-positive, CD127-positive and CD62L-positive. This cell type develops in the thymus. This cell type is also described as being CD25-negative, CD62L-high, and CD44-low.</t>
  </si>
  <si>
    <t>AT2</t>
  </si>
  <si>
    <t>at2</t>
  </si>
  <si>
    <t>CL:0002063</t>
  </si>
  <si>
    <t>AT2 type II pneumocyte A type II pneumocyte is a pneumocyte that modulates the fluid surrounding the alveolar epithelium by secreting and recycling surfactants. This cell type also contributes to tissue repair and can differentiate after injury into a type I pneumocyte. Thicker than squamous alveolar cells, have a rounded apical surface that projects above the level of surrounding epithelium. The free surface is covered by short microvilli.</t>
  </si>
  <si>
    <t>AT2 proliferating</t>
  </si>
  <si>
    <t>at2 proliferating</t>
  </si>
  <si>
    <t>B cells</t>
  </si>
  <si>
    <t>b cell</t>
  </si>
  <si>
    <t>CL:0000236</t>
  </si>
  <si>
    <t>B cell</t>
  </si>
  <si>
    <t>B cell B cell A lymphocyte of B lineage that is capable of B cell mediated immunity.</t>
  </si>
  <si>
    <t>CL:0000786</t>
  </si>
  <si>
    <t>plasma cell</t>
  </si>
  <si>
    <t>plasma cell plasma cell A terminally differentiated, post-mitotic, antibody secreting cell of the B cell lineage with the phenotype CD138-positive, surface immunonoglobulin-negative, and MHC Class II-negative. Plasma cells are oval or round with extensive rough endoplasmic reticulum, a well-developed Golgi apparatus, and a round nucleus having a characteristic cartwheel heterochromatin pattern and are devoted to producing large amounts of immunoglobulin.</t>
  </si>
  <si>
    <t>B cell lineage</t>
  </si>
  <si>
    <t>b cell lineage</t>
  </si>
  <si>
    <t>CL:0000763</t>
  </si>
  <si>
    <t>myeloid cell</t>
  </si>
  <si>
    <t>myeloid cell myeloid cell A cell of the monocyte, granulocyte, mast cell, megakaryocyte, or erythroid lineage.</t>
  </si>
  <si>
    <t>Basal</t>
  </si>
  <si>
    <t>basal</t>
  </si>
  <si>
    <t>CL:1000348</t>
  </si>
  <si>
    <t>basal cell basal cell of epithelium of trachea A basal cell that is part of the epithelium of trachea.</t>
  </si>
  <si>
    <t>LMHA:00087</t>
  </si>
  <si>
    <t>submucosal gland basal cells</t>
  </si>
  <si>
    <t>submucosal gland basal cells basal cell of terminal ciliated ducts of submucosal glands NaN</t>
  </si>
  <si>
    <t>Basal resting</t>
  </si>
  <si>
    <t>basal resting</t>
  </si>
  <si>
    <t>Blood vessels</t>
  </si>
  <si>
    <t>blood vessel</t>
  </si>
  <si>
    <t>CL:0019018</t>
  </si>
  <si>
    <t>vascular smooth muscle cell</t>
  </si>
  <si>
    <t>vascular smooth muscle cell blood vessel smooth muscle cell A smooth muscle cell that is part of any blood vessel.</t>
  </si>
  <si>
    <t>vascular smooth muscle</t>
  </si>
  <si>
    <t>vascular smooth muscle blood vessel smooth muscle cell A smooth muscle cell that is part of any blood vessel.</t>
  </si>
  <si>
    <t>CD4 T cells</t>
  </si>
  <si>
    <t>cd4 t cell</t>
  </si>
  <si>
    <t>CL:0000905</t>
  </si>
  <si>
    <t>CD4+ T cell effector memory</t>
  </si>
  <si>
    <t>CD4+ T cell effector memory CD4+ T cell effector memory CD4-positive, alpha-beta memory T cell with the phenotype CCR7-negative, CD127-positive, CD45RA-negative, CD45RO-positive, and CD25-negative.</t>
  </si>
  <si>
    <t>F is a subtype of B</t>
  </si>
  <si>
    <t>CD4+ T cell resident memory</t>
  </si>
  <si>
    <t>CD8 T cells</t>
  </si>
  <si>
    <t>cd8 t cell</t>
  </si>
  <si>
    <t>CL:0000913</t>
  </si>
  <si>
    <t>CD8+ T cell effector memory</t>
  </si>
  <si>
    <t>CD8+ T cell effector memory CD8+ T cell effector memory CD8-positive, alpha-beta memory T cell with the phenotype CCR7-negative, CD127-positive, CD45RA-negative, CD45RO-positive, and CD25-negative.</t>
  </si>
  <si>
    <t>CD8+ T cell resident memory</t>
  </si>
  <si>
    <t>Classical monocytes</t>
  </si>
  <si>
    <t>classical monocyte</t>
  </si>
  <si>
    <t>CL:0000860</t>
  </si>
  <si>
    <t>classical monocyte classical monocyte A monocyte that responds rapidly to microbial stimuli by secreting cytokines and antimicrobial factors and which is characterized by high expression of CCR2 in both rodents and humans, negative for the lineage markers CD3, CD19, and CD20, and of larger size than non-classical monocytes.</t>
  </si>
  <si>
    <t>probably same</t>
  </si>
  <si>
    <t>CL:0000875</t>
  </si>
  <si>
    <t>non-classical monocyte</t>
  </si>
  <si>
    <t>non-classical monocyte non-classical monocyte A type of monocyte characterized by low expression of CCR2, low responsiveness to monocyte chemoattractant CCL2/MCP1, low phagocytic activity, and decrease size relative to classical monocytes, but increased co-stimulatory activity. May also play a role in tissue repair.</t>
  </si>
  <si>
    <t>Club</t>
  </si>
  <si>
    <t>club</t>
  </si>
  <si>
    <t>CL:0000158</t>
  </si>
  <si>
    <t>club cell</t>
  </si>
  <si>
    <t>club cell club cell of bronchiole Epithelial progenitor cell of the lung. Club cells are dome-shaped with short microvilli but no cilia. They function to protect the bronchiolar epithelium. Club cells also multiply and differentiate into ciliated cells to regenerate the bronchiolar epithelium.</t>
  </si>
  <si>
    <t>CL:1001566</t>
  </si>
  <si>
    <t>bronchioalveolar stem cell</t>
  </si>
  <si>
    <t>bronchioalveolar stem cell bronchioalveolar stem cell OBSOLETE. A respiratory stem cell found at the junction of the terminal (conductive) bronchiole and the respiratory bronchiole, which gives rise to alveolar cell types and club cells in response to lung injury.</t>
  </si>
  <si>
    <t>Club (nasal)</t>
  </si>
  <si>
    <t>club nasal</t>
  </si>
  <si>
    <t>CL:0019002</t>
  </si>
  <si>
    <t>chondrocyte</t>
  </si>
  <si>
    <t>chondrocyte tracheobronchial chondrocyte Any chondrocyte that is part of the tracheobronchial tree.</t>
  </si>
  <si>
    <t>CL:1000329</t>
  </si>
  <si>
    <t>tracheal goblet cell</t>
  </si>
  <si>
    <t>tracheal goblet cell goblet cell of epithelium of trachea A goblet cell that is part of the epithelium of trachea.</t>
  </si>
  <si>
    <t>Club (non-nasal)</t>
  </si>
  <si>
    <t>club nonnasal</t>
  </si>
  <si>
    <t>CL:0000094</t>
  </si>
  <si>
    <t>neutrophil</t>
  </si>
  <si>
    <t>neutrophil neutrophil A leukocyte with abundant granules in the cytoplasm.</t>
  </si>
  <si>
    <t>DC1</t>
  </si>
  <si>
    <t>dc1</t>
  </si>
  <si>
    <t>CL:0002399</t>
  </si>
  <si>
    <t>cDC2 myeloid dendritic cell</t>
  </si>
  <si>
    <t>cDC2 myeloid dendritic cell myeloid dendritic cell cDC2 A myeloid dendritic cell found in the blood that is CD1c-positive.</t>
  </si>
  <si>
    <t>CL:0002394</t>
  </si>
  <si>
    <t>cDC1 myeloid dendritic cell</t>
  </si>
  <si>
    <t>cDC1 myeloid dendritic cell myeloid dendritic cell cDC1 A myeloid dendritic cell found in the blood, lymph nodes, tonsil, bone marrow, and spleen that is CD141-positive (BDCA-3), XCR1-positive, and Clec9A-positive. This cell-type can cross-present antigen to CD8-positive T cells and can produce inteferon-beta.</t>
  </si>
  <si>
    <t>DC2</t>
  </si>
  <si>
    <t>dc2</t>
  </si>
  <si>
    <t>CL:0000784</t>
  </si>
  <si>
    <t>plasmacytoid dendritic cell</t>
  </si>
  <si>
    <t>plasmacytoid dendritic cell plasmacytoid dendritic cell A dendritic cell type of distinct morphology, localization, and surface marker expression (CD123-positive) from other dendritic cell types and associated with early stage immune responses, particularly the release of physiologically abundant amounts of type I interferons in response to infection.</t>
  </si>
  <si>
    <t>Dendritic cells</t>
  </si>
  <si>
    <t>dendritic cell</t>
  </si>
  <si>
    <t>migratory dendritic cell</t>
  </si>
  <si>
    <t>Deuterosomal</t>
  </si>
  <si>
    <t>deuterosomal</t>
  </si>
  <si>
    <t>airway deuterosomal cell</t>
  </si>
  <si>
    <t xml:space="preserve">airway deuterosomal cell </t>
  </si>
  <si>
    <t>EC aerocyte capillary</t>
  </si>
  <si>
    <t>ec aerocyte capillary</t>
  </si>
  <si>
    <t>CL:4028003</t>
  </si>
  <si>
    <t>CAP2 aerocyte capillary gCap</t>
  </si>
  <si>
    <t>CAP2 aerocyte capillary gCap capillary endothelial cell 2 An alveolar capillary endothelial cell that is located proximally to alveolar capillary type 1 endothelial cells and in close apposition to alveolar type 1 epithelial cells (also known as type I pneumocytes).</t>
  </si>
  <si>
    <t>same, many names now given to new cell subtype</t>
  </si>
  <si>
    <t>EC arterial</t>
  </si>
  <si>
    <t>ec arterial</t>
  </si>
  <si>
    <t>CL:1000413</t>
  </si>
  <si>
    <t>arterial endothelial cell</t>
  </si>
  <si>
    <t>arterial endothelial cell arterial endothelial cell A blood vessel endothelial cell that is part of an arterial endothelium.</t>
  </si>
  <si>
    <t>CL:0002543</t>
  </si>
  <si>
    <t>venous endothelial cell</t>
  </si>
  <si>
    <t>venous endothelial cell vein endothelial cell An endothelial cell that is part of the vein.</t>
  </si>
  <si>
    <t>EC capillary</t>
  </si>
  <si>
    <t>ec capillary</t>
  </si>
  <si>
    <t>CL:4028002</t>
  </si>
  <si>
    <t>CAP1 general capillary aCap</t>
  </si>
  <si>
    <t>CAP1 general capillary aCap capillary endothelial cell 1 An alveolar capillary endothelial cell that is located distally to alveolar capillary type 2 endothelial cells.</t>
  </si>
  <si>
    <t>EC general capillary</t>
  </si>
  <si>
    <t>ec general capillary</t>
  </si>
  <si>
    <t>EC venous</t>
  </si>
  <si>
    <t>ec venous</t>
  </si>
  <si>
    <t>pulmonary venous endothelial cell</t>
  </si>
  <si>
    <t>pulmonary venous endothelial cell vein endothelial cell An endothelial cell that is part of the vein.</t>
  </si>
  <si>
    <t>EC venous pulmonary</t>
  </si>
  <si>
    <t>ec venous pulmonary</t>
  </si>
  <si>
    <t>EC venous systemic</t>
  </si>
  <si>
    <t>ec venous systemic</t>
  </si>
  <si>
    <t>Endothelial</t>
  </si>
  <si>
    <t>endothelial</t>
  </si>
  <si>
    <t>CL:1001568</t>
  </si>
  <si>
    <t>pulmonary artery endothelial cell</t>
  </si>
  <si>
    <t>pulmonary artery endothelial cell pulmonary artery endothelial cell NaN</t>
  </si>
  <si>
    <t>Epithelial</t>
  </si>
  <si>
    <t>epithelial</t>
  </si>
  <si>
    <t>Fibroblasts</t>
  </si>
  <si>
    <t>fibroblast</t>
  </si>
  <si>
    <t>CL:0000186</t>
  </si>
  <si>
    <t>secondary crest myofibroblasts</t>
  </si>
  <si>
    <t>secondary crest myofibroblasts secondary crest myofibroblasts An animal cell that has characteristics of both a fibroblast cell and a smooth muscle cell.</t>
  </si>
  <si>
    <t>Fibroblast lineage</t>
  </si>
  <si>
    <t>fibroblast lineage</t>
  </si>
  <si>
    <t>Fibromyocytes</t>
  </si>
  <si>
    <t>fibromyocytes</t>
  </si>
  <si>
    <t>LMHA:00213</t>
  </si>
  <si>
    <t>Interstitial macrophage</t>
  </si>
  <si>
    <t>Interstitial macrophage Interstitial macrophage NaN</t>
  </si>
  <si>
    <t>Goblet</t>
  </si>
  <si>
    <t>goblet</t>
  </si>
  <si>
    <t>CL:1000143</t>
  </si>
  <si>
    <t>bronchial goblet cell</t>
  </si>
  <si>
    <t>bronchial goblet cell lung goblet cell NaN</t>
  </si>
  <si>
    <t>Goblet (bronchial)</t>
  </si>
  <si>
    <t>goblet bronchial</t>
  </si>
  <si>
    <t>Goblet (nasal)</t>
  </si>
  <si>
    <t>goblet nasal</t>
  </si>
  <si>
    <t>differ by location (nose vs airway)</t>
  </si>
  <si>
    <t>Goblet (subsegmental)</t>
  </si>
  <si>
    <t>goblet subsegmental</t>
  </si>
  <si>
    <t>Immune</t>
  </si>
  <si>
    <t>immune</t>
  </si>
  <si>
    <t>Innate lymphoid cell NK</t>
  </si>
  <si>
    <t>innate lymphoid cell nk</t>
  </si>
  <si>
    <t>CL:0000814</t>
  </si>
  <si>
    <t>NK T cell</t>
  </si>
  <si>
    <t>NK T cell NK T cell A mature alpha-beta T cell of a distinct lineage that bears natural killer markers and a T cell receptor specific for a limited set of ligands. NK T cells have activation and regulatory roles particularly early in an immune response.</t>
  </si>
  <si>
    <t>CL:0001065</t>
  </si>
  <si>
    <t>innate lymphoid cell</t>
  </si>
  <si>
    <t>innate lymphoid cell innate lymphoid cell A lymphocyte that lacks characteristic T cell, B cell, myeloid cell, and dendritic cell markers, that functions as part of the innate immune response to produce cytokines and other effector responses.</t>
  </si>
  <si>
    <t>Interstitial Mφ perivascular</t>
  </si>
  <si>
    <t>interstitial m perivascular</t>
  </si>
  <si>
    <t>Interstitial macrophages</t>
  </si>
  <si>
    <t>interstitial macrophage</t>
  </si>
  <si>
    <t>Ionocyte</t>
  </si>
  <si>
    <t>ionocyte</t>
  </si>
  <si>
    <t>CL:0017000</t>
  </si>
  <si>
    <t>pulmonary ionocyte</t>
  </si>
  <si>
    <t>pulmonary ionocyte pulmonary ionocyte An ionocyte that is part of the lung epithelium. The cells from this type are major sources of the CFTR protein in human and mice.</t>
  </si>
  <si>
    <t>same</t>
  </si>
  <si>
    <t>Lymphatic EC</t>
  </si>
  <si>
    <t>lymphatic ec</t>
  </si>
  <si>
    <t>CL:0009086</t>
  </si>
  <si>
    <t>lymphatic endothelial cell</t>
  </si>
  <si>
    <t>lymphatic endothelial cell endothelial cell of respiratory system lymphatic vessel An endothelial cell that is part of a respiratory system lymphatic vessel.</t>
  </si>
  <si>
    <t>CL:0000542</t>
  </si>
  <si>
    <t>lymphoid cells of lung</t>
  </si>
  <si>
    <t>lymphoid cells of lung lymphocyte A lymphocyte is a leukocyte commonly found in the blood and lymph that has the characteristics of a large nucleus, a neutral staining cytoplasm, and prominent heterochromatin.</t>
  </si>
  <si>
    <t>Lymphatic EC differentiating</t>
  </si>
  <si>
    <t>lymphatic ec differentiating</t>
  </si>
  <si>
    <t>B is subset of F</t>
  </si>
  <si>
    <t>Lymphatic EC mature</t>
  </si>
  <si>
    <t>lymphatic ec mature</t>
  </si>
  <si>
    <t>Lymphatic EC proliferating</t>
  </si>
  <si>
    <t>lymphatic ec proliferating</t>
  </si>
  <si>
    <t>Lymphoid</t>
  </si>
  <si>
    <t>lymphoid</t>
  </si>
  <si>
    <t>Macrophages</t>
  </si>
  <si>
    <t>macrophage</t>
  </si>
  <si>
    <t>Mast cells</t>
  </si>
  <si>
    <t>mast cell</t>
  </si>
  <si>
    <t>CL:0000484</t>
  </si>
  <si>
    <t>connective tissue mast cell</t>
  </si>
  <si>
    <t>connective tissue mast cell connective tissue mast cell Mast cell subtype whose granules contain both the serine proteases tryptase and chymase. These cells are primarily found in connective tissue, such as the peritoneal cavity, skin, and intestinal submucosa. Their development is T-cell independent.</t>
  </si>
  <si>
    <t>CL:0000485</t>
  </si>
  <si>
    <t>tissue resident mucosal type mast cell</t>
  </si>
  <si>
    <t>tissue resident mucosal type mast cell mucosal type mast cell Mast cell subtype that contains only the serine protease trypase in its granules. These cells are primarily found in mucosal tissue, such as intestinal mucosa and alveoli. They depend upon T-cells for development of phenotype.</t>
  </si>
  <si>
    <t>Mesothelium</t>
  </si>
  <si>
    <t>mesothelium</t>
  </si>
  <si>
    <t>CL:1000493</t>
  </si>
  <si>
    <t>mesothelial cell</t>
  </si>
  <si>
    <t>mesothelial cell mesothelial cell of visceral pleura A mesothelial cell that is part of the visceral pleura.</t>
  </si>
  <si>
    <t>suprabasal cell</t>
  </si>
  <si>
    <t>Migratory DCs</t>
  </si>
  <si>
    <t>migratory dc</t>
  </si>
  <si>
    <t>Monocytes</t>
  </si>
  <si>
    <t>monocyte</t>
  </si>
  <si>
    <t>Monocyte derived Mφ</t>
  </si>
  <si>
    <t>monocyte derived m</t>
  </si>
  <si>
    <t>Multiciliated</t>
  </si>
  <si>
    <t>multiciliated</t>
  </si>
  <si>
    <t>LMHA:00238</t>
  </si>
  <si>
    <t>submucosal gland mucous cells</t>
  </si>
  <si>
    <t>submucosal gland mucous cells mucus cell of submucosal glands NaN</t>
  </si>
  <si>
    <t>Multiciliated lineage</t>
  </si>
  <si>
    <t>multiciliated lineage</t>
  </si>
  <si>
    <t>CL:0002145</t>
  </si>
  <si>
    <t>tracheobronchial ciliated cell</t>
  </si>
  <si>
    <t>tracheobronchial ciliated cell ciliated columnar cell of tracheobronchial tree A ciliated columnar cell found in the trachea and bronchus. Vary from low to tall columnar; possesses up to 300 cilia at its surface, interspersed with long irregular microvilli with the cilia varying in length from about 6um in the trachea to about 4um in the terminal bronchioles; driving force of the ciliary current in the bronchial tree.</t>
  </si>
  <si>
    <t>Multiciliated (nasal)</t>
  </si>
  <si>
    <t>multiciliated nasal</t>
  </si>
  <si>
    <t>entirely different</t>
  </si>
  <si>
    <t>CL:0002207</t>
  </si>
  <si>
    <t>tuft cell</t>
  </si>
  <si>
    <t>tuft cell brush cell of trachea Brush cell of the epithelium in the trachea.</t>
  </si>
  <si>
    <t>Multiciliated (non-nasal)</t>
  </si>
  <si>
    <t>multiciliated nonnasal</t>
  </si>
  <si>
    <t>CL:0000192</t>
  </si>
  <si>
    <t>airway smooth muscle cells</t>
  </si>
  <si>
    <t>airway smooth muscle cells airway smooth muscle cells A non-striated, elongated, spindle-shaped cell found lining the digestive tract, uterus, and blood vessels. They develop from specialized myoblasts (smooth muscle myoblast).</t>
  </si>
  <si>
    <t>Myeloid</t>
  </si>
  <si>
    <t>myeloid</t>
  </si>
  <si>
    <t>Myofibroblasts</t>
  </si>
  <si>
    <t>myofibroblasts</t>
  </si>
  <si>
    <t>Probably F is subset of B</t>
  </si>
  <si>
    <t>Neuroendocrine</t>
  </si>
  <si>
    <t>neuroendocrine</t>
  </si>
  <si>
    <t>CL:1000223</t>
  </si>
  <si>
    <t>neuroendocrine cell</t>
  </si>
  <si>
    <t>neuroendocrine cell lung neuroendocrine cell NaN</t>
  </si>
  <si>
    <t>CL:0000313</t>
  </si>
  <si>
    <t>submucosal gland serous cells</t>
  </si>
  <si>
    <t>submucosal gland serous cells serous cell of submucosal glands Columnar glandular cell with irregular nucleus, copious granular endoplasmic reticulum and supranuclear granules. Secretes a watery fluid containing proteins known as serous fluid.</t>
  </si>
  <si>
    <t>NK cells</t>
  </si>
  <si>
    <t>nk cell</t>
  </si>
  <si>
    <t>Different probably, there are non-T cell NK cells</t>
  </si>
  <si>
    <t>CL:0000623</t>
  </si>
  <si>
    <t>natural killer</t>
  </si>
  <si>
    <t>natural killer natural killer A lymphocyte that can spontaneously kill a variety of target cells without prior antigenic activation via germline encoded activation receptors and also regulate immune responses via cytokine release and direct contact with other cells.</t>
  </si>
  <si>
    <t>Non classical monocytes</t>
  </si>
  <si>
    <t>non classical monocyte</t>
  </si>
  <si>
    <t>Peribronchial fibroblasts</t>
  </si>
  <si>
    <t>peribronchial fibroblast</t>
  </si>
  <si>
    <t>probably different, at least  by location designated by the name</t>
  </si>
  <si>
    <t>Pericytes</t>
  </si>
  <si>
    <t>pericytes</t>
  </si>
  <si>
    <t>CL:0009089</t>
  </si>
  <si>
    <t>lung pericyte</t>
  </si>
  <si>
    <t>lung pericyte lung pericyte A pericyte cell that is part of a lung.</t>
  </si>
  <si>
    <t>same, F more specific for lung, other organs will have pericytes with slightly different properties</t>
  </si>
  <si>
    <t>Plasma cells</t>
  </si>
  <si>
    <t>CL:0000556</t>
  </si>
  <si>
    <t>lung megakaryocyte</t>
  </si>
  <si>
    <t>lung megakaryocyte lung megakaryocyte A giant cell 50 to 100 micron in diameter, with a greatly lobulated nucleus, found in the bone marrow; mature blood platelets are released from its cytoplasm.</t>
  </si>
  <si>
    <t>Plasmacytoid DCs</t>
  </si>
  <si>
    <t>plasmacytoid dc</t>
  </si>
  <si>
    <t>different</t>
  </si>
  <si>
    <t>Rare</t>
  </si>
  <si>
    <t>rare</t>
  </si>
  <si>
    <t>Secretory</t>
  </si>
  <si>
    <t>secretory</t>
  </si>
  <si>
    <t>respiratory airway secretory cell</t>
  </si>
  <si>
    <t>SM activated stress response</t>
  </si>
  <si>
    <t>sm activated stress response</t>
  </si>
  <si>
    <t>CL:0000815</t>
  </si>
  <si>
    <t>regulatory T cell</t>
  </si>
  <si>
    <t>regulatory T cell regulatory T cell A T cell which regulates overall immune responses as well as the responses of other T cell subsets through direct cell-cell contact and cytokine release.</t>
  </si>
  <si>
    <t>entirely different class</t>
  </si>
  <si>
    <t>SMG duct</t>
  </si>
  <si>
    <t>smg duct</t>
  </si>
  <si>
    <t>LMHA:00142</t>
  </si>
  <si>
    <t>submucosal gland ciliated duct cells</t>
  </si>
  <si>
    <t>submucosal gland ciliated duct cells ciliated cell of terminal ciliated ducts of submucosal glands NaN</t>
  </si>
  <si>
    <t>SMG mucous</t>
  </si>
  <si>
    <t>smg mucous</t>
  </si>
  <si>
    <t>CL:0000583</t>
  </si>
  <si>
    <t>alveolar macrophage alveolar macrophage A tissue-resident macrophage found in the alveoli of the lungs. Ingests small inhaled particles resulting in degradation and presentation of the antigen to immunocompetent cells. Markers include F4/80-positive, CD11b-/low, CD11c-positive, CD68-positive, sialoadhesin-positive, dectin-1-positive, MR-positive, CX3CR1-negative.</t>
  </si>
  <si>
    <t>SMG serous</t>
  </si>
  <si>
    <t>smg serous</t>
  </si>
  <si>
    <t>SMG serous (bronchial)</t>
  </si>
  <si>
    <t>smg serous bronchial</t>
  </si>
  <si>
    <t>CL:0002332</t>
  </si>
  <si>
    <t>ciliated bronchial cell</t>
  </si>
  <si>
    <t>ciliated bronchial cell ciliated cell of the bronchus A ciliated cell of the bronchus.</t>
  </si>
  <si>
    <t>SMG serous (nasal)</t>
  </si>
  <si>
    <t>smg serous nasal</t>
  </si>
  <si>
    <t>Smooth muscle</t>
  </si>
  <si>
    <t>smooth muscle</t>
  </si>
  <si>
    <t>Stroma</t>
  </si>
  <si>
    <t>stroma</t>
  </si>
  <si>
    <t>Submucosal Gland</t>
  </si>
  <si>
    <t>submucosal gland</t>
  </si>
  <si>
    <t>LMHA:00693</t>
  </si>
  <si>
    <t>submucosal gland collecting duct epithelium</t>
  </si>
  <si>
    <t>submucosal gland collecting duct epithelium epithelial cell of collecting ducts of submucosal glands NaN</t>
  </si>
  <si>
    <t>Submucosal Secretory</t>
  </si>
  <si>
    <t>submucosal secretory</t>
  </si>
  <si>
    <t>Subpleural fibroblasts</t>
  </si>
  <si>
    <t>subpleural fibroblast</t>
  </si>
  <si>
    <t>Suprabasal</t>
  </si>
  <si>
    <t>suprabasal</t>
  </si>
  <si>
    <t>T cell lineage</t>
  </si>
  <si>
    <t>t cell lineage</t>
  </si>
  <si>
    <t>T cells proliferating</t>
  </si>
  <si>
    <t>t cell proliferating</t>
  </si>
  <si>
    <t>Transitional Club AT2</t>
  </si>
  <si>
    <t>transitional club at2</t>
  </si>
  <si>
    <t>Tuft</t>
  </si>
  <si>
    <t>tuft</t>
  </si>
  <si>
    <t>CL:0002208</t>
  </si>
  <si>
    <t>tuft cell brush cell of bronchus A brush cell found in the epithelium of bronchus.</t>
  </si>
  <si>
    <t>Not close</t>
  </si>
  <si>
    <t>Same, difference due to capitalization</t>
  </si>
  <si>
    <t>Differ by location</t>
  </si>
  <si>
    <t>Same</t>
  </si>
  <si>
    <t>K is a cell in the Structure B</t>
  </si>
  <si>
    <t>raw_input_label (Colored to compare match to column K)</t>
  </si>
  <si>
    <t>cleaned_input_label (colored to compare to Column F)</t>
  </si>
  <si>
    <t>K cell is a subset of B/C, or F is subset of B/C</t>
  </si>
  <si>
    <t>B/C is subset of F</t>
  </si>
  <si>
    <t>a subset of AT2</t>
  </si>
  <si>
    <t>a subset of basal cell</t>
  </si>
  <si>
    <t>a structure not a cell type</t>
  </si>
  <si>
    <t>CD8 T cells (parent type of CD8 effector memory)</t>
  </si>
  <si>
    <t>CD4 T cells(parent type of CD4 effector memory)</t>
  </si>
  <si>
    <t>CD4 T cells(parent type of CD4 naive)</t>
  </si>
  <si>
    <t>missing in Azimuth</t>
  </si>
  <si>
    <t>location specifc club cell</t>
  </si>
  <si>
    <t>EC capillary (Parent type of CAP1 and CAP2)</t>
  </si>
  <si>
    <t>Mast cells (parent type of connecive tissue mast cells and mucosal mast cells</t>
  </si>
  <si>
    <t>Macrophages (parent type of interstitial macrophages and alveolar macrophage</t>
  </si>
  <si>
    <t>lymphatic endothelial cell (parent type of L EC differntiating)</t>
  </si>
  <si>
    <t>lymphatic endothelial cell  (parent type of L EC mature)</t>
  </si>
  <si>
    <t>lymphatic endothelial cell  (parent type of L ECproliferating)</t>
  </si>
  <si>
    <t>Dendritic cells (parent cell type of DC1, DC2, plasmacytoid DC, migratory DC)</t>
  </si>
  <si>
    <t>T cell lineage (parent type of all T cells)</t>
  </si>
  <si>
    <t>Goblet (parent type of bronchial and tracheal goblet cells)</t>
  </si>
  <si>
    <t>myeloid cell (parent type of macrophages an ddencritic cell)</t>
  </si>
  <si>
    <t xml:space="preserve">NK T cell (a naturel killer cell that is of T cell lineage) is not an NK cell </t>
  </si>
  <si>
    <t>Alveolar epithelium (parent type for AT1 and AT2</t>
  </si>
  <si>
    <t>Epithelial (parent type to all airway epithelium and alveolar epithelium)</t>
  </si>
  <si>
    <t>Airway epithelium (parent type to club, goblet, mucous</t>
  </si>
  <si>
    <t>Goblet (nasal) (like goblet bronchial except in nose)</t>
  </si>
  <si>
    <t>ciliated nasal epithelial cell</t>
  </si>
  <si>
    <t>Azimuth</t>
  </si>
  <si>
    <t>alveolar fibroblast type 2 cells</t>
  </si>
  <si>
    <t>Not in this Azimuth dataset but substatiated in recent https://doi.org/10.1038/s41588-022-01243-4</t>
  </si>
  <si>
    <t>NK CD56 bright</t>
  </si>
  <si>
    <t>can add to ASCT+B</t>
  </si>
  <si>
    <t>Fibroblast lineage (parent type to fibroblast subtypes)</t>
  </si>
  <si>
    <t>Fibroblasts (parent type to fibroblast subtypes)</t>
  </si>
  <si>
    <t>Not in ASCT+B</t>
  </si>
  <si>
    <t>Not in Azimuth?</t>
  </si>
  <si>
    <t xml:space="preserve"> regulatory T cell</t>
  </si>
  <si>
    <t>respiratory airway secretory cell (RASC)</t>
  </si>
  <si>
    <t>epithelial cell of collecting ducts of submucosal glands</t>
  </si>
  <si>
    <t>serous cell of submucosal glands</t>
  </si>
  <si>
    <t>myoepithelial cell</t>
  </si>
  <si>
    <t>serous cell of submucosal glands in specific bronchial location</t>
  </si>
  <si>
    <t>serous cell of submucosal glands in specific nose location</t>
  </si>
  <si>
    <t>Submucosal Gland (this is a structure not a cell type)</t>
  </si>
  <si>
    <t>Submucosal Secretory (parent class of serous and mucous cells of submucosal gland</t>
  </si>
  <si>
    <t>Not yet in ASCT+B</t>
  </si>
  <si>
    <t>airway smooth muscle cell</t>
  </si>
  <si>
    <t>tracheobronchial smooth muscle cell</t>
  </si>
  <si>
    <t>Endothelial  (parent type to capillary, arterial and venous endothelial cells)</t>
  </si>
  <si>
    <t>smooth muscle (Azimuth HLCA doesn't distinguish airway vs vessel smooth muscle)</t>
  </si>
  <si>
    <t>We do not have "parent" lineages / cell types in ASCT+B table</t>
  </si>
  <si>
    <t>ciliated airway epithelial cell without specifc location</t>
  </si>
  <si>
    <t>mucosal type mast cell</t>
  </si>
  <si>
    <t>Crosswalk_Comment</t>
  </si>
  <si>
    <t>Closest_ASCTB_Neighbor</t>
  </si>
  <si>
    <t>Closest (manual) crosswalk</t>
  </si>
  <si>
    <t>ASCT+B</t>
  </si>
  <si>
    <t>not in ASCT+B</t>
  </si>
  <si>
    <t>not yet in ASCT+B</t>
  </si>
  <si>
    <t>Azimuth HLCA doesn't distinguish airway vs vessel smooth muscle: tracheobronchial smooth muscle cell, OR vascular smooth muscle cell</t>
  </si>
  <si>
    <t>raw_input_label</t>
  </si>
  <si>
    <t>cleaned_input_label</t>
  </si>
  <si>
    <t>Gloria: Closest Manual Crosswalk</t>
  </si>
  <si>
    <t>Alveolar MÏ† CCL3+</t>
  </si>
  <si>
    <t>Alveolar MÏ† proliferating</t>
  </si>
  <si>
    <t>(like goblet bronchial except in nose)</t>
  </si>
  <si>
    <t>Interstitial MÏ† perivascular</t>
  </si>
  <si>
    <t>We do not have "parent" lineages / cell types in ASCT+B table:
Parent type of connecive tissue mast cells and mucosal mast cells</t>
  </si>
  <si>
    <t>Monocyte-derived MÏ†</t>
  </si>
  <si>
    <t>monocytederived m</t>
  </si>
  <si>
    <t>Non-classical monocytes</t>
  </si>
  <si>
    <t>nonclassical monocyte</t>
  </si>
  <si>
    <t>Azimuth HLCA doesn't distinguish airway vs vessel smooth muscle:
tracheobronchial smooth muscle cell
OR
vascular smooth muscle cell</t>
  </si>
  <si>
    <t>Transitional Club-AT2</t>
  </si>
  <si>
    <t>transitional clubat2</t>
  </si>
  <si>
    <t>CellTypist-Lung</t>
  </si>
  <si>
    <t>Alveolar MÏ† CCL3+</t>
  </si>
  <si>
    <t>Alveolar MÏ† proliferating</t>
  </si>
  <si>
    <t>Interstitial MÏ† perivascular</t>
  </si>
  <si>
    <t>Monocyte-derived MÏ†</t>
  </si>
  <si>
    <t>PopV-Lung</t>
  </si>
  <si>
    <t>adventitial cell</t>
  </si>
  <si>
    <t>Vikrant: Found directly in ASCT+B</t>
  </si>
  <si>
    <t>basophil</t>
  </si>
  <si>
    <t>blood vessel endothelial cell</t>
  </si>
  <si>
    <t>bronchial smooth muscle cell</t>
  </si>
  <si>
    <t>CL:0002598</t>
  </si>
  <si>
    <t>bronchial smooth muscle cell bronchial smooth muscle cell NaN</t>
  </si>
  <si>
    <t>CL:0019019</t>
  </si>
  <si>
    <t>tracheobronchial smooth muscle</t>
  </si>
  <si>
    <t>tracheobronchial smooth muscle tracheobronchial smooth muscle cell A smooth muscle cell that is part of the tracheobronchial tree.</t>
  </si>
  <si>
    <t>capillary endothelial cell</t>
  </si>
  <si>
    <t>CD4-positive, alpha-beta T cell</t>
  </si>
  <si>
    <t>cd4positive alphabeta t cell</t>
  </si>
  <si>
    <t>CD8-positive, alpha-beta T cell</t>
  </si>
  <si>
    <t>cd8positive alphabeta t cell</t>
  </si>
  <si>
    <t>CL:0000900</t>
  </si>
  <si>
    <t>CD8+ T cell naive</t>
  </si>
  <si>
    <t>CD8+ T cell naive CD8+ T cell naive A CD8-positive, alpha-beta T cell that has not experienced activation via antigen contact and has the phenotype CD45RA-positive, CCR7-positive and CD127-positive. This cell type is also described as being CD25-negative, CD62L-high and CD44-low.</t>
  </si>
  <si>
    <t>effector CD4-positive, alpha-beta T cell</t>
  </si>
  <si>
    <t>effector cd4positive alphabeta t cell</t>
  </si>
  <si>
    <t>endothelial cell of artery</t>
  </si>
  <si>
    <t>endothelial cell of lymphatic vessel</t>
  </si>
  <si>
    <t>intermediate monocyte</t>
  </si>
  <si>
    <t>lung ciliated cell</t>
  </si>
  <si>
    <t>CL:1000271</t>
  </si>
  <si>
    <t>lung ciliated cell lung ciliated cell NaN</t>
  </si>
  <si>
    <t>ciliated cell of the bronchus</t>
  </si>
  <si>
    <t>ciliated cell of the bronchus ciliated cell of the bronchus A ciliated cell of the bronchus.</t>
  </si>
  <si>
    <t>lung microvascular endothelial cell</t>
  </si>
  <si>
    <t>mature NK T cell</t>
  </si>
  <si>
    <t>mature nk t cell</t>
  </si>
  <si>
    <t>CL:0000938</t>
  </si>
  <si>
    <t>NK CD56bright</t>
  </si>
  <si>
    <t>NK CD56bright NK CD56bright NK cell that has the phenotype CD56-bright, CD16-negative, and CD84-positive with the function to secrete interferon-gamma but is not cytotoxic.</t>
  </si>
  <si>
    <t>pericyte</t>
  </si>
  <si>
    <t>respiratory goblet cell</t>
  </si>
  <si>
    <t>serous cell of epithelium of bronchus</t>
  </si>
  <si>
    <t>smooth muscle cell</t>
  </si>
  <si>
    <t>CL:0002591</t>
  </si>
  <si>
    <t>pulmonary artery smooth muscle cell</t>
  </si>
  <si>
    <t>pulmonary artery smooth muscle cell smooth muscle cell of pulmonary artery A smooth muscle of the pulmonary artery.</t>
  </si>
  <si>
    <t>type I pneumocyte</t>
  </si>
  <si>
    <t>type i pneumocyte</t>
  </si>
  <si>
    <t>type II pneumocyte</t>
  </si>
  <si>
    <t>type ii pneumocyte</t>
  </si>
  <si>
    <t>vascular associated smooth muscle cell</t>
  </si>
  <si>
    <t>vein endothelial cell</t>
  </si>
  <si>
    <t>H cell is a subset of B, or L is subset of B/C</t>
  </si>
  <si>
    <t>B is subset of H</t>
  </si>
  <si>
    <t>serous secreting cell of bronchus submucosal gland</t>
  </si>
  <si>
    <t>Gloria: Closest Manual Crosswalk in V1.3</t>
  </si>
  <si>
    <t>Gloria: Closest Manual Crosswalk in v1.3</t>
  </si>
  <si>
    <t>CAP1 general capillary gCap</t>
  </si>
  <si>
    <t>?</t>
  </si>
  <si>
    <t>fibroblast of lung</t>
  </si>
  <si>
    <t>Not yet in ASCT+B as not clear that this is a resident lung cell</t>
  </si>
  <si>
    <t xml:space="preserve">Not in ASCT+B, several subtypes of dendritic cell are </t>
  </si>
  <si>
    <t>Not yet in ASCT+B, anticipate adventitial fibroblast will be added</t>
  </si>
  <si>
    <t>a subset of AT2, not yet in ASCT</t>
  </si>
  <si>
    <t>a subset of basal cell, not yet in ASCT</t>
  </si>
  <si>
    <t>CAP2 aerocyte capillary aCap</t>
  </si>
  <si>
    <t>Gloria: Closest Manual Crosswalk
(parent type of L EC mature)</t>
  </si>
  <si>
    <t>Gloria: Closest Manual Crosswalk (can add to ASCT+B)</t>
  </si>
  <si>
    <t>ASCT+B Suggestion 1</t>
  </si>
  <si>
    <t>ASCT+B Suggestion 2</t>
  </si>
  <si>
    <t>Domain Expert Feedback</t>
  </si>
  <si>
    <t>match_score_2</t>
  </si>
  <si>
    <t>matched_asctb_id_2</t>
  </si>
  <si>
    <t>matched_asctb_label_2</t>
  </si>
  <si>
    <t>matched_asctb_text_2</t>
  </si>
  <si>
    <t>Query Annotation Labels</t>
  </si>
  <si>
    <t>asctb_equivalent_label</t>
  </si>
  <si>
    <t>comments</t>
  </si>
  <si>
    <t>Evaluation</t>
  </si>
  <si>
    <t>final assignment vs algorithmic suggestions</t>
  </si>
  <si>
    <t>A tissue-resident macrophage found in the alveoli of the lungs. Ingests small inhaled particles resulting in degradation and presentation of the antigen to immunocompetent cells. Markers include F4/80-positive, CD11b-/low, CD11c-positive, CD68-positive, sialoadhesin-positive, dectin-1-positive, MR-positive, CX3CR1-negative.</t>
  </si>
  <si>
    <t>A type I pneumocyte is a flattened, branched pneumocyte that covers more than 98% of the alveolar surface. This large cell has thin (50-100 nm) cytoplasmic extensions to form the air-blood barrier essential for normal gas exchange.</t>
  </si>
  <si>
    <t>A type II pneumocyte is a pneumocyte that modulates the fluid surrounding the alveolar epithelium by secreting and recycling surfactants. This cell type also contributes to tissue repair and can differentiate after injury into a type I pneumocyte. Thicker than squamous alveolar cells, have a rounded apical surface that projects above the level of surrounding epithelium. The free surface is covered by short microvilli.</t>
  </si>
  <si>
    <t>A lymphocyte of B lineage that is capable of B cell mediated immunity.</t>
  </si>
  <si>
    <t>A monocyte that responds rapidly to microbial stimuli by secreting cytokines and antimicrobial factors and which is characterized by high expression of CCR2 in both rodents and humans, negative for the lineage markers CD3, CD19, and CD20, and of larger size than non-classical monocytes.</t>
  </si>
  <si>
    <t>A type of monocyte characterized by low expression of CCR2, low responsiveness to monocyte chemoattractant CCL2/MCP1, low phagocytic activity, and decrease size relative to classical monocytes, but increased co-stimulatory activity. May also play a role in tissue repair.</t>
  </si>
  <si>
    <t>A terminally differentiated, post-mitotic, antibody secreting cell of the B cell lineage with the phenotype CD138-positive, surface immunonoglobulin-negative, and MHC Class II-negative. Plasma cells are oval or round with extensive rough endoplasmic reticulum, a well-developed Golgi apparatus, and a round nucleus having a characteristic cartwheel heterochromatin pattern and are devoted to producing large amounts of immunoglobulin.</t>
  </si>
  <si>
    <t>A basal cell that is part of the epithelium of trachea.</t>
  </si>
  <si>
    <t>NaN</t>
  </si>
  <si>
    <t>Epithelial progenitor cell of the lung. Club cells are dome-shaped with short microvilli but no cilia. They function to protect the bronchiolar epithelium. Club cells also multiply and differentiate into ciliated cells to regenerate the bronchiolar epithelium.</t>
  </si>
  <si>
    <t>A mesothelial cell that is part of the visceral pleura.</t>
  </si>
  <si>
    <t>A leukocyte with abundant granules in the cytoplasm.</t>
  </si>
  <si>
    <t>A dendritic cell type of distinct morphology, localization, and surface marker expression (CD123-positive) from other dendritic cell types and associated with early stage immune responses, particularly the release of physiologically abundant amounts of type I interferons in response to infection.</t>
  </si>
  <si>
    <t>An ionocyte that is part of the lung epithelium. The cells from this type are major sources of the CFTR protein in human and mice.</t>
  </si>
  <si>
    <t>final choice vs algorithmic suggestions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</si>
</sst>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Arial"/>
      <family val="2"/>
    </font>
    <font>
      <sz val="14"/>
      <color rgb="FFFF0000"/>
      <name val="Calibri"/>
      <family val="2"/>
      <scheme val="minor"/>
    </font>
    <font>
      <b/>
      <sz val="14"/>
      <color theme="1"/>
      <name val="Calibri"/>
      <family val="2"/>
      <scheme val="minor"/>
    </font>
    <font>
      <sz val="14"/>
      <color theme="1"/>
      <name val="Calibri"/>
      <family val="2"/>
      <scheme val="minor"/>
    </font>
    <font>
      <sz val="10"/>
      <color theme="1"/>
      <name val="Arial"/>
      <family val="2"/>
    </font>
    <font>
      <sz val="10"/>
      <name val="Arial"/>
      <family val="2"/>
    </font>
    <font>
      <sz val="10"/>
      <color theme="1"/>
      <name val="Calibri"/>
      <family val="2"/>
      <scheme val="minor"/>
    </font>
    <font>
      <b/>
      <sz val="14"/>
      <color theme="0"/>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rgb="FFFBFF7F"/>
        <bgColor indexed="64"/>
      </patternFill>
    </fill>
    <fill>
      <patternFill patternType="solid">
        <fgColor theme="9"/>
        <bgColor indexed="64"/>
      </patternFill>
    </fill>
    <fill>
      <patternFill patternType="solid">
        <fgColor rgb="FFFFFFFF"/>
        <bgColor rgb="FFFFFFFF"/>
      </patternFill>
    </fill>
    <fill>
      <patternFill patternType="solid">
        <fgColor theme="5" tint="0.79998168889431442"/>
        <bgColor indexed="64"/>
      </patternFill>
    </fill>
    <fill>
      <patternFill patternType="solid">
        <fgColor theme="3" tint="0.39997558519241921"/>
        <bgColor indexed="64"/>
      </patternFill>
    </fill>
    <fill>
      <patternFill patternType="solid">
        <fgColor theme="3"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0" fontId="13" fillId="33" borderId="0" xfId="0" applyFont="1"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13" fillId="33" borderId="0" xfId="0" applyFont="1" applyFill="1" applyAlignment="1">
      <alignment wrapText="1"/>
    </xf>
    <xf numFmtId="49" fontId="18" fillId="0" borderId="0" xfId="0" applyNumberFormat="1" applyFont="1" applyAlignment="1">
      <alignment horizontal="left"/>
    </xf>
    <xf numFmtId="0" fontId="19" fillId="0" borderId="0" xfId="0" applyFont="1"/>
    <xf numFmtId="0" fontId="20" fillId="0" borderId="0" xfId="0" applyFont="1"/>
    <xf numFmtId="0" fontId="21" fillId="0" borderId="0" xfId="0" applyFont="1"/>
    <xf numFmtId="49" fontId="18" fillId="0" borderId="10" xfId="0" applyNumberFormat="1" applyFont="1" applyBorder="1" applyAlignment="1">
      <alignment horizontal="left"/>
    </xf>
    <xf numFmtId="49" fontId="21" fillId="0" borderId="0" xfId="0" applyNumberFormat="1" applyFont="1" applyAlignment="1">
      <alignment horizontal="left"/>
    </xf>
    <xf numFmtId="0" fontId="0" fillId="0" borderId="0" xfId="0" applyAlignment="1">
      <alignment wrapText="1"/>
    </xf>
    <xf numFmtId="49" fontId="22" fillId="42" borderId="0" xfId="0" applyNumberFormat="1" applyFont="1" applyFill="1" applyAlignment="1">
      <alignment horizontal="left"/>
    </xf>
    <xf numFmtId="49" fontId="23" fillId="42" borderId="0" xfId="0" applyNumberFormat="1" applyFont="1" applyFill="1" applyAlignment="1">
      <alignment horizontal="left"/>
    </xf>
    <xf numFmtId="0" fontId="24" fillId="0" borderId="0" xfId="0" applyFont="1"/>
    <xf numFmtId="0" fontId="0" fillId="43" borderId="0" xfId="0" applyFill="1"/>
    <xf numFmtId="0" fontId="0" fillId="35" borderId="0" xfId="0" applyFill="1" applyAlignment="1">
      <alignment wrapText="1"/>
    </xf>
    <xf numFmtId="0" fontId="25" fillId="39" borderId="0" xfId="0" applyFont="1" applyFill="1" applyAlignment="1">
      <alignment horizontal="center" vertical="center"/>
    </xf>
    <xf numFmtId="0" fontId="13" fillId="33" borderId="0" xfId="0" applyFont="1" applyFill="1" applyAlignment="1">
      <alignment horizontal="center" vertical="center"/>
    </xf>
    <xf numFmtId="0" fontId="13" fillId="44" borderId="0" xfId="0" applyFont="1" applyFill="1" applyAlignment="1">
      <alignment horizontal="center" vertical="center"/>
    </xf>
    <xf numFmtId="0" fontId="13" fillId="45" borderId="0" xfId="0" applyFont="1" applyFill="1" applyAlignment="1">
      <alignment horizontal="center" vertical="center"/>
    </xf>
    <xf numFmtId="0" fontId="13" fillId="41" borderId="0" xfId="0" applyFont="1" applyFill="1" applyAlignment="1">
      <alignment horizontal="center" vertical="center"/>
    </xf>
    <xf numFmtId="0" fontId="13" fillId="39" borderId="0" xfId="0" applyFont="1" applyFill="1" applyAlignment="1">
      <alignment horizontal="center" vertical="center"/>
    </xf>
    <xf numFmtId="0" fontId="25" fillId="44" borderId="0" xfId="0" applyFont="1" applyFill="1" applyAlignment="1">
      <alignment horizontal="center" vertical="center"/>
    </xf>
    <xf numFmtId="0" fontId="25" fillId="45" borderId="0" xfId="0" applyFont="1" applyFill="1" applyAlignment="1">
      <alignment horizontal="center" vertical="center"/>
    </xf>
    <xf numFmtId="0" fontId="25" fillId="41" borderId="0" xfId="0" applyFont="1" applyFill="1" applyAlignment="1">
      <alignment horizontal="center" vertical="center"/>
    </xf>
    <xf numFmtId="0" fontId="25" fillId="33" borderId="0" xfId="0" applyFont="1" applyFill="1" applyAlignment="1">
      <alignment horizontal="center" vertical="center"/>
    </xf>
    <xf numFmtId="0" fontId="0" fillId="0" borderId="0" xfId="0" applyAlignment="1"/>
    <xf numFmtId="0" fontId="0" fillId="35" borderId="0" xfId="0" applyFill="1" applyAlignment="1"/>
    <xf numFmtId="0" fontId="24"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F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ryhuber, Gloria" id="{970C363F-E601-D94D-8F79-A48FC7937D80}" userId="S::Gloria_Pryhuber@URMC.Rochester.edu::518663ae-94ca-4551-9cf7-13ae3389f5e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8" dT="2023-01-27T04:44:38.48" personId="{970C363F-E601-D94D-8F79-A48FC7937D80}" id="{7D75E637-4407-4346-90AC-643B07990430}">
    <text xml:space="preserve">I have an error in the ASCT&amp;B, should say CAP2 aerocyte capillary aCAP
</text>
  </threadedComment>
  <threadedComment ref="F30" dT="2023-01-27T04:47:43.86" personId="{970C363F-E601-D94D-8F79-A48FC7937D80}" id="{1EFA9D63-76AE-3C43-B3E4-4D2226C21A4F}">
    <text>I have an error in the ASCT&amp;B, should say CAP1 general capillary gCAP</text>
  </threadedComment>
  <threadedComment ref="K30" dT="2023-01-27T04:25:35.74" personId="{970C363F-E601-D94D-8F79-A48FC7937D80}" id="{EF9545A9-0F10-2E4D-8465-8F4A2062CDA8}">
    <text>I have an error in the ASCT&amp;B, should say CAP2 aerocyte capillary aCAP</text>
  </threadedComment>
  <threadedComment ref="F31" dT="2023-01-27T04:47:55.10" personId="{970C363F-E601-D94D-8F79-A48FC7937D80}" id="{742B3EA3-E2E5-E248-9D5C-FCD8A5902E93}">
    <text>I have an error in the ASCT&amp;B, should say CAP1 general capillary gCAP</text>
  </threadedComment>
  <threadedComment ref="K31" dT="2023-01-27T04:26:10.75" personId="{970C363F-E601-D94D-8F79-A48FC7937D80}" id="{5D4536C8-1C3B-1C49-AF29-76A393011428}">
    <text>I have an error in the ASCT&amp;B, should say CAP2 aerocyte capillary aCAP</text>
  </threadedComment>
</ThreadedComments>
</file>

<file path=xl/threadedComments/threadedComment2.xml><?xml version="1.0" encoding="utf-8"?>
<ThreadedComments xmlns="http://schemas.microsoft.com/office/spreadsheetml/2018/threadedcomments" xmlns:x="http://schemas.openxmlformats.org/spreadsheetml/2006/main">
  <threadedComment ref="B57" dT="2023-01-27T04:44:38.48" personId="{970C363F-E601-D94D-8F79-A48FC7937D80}" id="{6BF3EB01-A41A-46FF-BAE1-3AF6E435DE30}">
    <text xml:space="preserve">I have an error in the ASCT&amp;B, should say CAP2 aerocyte capillary aCAP
</text>
  </threadedComment>
  <threadedComment ref="B58" dT="2023-01-27T04:47:43.86" personId="{970C363F-E601-D94D-8F79-A48FC7937D80}" id="{41DA3099-2292-4CED-8616-6D908298FB33}">
    <text>I have an error in the ASCT&amp;B, should say CAP1 general capillary gCAP</text>
  </threadedComment>
</ThreadedComments>
</file>

<file path=xl/threadedComments/threadedComment3.xml><?xml version="1.0" encoding="utf-8"?>
<ThreadedComments xmlns="http://schemas.microsoft.com/office/spreadsheetml/2018/threadedcomments" xmlns:x="http://schemas.openxmlformats.org/spreadsheetml/2006/main">
  <threadedComment ref="B49" dT="2023-01-27T04:44:38.48" personId="{970C363F-E601-D94D-8F79-A48FC7937D80}" id="{CCBD2FD1-4CF9-234C-92FF-2977EFA1BCB7}">
    <text xml:space="preserve">I have an error in the ASCT&amp;B, should say CAP2 aerocyte capillary aCAP
</text>
  </threadedComment>
  <threadedComment ref="B50" dT="2023-01-27T04:47:43.86" personId="{970C363F-E601-D94D-8F79-A48FC7937D80}" id="{487DF646-35E4-CB41-B5BB-3BC3266F3E0B}">
    <text>I have an error in the ASCT&amp;B, should say CAP1 general capillary gCAP</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9"/>
  <sheetViews>
    <sheetView topLeftCell="A15" workbookViewId="0">
      <selection activeCell="B69" sqref="B69"/>
    </sheetView>
  </sheetViews>
  <sheetFormatPr defaultColWidth="8.77734375" defaultRowHeight="14.4" x14ac:dyDescent="0.3"/>
  <cols>
    <col min="1" max="1" width="22" customWidth="1"/>
    <col min="2" max="2" width="24.77734375" bestFit="1" customWidth="1"/>
    <col min="3" max="3" width="24.44140625" customWidth="1"/>
    <col min="4" max="4" width="13" customWidth="1"/>
    <col min="5" max="5" width="21" customWidth="1"/>
    <col min="6" max="6" width="30.109375" customWidth="1"/>
    <col min="7" max="7" width="90.77734375" customWidth="1"/>
    <col min="8" max="8" width="25.6640625" customWidth="1"/>
    <col min="9" max="9" width="13.6640625" customWidth="1"/>
    <col min="10" max="10" width="18.109375" customWidth="1"/>
    <col min="11" max="11" width="28" customWidth="1"/>
    <col min="12" max="12" width="90.77734375" customWidth="1"/>
  </cols>
  <sheetData>
    <row r="1" spans="1:12" ht="43.2" x14ac:dyDescent="0.3">
      <c r="A1" s="1" t="s">
        <v>0</v>
      </c>
      <c r="B1" s="9" t="s">
        <v>391</v>
      </c>
      <c r="C1" s="9" t="s">
        <v>392</v>
      </c>
      <c r="D1" s="1" t="s">
        <v>1</v>
      </c>
      <c r="E1" s="1" t="s">
        <v>2</v>
      </c>
      <c r="F1" s="1" t="s">
        <v>3</v>
      </c>
      <c r="G1" s="1" t="s">
        <v>4</v>
      </c>
      <c r="H1" s="1" t="s">
        <v>5</v>
      </c>
      <c r="I1" s="1" t="s">
        <v>6</v>
      </c>
      <c r="J1" s="1" t="s">
        <v>7</v>
      </c>
      <c r="K1" s="1" t="s">
        <v>8</v>
      </c>
      <c r="L1" s="1" t="s">
        <v>9</v>
      </c>
    </row>
    <row r="2" spans="1:12" x14ac:dyDescent="0.3">
      <c r="A2" t="s">
        <v>10</v>
      </c>
      <c r="B2" s="6" t="s">
        <v>11</v>
      </c>
      <c r="C2" s="2" t="s">
        <v>12</v>
      </c>
      <c r="D2">
        <v>0.625990033</v>
      </c>
      <c r="E2" t="s">
        <v>13</v>
      </c>
      <c r="F2" t="s">
        <v>14</v>
      </c>
      <c r="G2" t="s">
        <v>14</v>
      </c>
      <c r="H2" t="s">
        <v>15</v>
      </c>
      <c r="I2">
        <v>0.60996925800000001</v>
      </c>
      <c r="J2" t="s">
        <v>16</v>
      </c>
      <c r="K2" t="s">
        <v>17</v>
      </c>
      <c r="L2" t="s">
        <v>18</v>
      </c>
    </row>
    <row r="3" spans="1:12" x14ac:dyDescent="0.3">
      <c r="A3" t="s">
        <v>10</v>
      </c>
      <c r="B3" s="3" t="s">
        <v>19</v>
      </c>
      <c r="C3" s="3" t="s">
        <v>20</v>
      </c>
      <c r="D3">
        <v>0.71767389800000003</v>
      </c>
      <c r="E3" t="s">
        <v>21</v>
      </c>
      <c r="F3" t="s">
        <v>22</v>
      </c>
      <c r="G3" t="s">
        <v>23</v>
      </c>
      <c r="I3">
        <v>0.71604251900000004</v>
      </c>
      <c r="J3" t="s">
        <v>24</v>
      </c>
      <c r="K3" t="s">
        <v>22</v>
      </c>
      <c r="L3" t="s">
        <v>25</v>
      </c>
    </row>
    <row r="4" spans="1:12" x14ac:dyDescent="0.3">
      <c r="A4" t="s">
        <v>10</v>
      </c>
      <c r="B4" s="2" t="s">
        <v>26</v>
      </c>
      <c r="C4" s="2" t="s">
        <v>27</v>
      </c>
      <c r="D4">
        <v>0.70221149900000002</v>
      </c>
      <c r="E4" t="s">
        <v>28</v>
      </c>
      <c r="F4" t="s">
        <v>29</v>
      </c>
      <c r="G4" t="s">
        <v>30</v>
      </c>
      <c r="I4">
        <v>0.69001495800000001</v>
      </c>
      <c r="J4" t="s">
        <v>31</v>
      </c>
      <c r="K4" t="s">
        <v>22</v>
      </c>
      <c r="L4" t="s">
        <v>32</v>
      </c>
    </row>
    <row r="5" spans="1:12" x14ac:dyDescent="0.3">
      <c r="A5" t="s">
        <v>10</v>
      </c>
      <c r="B5" s="3" t="s">
        <v>33</v>
      </c>
      <c r="C5" s="3" t="s">
        <v>34</v>
      </c>
      <c r="D5">
        <v>0.75039064899999997</v>
      </c>
      <c r="E5" t="s">
        <v>28</v>
      </c>
      <c r="F5" t="s">
        <v>29</v>
      </c>
      <c r="G5" t="s">
        <v>30</v>
      </c>
      <c r="H5" t="s">
        <v>35</v>
      </c>
      <c r="I5">
        <v>0.74761849599999997</v>
      </c>
      <c r="J5" t="s">
        <v>16</v>
      </c>
      <c r="K5" t="s">
        <v>17</v>
      </c>
      <c r="L5" t="s">
        <v>18</v>
      </c>
    </row>
    <row r="6" spans="1:12" x14ac:dyDescent="0.3">
      <c r="A6" t="s">
        <v>10</v>
      </c>
      <c r="B6" s="2" t="s">
        <v>36</v>
      </c>
      <c r="C6" s="6" t="s">
        <v>37</v>
      </c>
      <c r="D6">
        <v>0.794100523</v>
      </c>
      <c r="E6" t="s">
        <v>13</v>
      </c>
      <c r="F6" t="s">
        <v>38</v>
      </c>
      <c r="G6" t="s">
        <v>38</v>
      </c>
      <c r="H6" t="s">
        <v>39</v>
      </c>
      <c r="I6">
        <v>0.57815504100000004</v>
      </c>
      <c r="J6" t="s">
        <v>13</v>
      </c>
      <c r="K6" t="s">
        <v>40</v>
      </c>
      <c r="L6" t="s">
        <v>40</v>
      </c>
    </row>
    <row r="7" spans="1:12" x14ac:dyDescent="0.3">
      <c r="A7" t="s">
        <v>10</v>
      </c>
      <c r="B7" s="2" t="s">
        <v>41</v>
      </c>
      <c r="C7" s="6" t="s">
        <v>42</v>
      </c>
      <c r="D7">
        <v>0.70229071399999998</v>
      </c>
      <c r="E7" t="s">
        <v>13</v>
      </c>
      <c r="F7" t="s">
        <v>40</v>
      </c>
      <c r="G7" t="s">
        <v>40</v>
      </c>
      <c r="H7" t="s">
        <v>39</v>
      </c>
      <c r="I7">
        <v>0.56484723100000001</v>
      </c>
      <c r="J7" t="s">
        <v>13</v>
      </c>
      <c r="K7" t="s">
        <v>38</v>
      </c>
      <c r="L7" t="s">
        <v>38</v>
      </c>
    </row>
    <row r="8" spans="1:12" x14ac:dyDescent="0.3">
      <c r="A8" t="s">
        <v>10</v>
      </c>
      <c r="B8" s="2" t="s">
        <v>43</v>
      </c>
      <c r="C8" s="6" t="s">
        <v>44</v>
      </c>
      <c r="D8">
        <v>0.73842024799999995</v>
      </c>
      <c r="E8" t="s">
        <v>13</v>
      </c>
      <c r="F8" t="s">
        <v>45</v>
      </c>
      <c r="G8" t="s">
        <v>45</v>
      </c>
      <c r="H8" t="s">
        <v>46</v>
      </c>
      <c r="I8">
        <v>0.65219813599999998</v>
      </c>
      <c r="J8" t="s">
        <v>13</v>
      </c>
      <c r="K8" t="s">
        <v>38</v>
      </c>
      <c r="L8" t="s">
        <v>38</v>
      </c>
    </row>
    <row r="9" spans="1:12" x14ac:dyDescent="0.3">
      <c r="A9" t="s">
        <v>10</v>
      </c>
      <c r="B9" s="3" t="s">
        <v>47</v>
      </c>
      <c r="C9" s="3" t="s">
        <v>48</v>
      </c>
      <c r="D9">
        <v>0.93664306399999997</v>
      </c>
      <c r="E9" t="s">
        <v>13</v>
      </c>
      <c r="F9" t="s">
        <v>45</v>
      </c>
      <c r="G9" t="s">
        <v>45</v>
      </c>
      <c r="H9" t="s">
        <v>49</v>
      </c>
      <c r="I9">
        <v>0.86083912799999995</v>
      </c>
      <c r="J9" t="s">
        <v>13</v>
      </c>
      <c r="K9" t="s">
        <v>38</v>
      </c>
      <c r="L9" t="s">
        <v>38</v>
      </c>
    </row>
    <row r="10" spans="1:12" x14ac:dyDescent="0.3">
      <c r="A10" t="s">
        <v>10</v>
      </c>
      <c r="B10" s="2" t="s">
        <v>50</v>
      </c>
      <c r="C10" s="4" t="s">
        <v>51</v>
      </c>
      <c r="D10">
        <v>0.246299818</v>
      </c>
      <c r="E10" t="s">
        <v>52</v>
      </c>
      <c r="F10" t="s">
        <v>50</v>
      </c>
      <c r="G10" t="s">
        <v>53</v>
      </c>
      <c r="H10" t="s">
        <v>54</v>
      </c>
      <c r="I10">
        <v>0.190202221</v>
      </c>
      <c r="J10" t="s">
        <v>55</v>
      </c>
      <c r="K10" t="s">
        <v>56</v>
      </c>
      <c r="L10" t="s">
        <v>57</v>
      </c>
    </row>
    <row r="11" spans="1:12" x14ac:dyDescent="0.3">
      <c r="A11" t="s">
        <v>10</v>
      </c>
      <c r="B11" s="6" t="s">
        <v>58</v>
      </c>
      <c r="C11" s="2" t="s">
        <v>59</v>
      </c>
      <c r="D11">
        <v>0.234611034</v>
      </c>
      <c r="E11" t="s">
        <v>52</v>
      </c>
      <c r="F11" t="s">
        <v>50</v>
      </c>
      <c r="G11" t="s">
        <v>53</v>
      </c>
      <c r="H11" t="s">
        <v>15</v>
      </c>
      <c r="I11">
        <v>0.22201000200000001</v>
      </c>
      <c r="J11" t="s">
        <v>60</v>
      </c>
      <c r="K11" t="s">
        <v>58</v>
      </c>
      <c r="L11" t="s">
        <v>61</v>
      </c>
    </row>
    <row r="12" spans="1:12" x14ac:dyDescent="0.3">
      <c r="A12" t="s">
        <v>10</v>
      </c>
      <c r="B12" s="2" t="s">
        <v>62</v>
      </c>
      <c r="C12" s="3" t="s">
        <v>63</v>
      </c>
      <c r="D12">
        <v>0.40604352999999999</v>
      </c>
      <c r="E12" t="s">
        <v>60</v>
      </c>
      <c r="F12" t="s">
        <v>58</v>
      </c>
      <c r="G12" t="s">
        <v>61</v>
      </c>
      <c r="H12" t="s">
        <v>54</v>
      </c>
      <c r="I12">
        <v>0.379868388</v>
      </c>
      <c r="J12" t="s">
        <v>52</v>
      </c>
      <c r="K12" t="s">
        <v>50</v>
      </c>
      <c r="L12" t="s">
        <v>53</v>
      </c>
    </row>
    <row r="13" spans="1:12" x14ac:dyDescent="0.3">
      <c r="A13" t="s">
        <v>10</v>
      </c>
      <c r="B13" s="3" t="s">
        <v>64</v>
      </c>
      <c r="C13" s="4" t="s">
        <v>65</v>
      </c>
      <c r="D13">
        <v>0.70054042299999997</v>
      </c>
      <c r="E13" t="s">
        <v>66</v>
      </c>
      <c r="F13" t="s">
        <v>67</v>
      </c>
      <c r="G13" t="s">
        <v>68</v>
      </c>
      <c r="H13" t="s">
        <v>54</v>
      </c>
      <c r="I13">
        <v>0.536389589</v>
      </c>
      <c r="J13" t="s">
        <v>69</v>
      </c>
      <c r="K13" t="s">
        <v>70</v>
      </c>
      <c r="L13" t="s">
        <v>71</v>
      </c>
    </row>
    <row r="14" spans="1:12" x14ac:dyDescent="0.3">
      <c r="A14" t="s">
        <v>10</v>
      </c>
      <c r="B14" s="2" t="s">
        <v>72</v>
      </c>
      <c r="C14" s="3" t="s">
        <v>73</v>
      </c>
      <c r="D14">
        <v>0.70687496699999997</v>
      </c>
      <c r="E14" t="s">
        <v>66</v>
      </c>
      <c r="F14" t="s">
        <v>67</v>
      </c>
      <c r="G14" t="s">
        <v>68</v>
      </c>
      <c r="I14">
        <v>0.50390410399999996</v>
      </c>
      <c r="J14" t="s">
        <v>74</v>
      </c>
      <c r="K14" t="s">
        <v>75</v>
      </c>
      <c r="L14" t="s">
        <v>76</v>
      </c>
    </row>
    <row r="15" spans="1:12" x14ac:dyDescent="0.3">
      <c r="A15" t="s">
        <v>10</v>
      </c>
      <c r="B15" s="3" t="s">
        <v>77</v>
      </c>
      <c r="C15" s="6" t="s">
        <v>78</v>
      </c>
      <c r="D15">
        <v>0.41625642800000001</v>
      </c>
      <c r="E15" t="s">
        <v>79</v>
      </c>
      <c r="F15" t="s">
        <v>22</v>
      </c>
      <c r="G15" t="s">
        <v>80</v>
      </c>
      <c r="I15">
        <v>0.35254257900000002</v>
      </c>
      <c r="J15" t="s">
        <v>81</v>
      </c>
      <c r="K15" t="s">
        <v>82</v>
      </c>
      <c r="L15" t="s">
        <v>83</v>
      </c>
    </row>
    <row r="16" spans="1:12" x14ac:dyDescent="0.3">
      <c r="A16" t="s">
        <v>10</v>
      </c>
      <c r="B16" s="5" t="s">
        <v>84</v>
      </c>
      <c r="C16" t="s">
        <v>85</v>
      </c>
      <c r="D16">
        <v>0.42304891300000003</v>
      </c>
      <c r="E16" t="s">
        <v>79</v>
      </c>
      <c r="F16" t="s">
        <v>22</v>
      </c>
      <c r="G16" t="s">
        <v>80</v>
      </c>
      <c r="H16" t="s">
        <v>49</v>
      </c>
      <c r="I16">
        <v>0.39225995499999999</v>
      </c>
      <c r="J16" t="s">
        <v>21</v>
      </c>
      <c r="K16" t="s">
        <v>22</v>
      </c>
      <c r="L16" t="s">
        <v>23</v>
      </c>
    </row>
    <row r="17" spans="1:12" x14ac:dyDescent="0.3">
      <c r="A17" t="s">
        <v>10</v>
      </c>
      <c r="B17" s="7" t="s">
        <v>86</v>
      </c>
      <c r="C17" s="7" t="s">
        <v>87</v>
      </c>
      <c r="D17">
        <v>0.66462945900000003</v>
      </c>
      <c r="E17" t="s">
        <v>88</v>
      </c>
      <c r="F17" t="s">
        <v>89</v>
      </c>
      <c r="G17" t="s">
        <v>90</v>
      </c>
      <c r="I17">
        <v>0.601150513</v>
      </c>
      <c r="J17" t="s">
        <v>88</v>
      </c>
      <c r="K17" t="s">
        <v>91</v>
      </c>
      <c r="L17" t="s">
        <v>92</v>
      </c>
    </row>
    <row r="18" spans="1:12" x14ac:dyDescent="0.3">
      <c r="A18" t="s">
        <v>10</v>
      </c>
      <c r="B18" s="3" t="s">
        <v>93</v>
      </c>
      <c r="C18" s="3" t="s">
        <v>94</v>
      </c>
      <c r="D18">
        <v>0.71507012800000003</v>
      </c>
      <c r="E18" t="s">
        <v>95</v>
      </c>
      <c r="F18" t="s">
        <v>96</v>
      </c>
      <c r="G18" t="s">
        <v>97</v>
      </c>
      <c r="H18" t="s">
        <v>98</v>
      </c>
      <c r="I18">
        <v>0.68194490699999999</v>
      </c>
      <c r="J18" t="s">
        <v>13</v>
      </c>
      <c r="K18" t="s">
        <v>99</v>
      </c>
      <c r="L18" t="s">
        <v>99</v>
      </c>
    </row>
    <row r="19" spans="1:12" x14ac:dyDescent="0.3">
      <c r="A19" t="s">
        <v>10</v>
      </c>
      <c r="B19" s="3" t="s">
        <v>100</v>
      </c>
      <c r="C19" s="3" t="s">
        <v>101</v>
      </c>
      <c r="D19">
        <v>0.73563683000000002</v>
      </c>
      <c r="E19" t="s">
        <v>102</v>
      </c>
      <c r="F19" t="s">
        <v>103</v>
      </c>
      <c r="G19" t="s">
        <v>104</v>
      </c>
      <c r="H19" t="s">
        <v>98</v>
      </c>
      <c r="I19">
        <v>0.71500062900000005</v>
      </c>
      <c r="J19" t="s">
        <v>13</v>
      </c>
      <c r="K19" t="s">
        <v>105</v>
      </c>
      <c r="L19" t="s">
        <v>105</v>
      </c>
    </row>
    <row r="20" spans="1:12" x14ac:dyDescent="0.3">
      <c r="A20" t="s">
        <v>10</v>
      </c>
      <c r="B20" s="2" t="s">
        <v>106</v>
      </c>
      <c r="C20" s="6" t="s">
        <v>107</v>
      </c>
      <c r="D20">
        <v>0.58434218199999999</v>
      </c>
      <c r="E20" t="s">
        <v>108</v>
      </c>
      <c r="F20" t="s">
        <v>107</v>
      </c>
      <c r="G20" t="s">
        <v>109</v>
      </c>
      <c r="H20" t="s">
        <v>110</v>
      </c>
      <c r="I20">
        <v>0.55836087499999998</v>
      </c>
      <c r="J20" t="s">
        <v>111</v>
      </c>
      <c r="K20" t="s">
        <v>112</v>
      </c>
      <c r="L20" t="s">
        <v>113</v>
      </c>
    </row>
    <row r="21" spans="1:12" x14ac:dyDescent="0.3">
      <c r="A21" t="s">
        <v>10</v>
      </c>
      <c r="B21" s="2" t="s">
        <v>114</v>
      </c>
      <c r="C21" s="6" t="s">
        <v>115</v>
      </c>
      <c r="D21">
        <v>0.13744851899999999</v>
      </c>
      <c r="E21" t="s">
        <v>116</v>
      </c>
      <c r="F21" t="s">
        <v>117</v>
      </c>
      <c r="G21" t="s">
        <v>118</v>
      </c>
      <c r="I21">
        <v>0.11842781300000001</v>
      </c>
      <c r="J21" t="s">
        <v>119</v>
      </c>
      <c r="K21" t="s">
        <v>120</v>
      </c>
      <c r="L21" t="s">
        <v>121</v>
      </c>
    </row>
    <row r="22" spans="1:12" x14ac:dyDescent="0.3">
      <c r="A22" t="s">
        <v>10</v>
      </c>
      <c r="B22" s="2" t="s">
        <v>122</v>
      </c>
      <c r="C22" s="2" t="s">
        <v>123</v>
      </c>
      <c r="D22">
        <v>0.36602890500000002</v>
      </c>
      <c r="E22" t="s">
        <v>124</v>
      </c>
      <c r="F22" t="s">
        <v>125</v>
      </c>
      <c r="G22" t="s">
        <v>126</v>
      </c>
      <c r="H22" t="s">
        <v>15</v>
      </c>
      <c r="I22">
        <v>0.33598887900000002</v>
      </c>
      <c r="J22" t="s">
        <v>127</v>
      </c>
      <c r="K22" t="s">
        <v>128</v>
      </c>
      <c r="L22" t="s">
        <v>129</v>
      </c>
    </row>
    <row r="23" spans="1:12" x14ac:dyDescent="0.3">
      <c r="A23" t="s">
        <v>10</v>
      </c>
      <c r="B23" s="2" t="s">
        <v>130</v>
      </c>
      <c r="C23" t="s">
        <v>131</v>
      </c>
      <c r="D23">
        <v>0.194100842</v>
      </c>
      <c r="E23" t="s">
        <v>116</v>
      </c>
      <c r="F23" t="s">
        <v>117</v>
      </c>
      <c r="G23" t="s">
        <v>118</v>
      </c>
      <c r="H23" t="s">
        <v>110</v>
      </c>
      <c r="I23">
        <v>0.150236487</v>
      </c>
      <c r="J23" t="s">
        <v>132</v>
      </c>
      <c r="K23" t="s">
        <v>133</v>
      </c>
      <c r="L23" t="s">
        <v>134</v>
      </c>
    </row>
    <row r="24" spans="1:12" x14ac:dyDescent="0.3">
      <c r="A24" t="s">
        <v>10</v>
      </c>
      <c r="B24" s="6" t="s">
        <v>135</v>
      </c>
      <c r="C24" s="2" t="s">
        <v>136</v>
      </c>
      <c r="D24">
        <v>0.345112056</v>
      </c>
      <c r="E24" t="s">
        <v>137</v>
      </c>
      <c r="F24" t="s">
        <v>138</v>
      </c>
      <c r="G24" t="s">
        <v>139</v>
      </c>
      <c r="I24">
        <v>0.22349867200000001</v>
      </c>
      <c r="J24" t="s">
        <v>140</v>
      </c>
      <c r="K24" t="s">
        <v>141</v>
      </c>
      <c r="L24" t="s">
        <v>142</v>
      </c>
    </row>
    <row r="25" spans="1:12" x14ac:dyDescent="0.3">
      <c r="A25" t="s">
        <v>10</v>
      </c>
      <c r="B25" s="2" t="s">
        <v>143</v>
      </c>
      <c r="C25" t="s">
        <v>144</v>
      </c>
      <c r="D25">
        <v>0.291616023</v>
      </c>
      <c r="E25" t="s">
        <v>137</v>
      </c>
      <c r="F25" t="s">
        <v>138</v>
      </c>
      <c r="G25" t="s">
        <v>139</v>
      </c>
      <c r="H25" t="s">
        <v>110</v>
      </c>
      <c r="I25">
        <v>0.18876498899999999</v>
      </c>
      <c r="J25" t="s">
        <v>145</v>
      </c>
      <c r="K25" t="s">
        <v>146</v>
      </c>
      <c r="L25" t="s">
        <v>147</v>
      </c>
    </row>
    <row r="26" spans="1:12" x14ac:dyDescent="0.3">
      <c r="A26" t="s">
        <v>10</v>
      </c>
      <c r="B26" s="3" t="s">
        <v>148</v>
      </c>
      <c r="C26" s="3" t="s">
        <v>149</v>
      </c>
      <c r="D26">
        <v>0.75641298300000004</v>
      </c>
      <c r="E26" t="s">
        <v>13</v>
      </c>
      <c r="F26" t="s">
        <v>150</v>
      </c>
      <c r="G26" t="s">
        <v>150</v>
      </c>
      <c r="I26">
        <v>0.68651848999999998</v>
      </c>
      <c r="J26" t="s">
        <v>140</v>
      </c>
      <c r="K26" t="s">
        <v>141</v>
      </c>
      <c r="L26" t="s">
        <v>142</v>
      </c>
    </row>
    <row r="27" spans="1:12" x14ac:dyDescent="0.3">
      <c r="A27" t="s">
        <v>10</v>
      </c>
      <c r="B27" s="6" t="s">
        <v>151</v>
      </c>
      <c r="C27" s="6" t="s">
        <v>152</v>
      </c>
      <c r="D27">
        <v>0.68547260799999998</v>
      </c>
      <c r="E27" t="s">
        <v>13</v>
      </c>
      <c r="F27" t="s">
        <v>153</v>
      </c>
      <c r="G27" t="s">
        <v>153</v>
      </c>
      <c r="H27" t="s">
        <v>110</v>
      </c>
      <c r="I27">
        <v>0.68547260799999998</v>
      </c>
      <c r="J27" t="s">
        <v>13</v>
      </c>
      <c r="K27" t="s">
        <v>154</v>
      </c>
      <c r="L27" t="s">
        <v>154</v>
      </c>
    </row>
    <row r="28" spans="1:12" x14ac:dyDescent="0.3">
      <c r="A28" t="s">
        <v>10</v>
      </c>
      <c r="B28" s="2" t="s">
        <v>155</v>
      </c>
      <c r="C28" t="s">
        <v>156</v>
      </c>
      <c r="D28">
        <v>0.60106164200000001</v>
      </c>
      <c r="E28" t="s">
        <v>157</v>
      </c>
      <c r="F28" t="s">
        <v>158</v>
      </c>
      <c r="G28" t="s">
        <v>159</v>
      </c>
      <c r="H28" t="s">
        <v>160</v>
      </c>
      <c r="I28">
        <v>0.481347054</v>
      </c>
      <c r="J28" t="s">
        <v>52</v>
      </c>
      <c r="K28" t="s">
        <v>50</v>
      </c>
      <c r="L28" t="s">
        <v>53</v>
      </c>
    </row>
    <row r="29" spans="1:12" x14ac:dyDescent="0.3">
      <c r="A29" t="s">
        <v>10</v>
      </c>
      <c r="B29" s="2" t="s">
        <v>161</v>
      </c>
      <c r="C29" s="6" t="s">
        <v>162</v>
      </c>
      <c r="D29">
        <v>0.51337987200000001</v>
      </c>
      <c r="E29" t="s">
        <v>163</v>
      </c>
      <c r="F29" t="s">
        <v>164</v>
      </c>
      <c r="G29" t="s">
        <v>165</v>
      </c>
      <c r="H29" t="s">
        <v>110</v>
      </c>
      <c r="I29">
        <v>0.45575404200000003</v>
      </c>
      <c r="J29" t="s">
        <v>166</v>
      </c>
      <c r="K29" t="s">
        <v>167</v>
      </c>
      <c r="L29" t="s">
        <v>168</v>
      </c>
    </row>
    <row r="30" spans="1:12" x14ac:dyDescent="0.3">
      <c r="A30" t="s">
        <v>10</v>
      </c>
      <c r="B30" s="3" t="s">
        <v>169</v>
      </c>
      <c r="C30" s="3" t="s">
        <v>170</v>
      </c>
      <c r="D30">
        <v>0.45374187799999999</v>
      </c>
      <c r="E30" t="s">
        <v>171</v>
      </c>
      <c r="F30" t="s">
        <v>172</v>
      </c>
      <c r="G30" t="s">
        <v>173</v>
      </c>
      <c r="I30">
        <v>0.42719331399999999</v>
      </c>
      <c r="J30" t="s">
        <v>157</v>
      </c>
      <c r="K30" t="s">
        <v>158</v>
      </c>
      <c r="L30" t="s">
        <v>159</v>
      </c>
    </row>
    <row r="31" spans="1:12" x14ac:dyDescent="0.3">
      <c r="A31" t="s">
        <v>10</v>
      </c>
      <c r="B31" s="2" t="s">
        <v>174</v>
      </c>
      <c r="C31" s="3" t="s">
        <v>175</v>
      </c>
      <c r="D31">
        <v>0.477796316</v>
      </c>
      <c r="E31" t="s">
        <v>171</v>
      </c>
      <c r="F31" t="s">
        <v>172</v>
      </c>
      <c r="G31" t="s">
        <v>173</v>
      </c>
      <c r="H31" t="s">
        <v>160</v>
      </c>
      <c r="I31">
        <v>0.42547628300000001</v>
      </c>
      <c r="J31" t="s">
        <v>157</v>
      </c>
      <c r="K31" t="s">
        <v>158</v>
      </c>
      <c r="L31" t="s">
        <v>159</v>
      </c>
    </row>
    <row r="32" spans="1:12" x14ac:dyDescent="0.3">
      <c r="A32" t="s">
        <v>10</v>
      </c>
      <c r="B32" s="6" t="s">
        <v>176</v>
      </c>
      <c r="C32" s="6" t="s">
        <v>177</v>
      </c>
      <c r="D32">
        <v>0.64970779400000001</v>
      </c>
      <c r="E32" t="s">
        <v>166</v>
      </c>
      <c r="F32" t="s">
        <v>167</v>
      </c>
      <c r="G32" t="s">
        <v>168</v>
      </c>
      <c r="I32">
        <v>0.59112441500000001</v>
      </c>
      <c r="J32" t="s">
        <v>166</v>
      </c>
      <c r="K32" t="s">
        <v>178</v>
      </c>
      <c r="L32" t="s">
        <v>179</v>
      </c>
    </row>
    <row r="33" spans="1:12" x14ac:dyDescent="0.3">
      <c r="A33" t="s">
        <v>10</v>
      </c>
      <c r="B33" s="6" t="s">
        <v>180</v>
      </c>
      <c r="C33" s="6" t="s">
        <v>181</v>
      </c>
      <c r="D33">
        <v>0.71528673200000004</v>
      </c>
      <c r="E33" t="s">
        <v>166</v>
      </c>
      <c r="F33" t="s">
        <v>178</v>
      </c>
      <c r="G33" t="s">
        <v>179</v>
      </c>
      <c r="H33" t="s">
        <v>110</v>
      </c>
      <c r="I33">
        <v>0.58408021899999996</v>
      </c>
      <c r="J33" t="s">
        <v>166</v>
      </c>
      <c r="K33" t="s">
        <v>167</v>
      </c>
      <c r="L33" t="s">
        <v>168</v>
      </c>
    </row>
    <row r="34" spans="1:12" x14ac:dyDescent="0.3">
      <c r="A34" t="s">
        <v>10</v>
      </c>
      <c r="B34" t="s">
        <v>182</v>
      </c>
      <c r="C34" t="s">
        <v>183</v>
      </c>
      <c r="D34">
        <v>0.62231618200000005</v>
      </c>
      <c r="E34" t="s">
        <v>166</v>
      </c>
      <c r="F34" t="s">
        <v>167</v>
      </c>
      <c r="G34" t="s">
        <v>168</v>
      </c>
      <c r="H34" t="s">
        <v>35</v>
      </c>
      <c r="I34">
        <v>0.58143222299999997</v>
      </c>
      <c r="J34" t="s">
        <v>166</v>
      </c>
      <c r="K34" t="s">
        <v>178</v>
      </c>
      <c r="L34" t="s">
        <v>179</v>
      </c>
    </row>
    <row r="35" spans="1:12" x14ac:dyDescent="0.3">
      <c r="A35" t="s">
        <v>10</v>
      </c>
      <c r="B35" s="3" t="s">
        <v>184</v>
      </c>
      <c r="C35" s="3" t="s">
        <v>185</v>
      </c>
      <c r="D35">
        <v>0.72733396299999997</v>
      </c>
      <c r="E35" t="s">
        <v>163</v>
      </c>
      <c r="F35" t="s">
        <v>164</v>
      </c>
      <c r="G35" t="s">
        <v>165</v>
      </c>
      <c r="I35">
        <v>0.67945230000000001</v>
      </c>
      <c r="J35" t="s">
        <v>186</v>
      </c>
      <c r="K35" t="s">
        <v>187</v>
      </c>
      <c r="L35" t="s">
        <v>188</v>
      </c>
    </row>
    <row r="36" spans="1:12" x14ac:dyDescent="0.3">
      <c r="A36" t="s">
        <v>10</v>
      </c>
      <c r="B36" s="2" t="s">
        <v>189</v>
      </c>
      <c r="C36" s="3" t="s">
        <v>190</v>
      </c>
      <c r="D36">
        <v>0.60743761100000004</v>
      </c>
      <c r="E36" t="s">
        <v>24</v>
      </c>
      <c r="F36" t="s">
        <v>22</v>
      </c>
      <c r="G36" t="s">
        <v>25</v>
      </c>
      <c r="I36">
        <v>0.588636041</v>
      </c>
      <c r="J36" t="s">
        <v>157</v>
      </c>
      <c r="K36" t="s">
        <v>158</v>
      </c>
      <c r="L36" t="s">
        <v>159</v>
      </c>
    </row>
    <row r="37" spans="1:12" x14ac:dyDescent="0.3">
      <c r="A37" t="s">
        <v>10</v>
      </c>
      <c r="B37" s="3" t="s">
        <v>191</v>
      </c>
      <c r="C37" s="3" t="s">
        <v>192</v>
      </c>
      <c r="D37">
        <v>0.65091526499999997</v>
      </c>
      <c r="E37" t="s">
        <v>13</v>
      </c>
      <c r="F37" t="s">
        <v>14</v>
      </c>
      <c r="G37" t="s">
        <v>14</v>
      </c>
      <c r="I37">
        <v>0.60045123099999997</v>
      </c>
      <c r="J37" t="s">
        <v>193</v>
      </c>
      <c r="K37" t="s">
        <v>194</v>
      </c>
      <c r="L37" t="s">
        <v>195</v>
      </c>
    </row>
    <row r="38" spans="1:12" x14ac:dyDescent="0.3">
      <c r="A38" t="s">
        <v>10</v>
      </c>
      <c r="B38" s="3" t="s">
        <v>196</v>
      </c>
      <c r="C38" s="3" t="s">
        <v>197</v>
      </c>
      <c r="D38">
        <v>0.56431400799999998</v>
      </c>
      <c r="E38" t="s">
        <v>193</v>
      </c>
      <c r="F38" t="s">
        <v>194</v>
      </c>
      <c r="G38" t="s">
        <v>195</v>
      </c>
      <c r="I38">
        <v>0.49333855500000001</v>
      </c>
      <c r="J38" t="s">
        <v>16</v>
      </c>
      <c r="K38" t="s">
        <v>17</v>
      </c>
      <c r="L38" t="s">
        <v>18</v>
      </c>
    </row>
    <row r="39" spans="1:12" x14ac:dyDescent="0.3">
      <c r="A39" t="s">
        <v>10</v>
      </c>
      <c r="B39" s="2" t="s">
        <v>198</v>
      </c>
      <c r="C39" s="2" t="s">
        <v>199</v>
      </c>
      <c r="D39">
        <v>0.54553556400000003</v>
      </c>
      <c r="E39" t="s">
        <v>132</v>
      </c>
      <c r="F39" t="s">
        <v>133</v>
      </c>
      <c r="G39" t="s">
        <v>134</v>
      </c>
      <c r="I39">
        <v>0.54299801599999997</v>
      </c>
      <c r="J39" t="s">
        <v>200</v>
      </c>
      <c r="K39" t="s">
        <v>201</v>
      </c>
      <c r="L39" t="s">
        <v>202</v>
      </c>
    </row>
    <row r="40" spans="1:12" x14ac:dyDescent="0.3">
      <c r="A40" t="s">
        <v>10</v>
      </c>
      <c r="B40" s="3" t="s">
        <v>203</v>
      </c>
      <c r="C40" s="3" t="s">
        <v>204</v>
      </c>
      <c r="D40">
        <v>0.41373509200000003</v>
      </c>
      <c r="E40" t="s">
        <v>205</v>
      </c>
      <c r="F40" t="s">
        <v>206</v>
      </c>
      <c r="G40" t="s">
        <v>207</v>
      </c>
      <c r="I40">
        <v>0.334479213</v>
      </c>
      <c r="J40" t="s">
        <v>127</v>
      </c>
      <c r="K40" t="s">
        <v>128</v>
      </c>
      <c r="L40" t="s">
        <v>129</v>
      </c>
    </row>
    <row r="41" spans="1:12" x14ac:dyDescent="0.3">
      <c r="A41" t="s">
        <v>10</v>
      </c>
      <c r="B41" s="5" t="s">
        <v>208</v>
      </c>
      <c r="C41" s="6" t="s">
        <v>209</v>
      </c>
      <c r="D41">
        <v>0.79503810399999997</v>
      </c>
      <c r="E41" t="s">
        <v>205</v>
      </c>
      <c r="F41" t="s">
        <v>206</v>
      </c>
      <c r="G41" t="s">
        <v>207</v>
      </c>
      <c r="I41">
        <v>0.62956392800000005</v>
      </c>
      <c r="J41" t="s">
        <v>127</v>
      </c>
      <c r="K41" t="s">
        <v>128</v>
      </c>
      <c r="L41" t="s">
        <v>129</v>
      </c>
    </row>
    <row r="42" spans="1:12" x14ac:dyDescent="0.3">
      <c r="A42" t="s">
        <v>10</v>
      </c>
      <c r="B42" s="5" t="s">
        <v>210</v>
      </c>
      <c r="C42" s="5" t="s">
        <v>211</v>
      </c>
      <c r="D42">
        <v>0.60206568199999999</v>
      </c>
      <c r="E42" t="s">
        <v>205</v>
      </c>
      <c r="F42" t="s">
        <v>206</v>
      </c>
      <c r="G42" t="s">
        <v>207</v>
      </c>
      <c r="H42" t="s">
        <v>212</v>
      </c>
      <c r="I42">
        <v>0.57932138399999999</v>
      </c>
      <c r="J42" t="s">
        <v>127</v>
      </c>
      <c r="K42" t="s">
        <v>128</v>
      </c>
      <c r="L42" t="s">
        <v>129</v>
      </c>
    </row>
    <row r="43" spans="1:12" x14ac:dyDescent="0.3">
      <c r="A43" t="s">
        <v>10</v>
      </c>
      <c r="B43" s="5" t="s">
        <v>213</v>
      </c>
      <c r="C43" s="5" t="s">
        <v>214</v>
      </c>
      <c r="D43">
        <v>0.38143664599999999</v>
      </c>
      <c r="E43" t="s">
        <v>205</v>
      </c>
      <c r="F43" t="s">
        <v>206</v>
      </c>
      <c r="G43" t="s">
        <v>207</v>
      </c>
      <c r="I43">
        <v>0.34787303200000003</v>
      </c>
      <c r="J43" t="s">
        <v>127</v>
      </c>
      <c r="K43" t="s">
        <v>128</v>
      </c>
      <c r="L43" t="s">
        <v>129</v>
      </c>
    </row>
    <row r="44" spans="1:12" x14ac:dyDescent="0.3">
      <c r="A44" t="s">
        <v>10</v>
      </c>
      <c r="B44" s="3" t="s">
        <v>215</v>
      </c>
      <c r="C44" s="3" t="s">
        <v>216</v>
      </c>
      <c r="D44">
        <v>0.40521153799999998</v>
      </c>
      <c r="E44" t="s">
        <v>55</v>
      </c>
      <c r="F44" t="s">
        <v>56</v>
      </c>
      <c r="G44" t="s">
        <v>57</v>
      </c>
      <c r="I44">
        <v>0.38674202600000002</v>
      </c>
      <c r="J44" t="s">
        <v>140</v>
      </c>
      <c r="K44" t="s">
        <v>141</v>
      </c>
      <c r="L44" t="s">
        <v>142</v>
      </c>
    </row>
    <row r="45" spans="1:12" x14ac:dyDescent="0.3">
      <c r="A45" t="s">
        <v>10</v>
      </c>
      <c r="B45" s="2" t="s">
        <v>217</v>
      </c>
      <c r="C45" s="2" t="s">
        <v>218</v>
      </c>
      <c r="D45">
        <v>0.69351184399999999</v>
      </c>
      <c r="E45" t="s">
        <v>219</v>
      </c>
      <c r="F45" t="s">
        <v>220</v>
      </c>
      <c r="G45" t="s">
        <v>221</v>
      </c>
      <c r="I45">
        <v>0.68016594600000002</v>
      </c>
      <c r="J45" t="s">
        <v>222</v>
      </c>
      <c r="K45" t="s">
        <v>223</v>
      </c>
      <c r="L45" t="s">
        <v>224</v>
      </c>
    </row>
    <row r="46" spans="1:12" x14ac:dyDescent="0.3">
      <c r="A46" t="s">
        <v>10</v>
      </c>
      <c r="B46" s="8" t="s">
        <v>225</v>
      </c>
      <c r="C46" s="2" t="s">
        <v>226</v>
      </c>
      <c r="D46">
        <v>0.42627596899999998</v>
      </c>
      <c r="E46" t="s">
        <v>13</v>
      </c>
      <c r="F46" t="s">
        <v>14</v>
      </c>
      <c r="G46" t="s">
        <v>14</v>
      </c>
      <c r="H46" t="s">
        <v>15</v>
      </c>
      <c r="I46">
        <v>0.42006883</v>
      </c>
      <c r="J46" t="s">
        <v>200</v>
      </c>
      <c r="K46" t="s">
        <v>201</v>
      </c>
      <c r="L46" t="s">
        <v>202</v>
      </c>
    </row>
    <row r="47" spans="1:12" x14ac:dyDescent="0.3">
      <c r="A47" t="s">
        <v>10</v>
      </c>
      <c r="B47" s="2" t="s">
        <v>227</v>
      </c>
      <c r="C47" s="6" t="s">
        <v>228</v>
      </c>
      <c r="D47">
        <v>1</v>
      </c>
      <c r="E47" t="s">
        <v>200</v>
      </c>
      <c r="F47" t="s">
        <v>201</v>
      </c>
      <c r="G47" t="s">
        <v>202</v>
      </c>
      <c r="I47">
        <v>0.68858039400000004</v>
      </c>
      <c r="J47" t="s">
        <v>13</v>
      </c>
      <c r="K47" t="s">
        <v>45</v>
      </c>
      <c r="L47" t="s">
        <v>45</v>
      </c>
    </row>
    <row r="48" spans="1:12" x14ac:dyDescent="0.3">
      <c r="A48" t="s">
        <v>10</v>
      </c>
      <c r="B48" s="2" t="s">
        <v>229</v>
      </c>
      <c r="C48" s="6" t="s">
        <v>230</v>
      </c>
      <c r="D48">
        <v>0.56117963800000004</v>
      </c>
      <c r="E48" t="s">
        <v>231</v>
      </c>
      <c r="F48" t="s">
        <v>232</v>
      </c>
      <c r="G48" t="s">
        <v>233</v>
      </c>
      <c r="H48" t="s">
        <v>234</v>
      </c>
      <c r="I48">
        <v>0.53399169400000002</v>
      </c>
      <c r="J48" t="s">
        <v>132</v>
      </c>
      <c r="K48" t="s">
        <v>133</v>
      </c>
      <c r="L48" t="s">
        <v>134</v>
      </c>
    </row>
    <row r="49" spans="1:12" x14ac:dyDescent="0.3">
      <c r="A49" t="s">
        <v>10</v>
      </c>
      <c r="B49" s="2" t="s">
        <v>235</v>
      </c>
      <c r="C49" s="6" t="s">
        <v>236</v>
      </c>
      <c r="D49">
        <v>0.59288573300000003</v>
      </c>
      <c r="E49" t="s">
        <v>237</v>
      </c>
      <c r="F49" t="s">
        <v>238</v>
      </c>
      <c r="G49" t="s">
        <v>239</v>
      </c>
      <c r="I49">
        <v>0.49935707400000001</v>
      </c>
      <c r="J49" t="s">
        <v>240</v>
      </c>
      <c r="K49" t="s">
        <v>241</v>
      </c>
      <c r="L49" t="s">
        <v>242</v>
      </c>
    </row>
    <row r="50" spans="1:12" x14ac:dyDescent="0.3">
      <c r="A50" t="s">
        <v>10</v>
      </c>
      <c r="B50" s="2" t="s">
        <v>243</v>
      </c>
      <c r="C50" t="s">
        <v>244</v>
      </c>
      <c r="D50">
        <v>0.47139641599999998</v>
      </c>
      <c r="E50" t="s">
        <v>237</v>
      </c>
      <c r="F50" t="s">
        <v>238</v>
      </c>
      <c r="G50" t="s">
        <v>239</v>
      </c>
      <c r="H50" t="s">
        <v>245</v>
      </c>
      <c r="I50">
        <v>0.40490067000000002</v>
      </c>
      <c r="J50" t="s">
        <v>240</v>
      </c>
      <c r="K50" t="s">
        <v>241</v>
      </c>
      <c r="L50" t="s">
        <v>242</v>
      </c>
    </row>
    <row r="51" spans="1:12" x14ac:dyDescent="0.3">
      <c r="A51" t="s">
        <v>10</v>
      </c>
      <c r="B51" s="2" t="s">
        <v>246</v>
      </c>
      <c r="C51" t="s">
        <v>247</v>
      </c>
      <c r="D51">
        <v>0.493985116</v>
      </c>
      <c r="E51" t="s">
        <v>237</v>
      </c>
      <c r="F51" t="s">
        <v>238</v>
      </c>
      <c r="G51" t="s">
        <v>239</v>
      </c>
      <c r="H51" t="s">
        <v>110</v>
      </c>
      <c r="I51">
        <v>0.457931221</v>
      </c>
      <c r="J51" t="s">
        <v>240</v>
      </c>
      <c r="K51" t="s">
        <v>241</v>
      </c>
      <c r="L51" t="s">
        <v>242</v>
      </c>
    </row>
    <row r="52" spans="1:12" x14ac:dyDescent="0.3">
      <c r="A52" t="s">
        <v>10</v>
      </c>
      <c r="B52" s="2" t="s">
        <v>248</v>
      </c>
      <c r="C52" t="s">
        <v>249</v>
      </c>
      <c r="D52">
        <v>0.54170376099999995</v>
      </c>
      <c r="E52" t="s">
        <v>237</v>
      </c>
      <c r="F52" t="s">
        <v>238</v>
      </c>
      <c r="G52" t="s">
        <v>239</v>
      </c>
      <c r="I52">
        <v>0.50010657300000005</v>
      </c>
      <c r="J52" t="s">
        <v>240</v>
      </c>
      <c r="K52" t="s">
        <v>241</v>
      </c>
      <c r="L52" t="s">
        <v>242</v>
      </c>
    </row>
    <row r="53" spans="1:12" x14ac:dyDescent="0.3">
      <c r="A53" t="s">
        <v>10</v>
      </c>
      <c r="B53" s="2" t="s">
        <v>250</v>
      </c>
      <c r="C53" s="3" t="s">
        <v>251</v>
      </c>
      <c r="D53">
        <v>0.58403897299999996</v>
      </c>
      <c r="E53" t="s">
        <v>240</v>
      </c>
      <c r="F53" t="s">
        <v>241</v>
      </c>
      <c r="G53" t="s">
        <v>242</v>
      </c>
      <c r="I53">
        <v>0.45876192999999998</v>
      </c>
      <c r="J53" t="s">
        <v>237</v>
      </c>
      <c r="K53" t="s">
        <v>238</v>
      </c>
      <c r="L53" t="s">
        <v>239</v>
      </c>
    </row>
    <row r="54" spans="1:12" x14ac:dyDescent="0.3">
      <c r="A54" t="s">
        <v>10</v>
      </c>
      <c r="B54" s="3" t="s">
        <v>252</v>
      </c>
      <c r="C54" s="3" t="s">
        <v>253</v>
      </c>
      <c r="D54">
        <v>0.83245360899999998</v>
      </c>
      <c r="E54" t="s">
        <v>200</v>
      </c>
      <c r="F54" t="s">
        <v>201</v>
      </c>
      <c r="G54" t="s">
        <v>202</v>
      </c>
      <c r="I54">
        <v>0.69018673900000005</v>
      </c>
      <c r="J54" t="s">
        <v>13</v>
      </c>
      <c r="K54" t="s">
        <v>45</v>
      </c>
      <c r="L54" t="s">
        <v>45</v>
      </c>
    </row>
    <row r="55" spans="1:12" x14ac:dyDescent="0.3">
      <c r="A55" t="s">
        <v>10</v>
      </c>
      <c r="B55" s="3" t="s">
        <v>254</v>
      </c>
      <c r="C55" s="3" t="s">
        <v>255</v>
      </c>
      <c r="D55">
        <v>0.66716408699999996</v>
      </c>
      <c r="E55" t="s">
        <v>256</v>
      </c>
      <c r="F55" t="s">
        <v>257</v>
      </c>
      <c r="G55" t="s">
        <v>258</v>
      </c>
      <c r="H55" t="s">
        <v>35</v>
      </c>
      <c r="I55">
        <v>0.64827358700000004</v>
      </c>
      <c r="J55" t="s">
        <v>259</v>
      </c>
      <c r="K55" t="s">
        <v>260</v>
      </c>
      <c r="L55" t="s">
        <v>261</v>
      </c>
    </row>
    <row r="56" spans="1:12" x14ac:dyDescent="0.3">
      <c r="A56" t="s">
        <v>10</v>
      </c>
      <c r="B56" s="2" t="s">
        <v>262</v>
      </c>
      <c r="C56" s="6" t="s">
        <v>263</v>
      </c>
      <c r="D56">
        <v>0.52519035300000005</v>
      </c>
      <c r="E56" t="s">
        <v>264</v>
      </c>
      <c r="F56" t="s">
        <v>265</v>
      </c>
      <c r="G56" t="s">
        <v>266</v>
      </c>
      <c r="I56">
        <v>0.39356160200000001</v>
      </c>
      <c r="J56" t="s">
        <v>13</v>
      </c>
      <c r="K56" t="s">
        <v>267</v>
      </c>
      <c r="L56" t="s">
        <v>267</v>
      </c>
    </row>
    <row r="57" spans="1:12" x14ac:dyDescent="0.3">
      <c r="A57" t="s">
        <v>10</v>
      </c>
      <c r="B57" s="2" t="s">
        <v>268</v>
      </c>
      <c r="C57" s="6" t="s">
        <v>269</v>
      </c>
      <c r="D57">
        <v>0.42760872799999999</v>
      </c>
      <c r="E57" t="s">
        <v>13</v>
      </c>
      <c r="F57" t="s">
        <v>150</v>
      </c>
      <c r="G57" t="s">
        <v>150</v>
      </c>
      <c r="I57">
        <v>0.146760061</v>
      </c>
      <c r="J57" t="s">
        <v>13</v>
      </c>
      <c r="K57" t="s">
        <v>154</v>
      </c>
      <c r="L57" t="s">
        <v>154</v>
      </c>
    </row>
    <row r="58" spans="1:12" x14ac:dyDescent="0.3">
      <c r="A58" t="s">
        <v>10</v>
      </c>
      <c r="B58" s="3" t="s">
        <v>270</v>
      </c>
      <c r="C58" s="3" t="s">
        <v>271</v>
      </c>
      <c r="D58">
        <v>0.614623904</v>
      </c>
      <c r="E58" t="s">
        <v>108</v>
      </c>
      <c r="F58" t="s">
        <v>107</v>
      </c>
      <c r="G58" t="s">
        <v>109</v>
      </c>
      <c r="I58">
        <v>0.60635733599999997</v>
      </c>
      <c r="J58" t="s">
        <v>111</v>
      </c>
      <c r="K58" t="s">
        <v>112</v>
      </c>
      <c r="L58" t="s">
        <v>113</v>
      </c>
    </row>
    <row r="59" spans="1:12" x14ac:dyDescent="0.3">
      <c r="A59" t="s">
        <v>10</v>
      </c>
      <c r="B59" s="2" t="s">
        <v>272</v>
      </c>
      <c r="C59" s="2" t="s">
        <v>273</v>
      </c>
      <c r="D59">
        <v>0.564590394</v>
      </c>
      <c r="E59" t="s">
        <v>108</v>
      </c>
      <c r="F59" t="s">
        <v>107</v>
      </c>
      <c r="G59" t="s">
        <v>109</v>
      </c>
      <c r="I59">
        <v>0.53782796899999996</v>
      </c>
      <c r="J59" t="s">
        <v>111</v>
      </c>
      <c r="K59" t="s">
        <v>112</v>
      </c>
      <c r="L59" t="s">
        <v>113</v>
      </c>
    </row>
    <row r="60" spans="1:12" x14ac:dyDescent="0.3">
      <c r="A60" t="s">
        <v>10</v>
      </c>
      <c r="B60" s="2" t="s">
        <v>274</v>
      </c>
      <c r="C60" s="2" t="s">
        <v>275</v>
      </c>
      <c r="D60">
        <v>0.174059883</v>
      </c>
      <c r="E60" t="s">
        <v>276</v>
      </c>
      <c r="F60" t="s">
        <v>277</v>
      </c>
      <c r="G60" t="s">
        <v>278</v>
      </c>
      <c r="I60">
        <v>0.171732843</v>
      </c>
      <c r="J60" t="s">
        <v>55</v>
      </c>
      <c r="K60" t="s">
        <v>56</v>
      </c>
      <c r="L60" t="s">
        <v>57</v>
      </c>
    </row>
    <row r="61" spans="1:12" x14ac:dyDescent="0.3">
      <c r="A61" t="s">
        <v>10</v>
      </c>
      <c r="B61" s="3" t="s">
        <v>279</v>
      </c>
      <c r="C61" s="2" t="s">
        <v>280</v>
      </c>
      <c r="D61">
        <v>0.27814894899999998</v>
      </c>
      <c r="E61" t="s">
        <v>74</v>
      </c>
      <c r="F61" t="s">
        <v>75</v>
      </c>
      <c r="G61" t="s">
        <v>76</v>
      </c>
      <c r="I61">
        <v>0.26579672100000001</v>
      </c>
      <c r="J61" t="s">
        <v>281</v>
      </c>
      <c r="K61" t="s">
        <v>282</v>
      </c>
      <c r="L61" t="s">
        <v>283</v>
      </c>
    </row>
    <row r="62" spans="1:12" x14ac:dyDescent="0.3">
      <c r="A62" t="s">
        <v>10</v>
      </c>
      <c r="B62" s="2" t="s">
        <v>284</v>
      </c>
      <c r="C62" s="2" t="s">
        <v>285</v>
      </c>
      <c r="D62">
        <v>0.41497600099999998</v>
      </c>
      <c r="E62" t="s">
        <v>276</v>
      </c>
      <c r="F62" t="s">
        <v>277</v>
      </c>
      <c r="G62" t="s">
        <v>278</v>
      </c>
      <c r="H62" t="s">
        <v>286</v>
      </c>
      <c r="I62">
        <v>0.39401048399999999</v>
      </c>
      <c r="J62" t="s">
        <v>287</v>
      </c>
      <c r="K62" t="s">
        <v>288</v>
      </c>
      <c r="L62" t="s">
        <v>289</v>
      </c>
    </row>
    <row r="63" spans="1:12" x14ac:dyDescent="0.3">
      <c r="A63" t="s">
        <v>10</v>
      </c>
      <c r="B63" s="2" t="s">
        <v>290</v>
      </c>
      <c r="C63" s="2" t="s">
        <v>291</v>
      </c>
      <c r="D63">
        <v>0.25410386899999998</v>
      </c>
      <c r="E63" t="s">
        <v>13</v>
      </c>
      <c r="F63" t="s">
        <v>267</v>
      </c>
      <c r="G63" t="s">
        <v>267</v>
      </c>
      <c r="H63" t="s">
        <v>286</v>
      </c>
      <c r="I63">
        <v>0.25248485799999998</v>
      </c>
      <c r="J63" t="s">
        <v>292</v>
      </c>
      <c r="K63" t="s">
        <v>293</v>
      </c>
      <c r="L63" t="s">
        <v>294</v>
      </c>
    </row>
    <row r="64" spans="1:12" x14ac:dyDescent="0.3">
      <c r="A64" t="s">
        <v>10</v>
      </c>
      <c r="B64" s="3" t="s">
        <v>295</v>
      </c>
      <c r="C64" s="6" t="s">
        <v>296</v>
      </c>
      <c r="D64">
        <v>0.52403801699999997</v>
      </c>
      <c r="E64" t="s">
        <v>74</v>
      </c>
      <c r="F64" t="s">
        <v>75</v>
      </c>
      <c r="G64" t="s">
        <v>76</v>
      </c>
      <c r="I64">
        <v>0.43669223800000001</v>
      </c>
      <c r="J64" t="s">
        <v>200</v>
      </c>
      <c r="K64" t="s">
        <v>201</v>
      </c>
      <c r="L64" t="s">
        <v>202</v>
      </c>
    </row>
    <row r="65" spans="1:12" x14ac:dyDescent="0.3">
      <c r="A65" t="s">
        <v>10</v>
      </c>
      <c r="B65" s="2" t="s">
        <v>297</v>
      </c>
      <c r="C65" s="6" t="s">
        <v>298</v>
      </c>
      <c r="D65">
        <v>0.60528171099999994</v>
      </c>
      <c r="E65" t="s">
        <v>193</v>
      </c>
      <c r="F65" t="s">
        <v>194</v>
      </c>
      <c r="G65" t="s">
        <v>195</v>
      </c>
      <c r="H65" t="s">
        <v>299</v>
      </c>
      <c r="I65">
        <v>0.48705607699999998</v>
      </c>
      <c r="J65" t="s">
        <v>13</v>
      </c>
      <c r="K65" t="s">
        <v>14</v>
      </c>
      <c r="L65" t="s">
        <v>14</v>
      </c>
    </row>
    <row r="66" spans="1:12" x14ac:dyDescent="0.3">
      <c r="A66" t="s">
        <v>10</v>
      </c>
      <c r="B66" s="2" t="s">
        <v>300</v>
      </c>
      <c r="C66" s="6" t="s">
        <v>301</v>
      </c>
      <c r="D66">
        <v>0.55626463900000001</v>
      </c>
      <c r="E66" t="s">
        <v>302</v>
      </c>
      <c r="F66" t="s">
        <v>303</v>
      </c>
      <c r="G66" t="s">
        <v>304</v>
      </c>
      <c r="I66">
        <v>0.32921531799999998</v>
      </c>
      <c r="J66" t="s">
        <v>305</v>
      </c>
      <c r="K66" t="s">
        <v>306</v>
      </c>
      <c r="L66" t="s">
        <v>307</v>
      </c>
    </row>
    <row r="67" spans="1:12" x14ac:dyDescent="0.3">
      <c r="A67" t="s">
        <v>10</v>
      </c>
      <c r="B67" s="6" t="s">
        <v>308</v>
      </c>
      <c r="C67" s="2" t="s">
        <v>309</v>
      </c>
      <c r="D67">
        <v>0.64105558399999996</v>
      </c>
      <c r="E67" t="s">
        <v>219</v>
      </c>
      <c r="F67" t="s">
        <v>220</v>
      </c>
      <c r="G67" t="s">
        <v>221</v>
      </c>
      <c r="H67" t="s">
        <v>310</v>
      </c>
      <c r="I67">
        <v>0.599422872</v>
      </c>
      <c r="J67" t="s">
        <v>311</v>
      </c>
      <c r="K67" t="s">
        <v>312</v>
      </c>
      <c r="L67" t="s">
        <v>313</v>
      </c>
    </row>
    <row r="68" spans="1:12" x14ac:dyDescent="0.3">
      <c r="A68" t="s">
        <v>10</v>
      </c>
      <c r="B68" s="6" t="s">
        <v>314</v>
      </c>
      <c r="C68" s="2" t="s">
        <v>315</v>
      </c>
      <c r="D68">
        <v>0.60919135800000002</v>
      </c>
      <c r="E68" t="s">
        <v>108</v>
      </c>
      <c r="F68" t="s">
        <v>107</v>
      </c>
      <c r="G68" t="s">
        <v>109</v>
      </c>
      <c r="I68">
        <v>0.59795689600000002</v>
      </c>
      <c r="J68" t="s">
        <v>111</v>
      </c>
      <c r="K68" t="s">
        <v>112</v>
      </c>
      <c r="L68" t="s">
        <v>113</v>
      </c>
    </row>
    <row r="69" spans="1:12" x14ac:dyDescent="0.3">
      <c r="A69" t="s">
        <v>10</v>
      </c>
      <c r="B69" s="2" t="s">
        <v>316</v>
      </c>
      <c r="C69" s="6" t="s">
        <v>317</v>
      </c>
      <c r="D69">
        <v>0.82653319800000002</v>
      </c>
      <c r="E69" t="s">
        <v>13</v>
      </c>
      <c r="F69" t="s">
        <v>14</v>
      </c>
      <c r="G69" t="s">
        <v>14</v>
      </c>
      <c r="H69" t="s">
        <v>318</v>
      </c>
      <c r="I69">
        <v>0.52532684799999996</v>
      </c>
      <c r="J69" t="s">
        <v>193</v>
      </c>
      <c r="K69" t="s">
        <v>194</v>
      </c>
      <c r="L69" t="s">
        <v>195</v>
      </c>
    </row>
    <row r="70" spans="1:12" x14ac:dyDescent="0.3">
      <c r="A70" t="s">
        <v>10</v>
      </c>
      <c r="B70" s="2" t="s">
        <v>319</v>
      </c>
      <c r="C70" s="6" t="s">
        <v>320</v>
      </c>
      <c r="D70">
        <v>0.62505334599999995</v>
      </c>
      <c r="E70" t="s">
        <v>321</v>
      </c>
      <c r="F70" t="s">
        <v>322</v>
      </c>
      <c r="G70" t="s">
        <v>323</v>
      </c>
      <c r="H70" t="s">
        <v>324</v>
      </c>
      <c r="I70">
        <v>0.447455883</v>
      </c>
      <c r="J70" t="s">
        <v>13</v>
      </c>
      <c r="K70" t="s">
        <v>14</v>
      </c>
      <c r="L70" t="s">
        <v>14</v>
      </c>
    </row>
    <row r="71" spans="1:12" x14ac:dyDescent="0.3">
      <c r="A71" t="s">
        <v>10</v>
      </c>
      <c r="B71" s="2" t="s">
        <v>325</v>
      </c>
      <c r="C71" s="2" t="s">
        <v>70</v>
      </c>
      <c r="D71">
        <v>0.60411584399999996</v>
      </c>
      <c r="E71" t="s">
        <v>13</v>
      </c>
      <c r="F71" t="s">
        <v>267</v>
      </c>
      <c r="G71" t="s">
        <v>267</v>
      </c>
      <c r="H71" t="s">
        <v>286</v>
      </c>
      <c r="I71">
        <v>0.59003400800000005</v>
      </c>
      <c r="J71" t="s">
        <v>326</v>
      </c>
      <c r="K71" t="s">
        <v>327</v>
      </c>
      <c r="L71" t="s">
        <v>328</v>
      </c>
    </row>
    <row r="72" spans="1:12" x14ac:dyDescent="0.3">
      <c r="A72" t="s">
        <v>10</v>
      </c>
      <c r="B72" s="6" t="s">
        <v>329</v>
      </c>
      <c r="C72" s="2" t="s">
        <v>330</v>
      </c>
      <c r="D72">
        <v>0.55194395799999996</v>
      </c>
      <c r="E72" t="s">
        <v>137</v>
      </c>
      <c r="F72" t="s">
        <v>138</v>
      </c>
      <c r="G72" t="s">
        <v>139</v>
      </c>
      <c r="H72" t="s">
        <v>331</v>
      </c>
      <c r="I72">
        <v>0.52464461299999998</v>
      </c>
      <c r="J72" t="s">
        <v>145</v>
      </c>
      <c r="K72" t="s">
        <v>146</v>
      </c>
      <c r="L72" t="s">
        <v>147</v>
      </c>
    </row>
    <row r="73" spans="1:12" x14ac:dyDescent="0.3">
      <c r="A73" t="s">
        <v>10</v>
      </c>
      <c r="B73" s="2" t="s">
        <v>332</v>
      </c>
      <c r="C73" s="2" t="s">
        <v>333</v>
      </c>
      <c r="D73">
        <v>0.16710372300000001</v>
      </c>
      <c r="E73" t="s">
        <v>205</v>
      </c>
      <c r="F73" t="s">
        <v>206</v>
      </c>
      <c r="G73" t="s">
        <v>207</v>
      </c>
      <c r="I73">
        <v>0.131441116</v>
      </c>
      <c r="J73" t="s">
        <v>13</v>
      </c>
      <c r="K73" t="s">
        <v>153</v>
      </c>
      <c r="L73" t="s">
        <v>153</v>
      </c>
    </row>
    <row r="74" spans="1:12" x14ac:dyDescent="0.3">
      <c r="A74" t="s">
        <v>10</v>
      </c>
      <c r="B74" s="2" t="s">
        <v>334</v>
      </c>
      <c r="C74" s="6" t="s">
        <v>335</v>
      </c>
      <c r="D74">
        <v>0.453667969</v>
      </c>
      <c r="E74" t="s">
        <v>13</v>
      </c>
      <c r="F74" t="s">
        <v>336</v>
      </c>
      <c r="G74" t="s">
        <v>336</v>
      </c>
      <c r="I74">
        <v>0.34190916999999998</v>
      </c>
      <c r="J74" t="s">
        <v>305</v>
      </c>
      <c r="K74" t="s">
        <v>306</v>
      </c>
      <c r="L74" t="s">
        <v>307</v>
      </c>
    </row>
    <row r="75" spans="1:12" x14ac:dyDescent="0.3">
      <c r="A75" t="s">
        <v>10</v>
      </c>
      <c r="B75" s="2" t="s">
        <v>337</v>
      </c>
      <c r="C75" s="2" t="s">
        <v>338</v>
      </c>
      <c r="D75">
        <v>0.27440643300000001</v>
      </c>
      <c r="E75" t="s">
        <v>339</v>
      </c>
      <c r="F75" t="s">
        <v>340</v>
      </c>
      <c r="G75" t="s">
        <v>341</v>
      </c>
      <c r="H75" t="s">
        <v>342</v>
      </c>
      <c r="I75">
        <v>0.23064437500000001</v>
      </c>
      <c r="J75" t="s">
        <v>311</v>
      </c>
      <c r="K75" t="s">
        <v>312</v>
      </c>
      <c r="L75" t="s">
        <v>313</v>
      </c>
    </row>
    <row r="76" spans="1:12" x14ac:dyDescent="0.3">
      <c r="A76" t="s">
        <v>10</v>
      </c>
      <c r="B76" s="3" t="s">
        <v>343</v>
      </c>
      <c r="C76" s="3" t="s">
        <v>344</v>
      </c>
      <c r="D76">
        <v>0.34660828100000002</v>
      </c>
      <c r="E76" t="s">
        <v>345</v>
      </c>
      <c r="F76" t="s">
        <v>346</v>
      </c>
      <c r="G76" t="s">
        <v>347</v>
      </c>
      <c r="I76">
        <v>0.30310851300000002</v>
      </c>
      <c r="J76" t="s">
        <v>81</v>
      </c>
      <c r="K76" t="s">
        <v>82</v>
      </c>
      <c r="L76" t="s">
        <v>83</v>
      </c>
    </row>
    <row r="77" spans="1:12" x14ac:dyDescent="0.3">
      <c r="A77" t="s">
        <v>10</v>
      </c>
      <c r="B77" s="2" t="s">
        <v>348</v>
      </c>
      <c r="C77" s="3" t="s">
        <v>349</v>
      </c>
      <c r="D77">
        <v>0.56131303300000002</v>
      </c>
      <c r="E77" t="s">
        <v>276</v>
      </c>
      <c r="F77" t="s">
        <v>277</v>
      </c>
      <c r="G77" t="s">
        <v>278</v>
      </c>
      <c r="H77" t="s">
        <v>110</v>
      </c>
      <c r="I77">
        <v>0.38700935199999997</v>
      </c>
      <c r="J77" t="s">
        <v>350</v>
      </c>
      <c r="K77" t="s">
        <v>48</v>
      </c>
      <c r="L77" t="s">
        <v>351</v>
      </c>
    </row>
    <row r="78" spans="1:12" x14ac:dyDescent="0.3">
      <c r="A78" t="s">
        <v>10</v>
      </c>
      <c r="B78" s="2" t="s">
        <v>352</v>
      </c>
      <c r="C78" s="2" t="s">
        <v>353</v>
      </c>
      <c r="D78">
        <v>0.17385885100000001</v>
      </c>
      <c r="E78" t="s">
        <v>69</v>
      </c>
      <c r="F78" t="s">
        <v>70</v>
      </c>
      <c r="G78" t="s">
        <v>71</v>
      </c>
      <c r="I78">
        <v>0.164808765</v>
      </c>
      <c r="J78" t="s">
        <v>13</v>
      </c>
      <c r="K78" t="s">
        <v>267</v>
      </c>
      <c r="L78" t="s">
        <v>267</v>
      </c>
    </row>
    <row r="79" spans="1:12" x14ac:dyDescent="0.3">
      <c r="A79" t="s">
        <v>10</v>
      </c>
      <c r="B79" s="2" t="s">
        <v>354</v>
      </c>
      <c r="C79" s="2" t="s">
        <v>355</v>
      </c>
      <c r="D79">
        <v>0.56586253600000003</v>
      </c>
      <c r="E79" t="s">
        <v>205</v>
      </c>
      <c r="F79" t="s">
        <v>206</v>
      </c>
      <c r="G79" t="s">
        <v>207</v>
      </c>
      <c r="I79">
        <v>0.52215480800000003</v>
      </c>
      <c r="J79" t="s">
        <v>356</v>
      </c>
      <c r="K79" t="s">
        <v>357</v>
      </c>
      <c r="L79" t="s">
        <v>358</v>
      </c>
    </row>
    <row r="80" spans="1:12" x14ac:dyDescent="0.3">
      <c r="A80" t="s">
        <v>10</v>
      </c>
      <c r="B80" s="2" t="s">
        <v>359</v>
      </c>
      <c r="C80" s="2" t="s">
        <v>360</v>
      </c>
      <c r="D80">
        <v>0.36462399400000001</v>
      </c>
      <c r="E80" t="s">
        <v>205</v>
      </c>
      <c r="F80" t="s">
        <v>206</v>
      </c>
      <c r="G80" t="s">
        <v>207</v>
      </c>
      <c r="I80">
        <v>0.36172360199999998</v>
      </c>
      <c r="J80" t="s">
        <v>276</v>
      </c>
      <c r="K80" t="s">
        <v>277</v>
      </c>
      <c r="L80" t="s">
        <v>278</v>
      </c>
    </row>
    <row r="81" spans="1:12" x14ac:dyDescent="0.3">
      <c r="A81" t="s">
        <v>10</v>
      </c>
      <c r="B81" s="2" t="s">
        <v>361</v>
      </c>
      <c r="C81" s="3" t="s">
        <v>362</v>
      </c>
      <c r="D81">
        <v>0.55143463599999998</v>
      </c>
      <c r="E81" t="s">
        <v>88</v>
      </c>
      <c r="F81" t="s">
        <v>89</v>
      </c>
      <c r="G81" t="s">
        <v>90</v>
      </c>
      <c r="H81" t="s">
        <v>35</v>
      </c>
      <c r="I81">
        <v>0.53672355400000005</v>
      </c>
      <c r="J81" t="s">
        <v>193</v>
      </c>
      <c r="K81" t="s">
        <v>194</v>
      </c>
      <c r="L81" t="s">
        <v>195</v>
      </c>
    </row>
    <row r="82" spans="1:12" x14ac:dyDescent="0.3">
      <c r="A82" t="s">
        <v>10</v>
      </c>
      <c r="B82" s="2" t="s">
        <v>363</v>
      </c>
      <c r="C82" s="2" t="s">
        <v>364</v>
      </c>
      <c r="D82">
        <v>0.35023736999999999</v>
      </c>
      <c r="E82" t="s">
        <v>88</v>
      </c>
      <c r="F82" t="s">
        <v>89</v>
      </c>
      <c r="G82" t="s">
        <v>90</v>
      </c>
      <c r="I82">
        <v>0.34051278200000001</v>
      </c>
      <c r="J82" t="s">
        <v>13</v>
      </c>
      <c r="K82" t="s">
        <v>267</v>
      </c>
      <c r="L82" t="s">
        <v>267</v>
      </c>
    </row>
    <row r="83" spans="1:12" x14ac:dyDescent="0.3">
      <c r="A83" t="s">
        <v>10</v>
      </c>
      <c r="B83" s="7" t="s">
        <v>365</v>
      </c>
      <c r="C83" s="7" t="s">
        <v>366</v>
      </c>
      <c r="D83">
        <v>0.818629563</v>
      </c>
      <c r="E83" t="s">
        <v>276</v>
      </c>
      <c r="F83" t="s">
        <v>277</v>
      </c>
      <c r="G83" t="s">
        <v>278</v>
      </c>
      <c r="I83">
        <v>0.78220921799999998</v>
      </c>
      <c r="J83" t="s">
        <v>367</v>
      </c>
      <c r="K83" t="s">
        <v>368</v>
      </c>
      <c r="L83" t="s">
        <v>369</v>
      </c>
    </row>
    <row r="84" spans="1:12" x14ac:dyDescent="0.3">
      <c r="A84" t="s">
        <v>10</v>
      </c>
      <c r="B84" s="3" t="s">
        <v>370</v>
      </c>
      <c r="C84" s="2" t="s">
        <v>371</v>
      </c>
      <c r="D84">
        <v>0.74191743099999996</v>
      </c>
      <c r="E84" t="s">
        <v>276</v>
      </c>
      <c r="F84" t="s">
        <v>277</v>
      </c>
      <c r="G84" t="s">
        <v>278</v>
      </c>
      <c r="I84">
        <v>0.68716883699999998</v>
      </c>
      <c r="J84" t="s">
        <v>367</v>
      </c>
      <c r="K84" t="s">
        <v>368</v>
      </c>
      <c r="L84" t="s">
        <v>369</v>
      </c>
    </row>
    <row r="85" spans="1:12" x14ac:dyDescent="0.3">
      <c r="A85" t="s">
        <v>10</v>
      </c>
      <c r="B85" s="2" t="s">
        <v>372</v>
      </c>
      <c r="C85" s="2" t="s">
        <v>373</v>
      </c>
      <c r="D85">
        <v>0.65073442500000001</v>
      </c>
      <c r="E85" t="s">
        <v>13</v>
      </c>
      <c r="F85" t="s">
        <v>14</v>
      </c>
      <c r="G85" t="s">
        <v>14</v>
      </c>
      <c r="I85">
        <v>0.57483446599999999</v>
      </c>
      <c r="J85" t="s">
        <v>193</v>
      </c>
      <c r="K85" t="s">
        <v>194</v>
      </c>
      <c r="L85" t="s">
        <v>195</v>
      </c>
    </row>
    <row r="86" spans="1:12" x14ac:dyDescent="0.3">
      <c r="A86" t="s">
        <v>10</v>
      </c>
      <c r="B86" s="2" t="s">
        <v>374</v>
      </c>
      <c r="C86" s="6" t="s">
        <v>375</v>
      </c>
      <c r="D86">
        <v>0.61010813699999999</v>
      </c>
      <c r="E86" t="s">
        <v>13</v>
      </c>
      <c r="F86" t="s">
        <v>267</v>
      </c>
      <c r="G86" t="s">
        <v>267</v>
      </c>
      <c r="H86" t="s">
        <v>110</v>
      </c>
      <c r="I86">
        <v>0.26153731299999999</v>
      </c>
      <c r="J86" t="s">
        <v>305</v>
      </c>
      <c r="K86" t="s">
        <v>306</v>
      </c>
      <c r="L86" t="s">
        <v>307</v>
      </c>
    </row>
    <row r="87" spans="1:12" x14ac:dyDescent="0.3">
      <c r="A87" t="s">
        <v>10</v>
      </c>
      <c r="B87" s="2" t="s">
        <v>376</v>
      </c>
      <c r="C87" s="3" t="s">
        <v>377</v>
      </c>
      <c r="D87">
        <v>0.55416190600000004</v>
      </c>
      <c r="E87" t="s">
        <v>95</v>
      </c>
      <c r="F87" t="s">
        <v>96</v>
      </c>
      <c r="G87" t="s">
        <v>97</v>
      </c>
      <c r="I87">
        <v>0.543113768</v>
      </c>
      <c r="J87" t="s">
        <v>66</v>
      </c>
      <c r="K87" t="s">
        <v>67</v>
      </c>
      <c r="L87" t="s">
        <v>68</v>
      </c>
    </row>
    <row r="88" spans="1:12" x14ac:dyDescent="0.3">
      <c r="A88" t="s">
        <v>10</v>
      </c>
      <c r="B88" s="2" t="s">
        <v>378</v>
      </c>
      <c r="C88" s="2" t="s">
        <v>379</v>
      </c>
      <c r="D88">
        <v>0.53245496699999995</v>
      </c>
      <c r="E88" t="s">
        <v>339</v>
      </c>
      <c r="F88" t="s">
        <v>340</v>
      </c>
      <c r="G88" t="s">
        <v>341</v>
      </c>
      <c r="H88" t="s">
        <v>286</v>
      </c>
      <c r="I88">
        <v>0.51997947700000002</v>
      </c>
      <c r="J88" t="s">
        <v>13</v>
      </c>
      <c r="K88" t="s">
        <v>99</v>
      </c>
      <c r="L88" t="s">
        <v>99</v>
      </c>
    </row>
    <row r="89" spans="1:12" x14ac:dyDescent="0.3">
      <c r="A89" t="s">
        <v>10</v>
      </c>
      <c r="B89" s="2" t="s">
        <v>380</v>
      </c>
      <c r="C89" s="2" t="s">
        <v>381</v>
      </c>
      <c r="D89">
        <v>0.16135549499999999</v>
      </c>
      <c r="E89" t="s">
        <v>52</v>
      </c>
      <c r="F89" t="s">
        <v>50</v>
      </c>
      <c r="G89" t="s">
        <v>53</v>
      </c>
      <c r="I89">
        <v>0.16045120399999999</v>
      </c>
      <c r="J89" t="s">
        <v>119</v>
      </c>
      <c r="K89" t="s">
        <v>120</v>
      </c>
      <c r="L89" t="s">
        <v>121</v>
      </c>
    </row>
    <row r="90" spans="1:12" x14ac:dyDescent="0.3">
      <c r="A90" t="s">
        <v>10</v>
      </c>
      <c r="B90" s="6" t="s">
        <v>382</v>
      </c>
      <c r="C90" s="6" t="s">
        <v>383</v>
      </c>
      <c r="D90">
        <v>0.50561505600000001</v>
      </c>
      <c r="E90" t="s">
        <v>287</v>
      </c>
      <c r="F90" t="s">
        <v>288</v>
      </c>
      <c r="G90" t="s">
        <v>289</v>
      </c>
      <c r="H90" t="s">
        <v>234</v>
      </c>
      <c r="I90">
        <v>0.435526311</v>
      </c>
      <c r="J90" t="s">
        <v>384</v>
      </c>
      <c r="K90" t="s">
        <v>288</v>
      </c>
      <c r="L90" t="s">
        <v>385</v>
      </c>
    </row>
    <row r="93" spans="1:12" x14ac:dyDescent="0.3">
      <c r="B93" s="2" t="s">
        <v>386</v>
      </c>
    </row>
    <row r="94" spans="1:12" x14ac:dyDescent="0.3">
      <c r="B94" s="3" t="s">
        <v>393</v>
      </c>
    </row>
    <row r="95" spans="1:12" x14ac:dyDescent="0.3">
      <c r="B95" t="s">
        <v>394</v>
      </c>
    </row>
    <row r="96" spans="1:12" x14ac:dyDescent="0.3">
      <c r="B96" s="4" t="s">
        <v>387</v>
      </c>
    </row>
    <row r="97" spans="2:7" x14ac:dyDescent="0.3">
      <c r="B97" s="5" t="s">
        <v>388</v>
      </c>
    </row>
    <row r="98" spans="2:7" x14ac:dyDescent="0.3">
      <c r="B98" s="6" t="s">
        <v>389</v>
      </c>
    </row>
    <row r="99" spans="2:7" x14ac:dyDescent="0.3">
      <c r="B99" s="7" t="s">
        <v>390</v>
      </c>
    </row>
    <row r="106" spans="2:7" x14ac:dyDescent="0.3">
      <c r="G106" t="s">
        <v>17</v>
      </c>
    </row>
    <row r="199" spans="2:2" ht="17.399999999999999" x14ac:dyDescent="0.3">
      <c r="B199" s="10"/>
    </row>
  </sheetData>
  <sortState xmlns:xlrd2="http://schemas.microsoft.com/office/spreadsheetml/2017/richdata2" ref="B135:C193">
    <sortCondition ref="B135:B193"/>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CF4CB-6506-4132-AB9E-D583B6C8B375}">
  <dimension ref="A3:B116"/>
  <sheetViews>
    <sheetView topLeftCell="A27" workbookViewId="0">
      <selection activeCell="B38" sqref="B38"/>
    </sheetView>
  </sheetViews>
  <sheetFormatPr defaultColWidth="8.77734375" defaultRowHeight="14.4" x14ac:dyDescent="0.3"/>
  <cols>
    <col min="1" max="1" width="97.109375" customWidth="1"/>
  </cols>
  <sheetData>
    <row r="3" spans="1:2" ht="18" x14ac:dyDescent="0.35">
      <c r="A3" s="12" t="s">
        <v>447</v>
      </c>
      <c r="B3" s="13"/>
    </row>
    <row r="4" spans="1:2" ht="18" x14ac:dyDescent="0.35">
      <c r="A4" s="13" t="s">
        <v>419</v>
      </c>
      <c r="B4" s="13" t="s">
        <v>448</v>
      </c>
    </row>
    <row r="5" spans="1:2" ht="18" x14ac:dyDescent="0.35">
      <c r="A5" s="13"/>
      <c r="B5" s="13"/>
    </row>
    <row r="6" spans="1:2" ht="18" x14ac:dyDescent="0.35">
      <c r="A6" s="13" t="s">
        <v>415</v>
      </c>
      <c r="B6" s="11" t="s">
        <v>442</v>
      </c>
    </row>
    <row r="7" spans="1:2" ht="18" x14ac:dyDescent="0.35">
      <c r="A7" s="13" t="s">
        <v>416</v>
      </c>
      <c r="B7" s="11" t="s">
        <v>442</v>
      </c>
    </row>
    <row r="8" spans="1:2" ht="18" x14ac:dyDescent="0.35">
      <c r="A8" s="13" t="s">
        <v>43</v>
      </c>
      <c r="B8" s="13" t="s">
        <v>45</v>
      </c>
    </row>
    <row r="9" spans="1:2" ht="18" x14ac:dyDescent="0.35">
      <c r="A9" s="13" t="s">
        <v>33</v>
      </c>
      <c r="B9" s="13" t="s">
        <v>29</v>
      </c>
    </row>
    <row r="10" spans="1:2" ht="18" x14ac:dyDescent="0.35">
      <c r="A10" s="13" t="s">
        <v>11</v>
      </c>
      <c r="B10" s="13" t="s">
        <v>420</v>
      </c>
    </row>
    <row r="11" spans="1:2" ht="18" x14ac:dyDescent="0.35">
      <c r="A11" s="13" t="s">
        <v>424</v>
      </c>
      <c r="B11" s="11" t="s">
        <v>442</v>
      </c>
    </row>
    <row r="12" spans="1:2" ht="18" x14ac:dyDescent="0.35">
      <c r="A12" s="13" t="s">
        <v>425</v>
      </c>
      <c r="B12" s="11" t="s">
        <v>442</v>
      </c>
    </row>
    <row r="13" spans="1:2" ht="18" x14ac:dyDescent="0.35">
      <c r="A13" s="13" t="s">
        <v>198</v>
      </c>
      <c r="B13" s="13" t="s">
        <v>426</v>
      </c>
    </row>
    <row r="14" spans="1:2" ht="18" x14ac:dyDescent="0.35">
      <c r="A14" s="13" t="s">
        <v>372</v>
      </c>
      <c r="B14" s="13" t="s">
        <v>426</v>
      </c>
    </row>
    <row r="15" spans="1:2" ht="18" x14ac:dyDescent="0.35">
      <c r="A15" s="13" t="s">
        <v>50</v>
      </c>
      <c r="B15" s="13" t="s">
        <v>50</v>
      </c>
    </row>
    <row r="16" spans="1:2" ht="18" x14ac:dyDescent="0.35">
      <c r="A16" s="13" t="s">
        <v>58</v>
      </c>
      <c r="B16" s="13" t="s">
        <v>58</v>
      </c>
    </row>
    <row r="17" spans="1:2" ht="18" x14ac:dyDescent="0.35">
      <c r="A17" s="13" t="s">
        <v>62</v>
      </c>
      <c r="B17" s="13" t="s">
        <v>395</v>
      </c>
    </row>
    <row r="18" spans="1:2" ht="18" x14ac:dyDescent="0.35">
      <c r="A18" s="13" t="s">
        <v>414</v>
      </c>
      <c r="B18" s="11" t="s">
        <v>442</v>
      </c>
    </row>
    <row r="19" spans="1:2" ht="18" x14ac:dyDescent="0.35">
      <c r="A19" s="13" t="s">
        <v>427</v>
      </c>
      <c r="B19" s="13" t="s">
        <v>429</v>
      </c>
    </row>
    <row r="20" spans="1:2" ht="18" x14ac:dyDescent="0.35">
      <c r="A20" s="13" t="s">
        <v>401</v>
      </c>
      <c r="B20" s="13" t="s">
        <v>125</v>
      </c>
    </row>
    <row r="21" spans="1:2" ht="18" x14ac:dyDescent="0.35">
      <c r="A21" s="13" t="s">
        <v>380</v>
      </c>
      <c r="B21" s="13" t="s">
        <v>437</v>
      </c>
    </row>
    <row r="22" spans="1:2" ht="18" x14ac:dyDescent="0.35">
      <c r="A22" s="13" t="s">
        <v>77</v>
      </c>
      <c r="B22" s="13" t="s">
        <v>22</v>
      </c>
    </row>
    <row r="23" spans="1:2" ht="18" x14ac:dyDescent="0.35">
      <c r="A23" s="13" t="s">
        <v>84</v>
      </c>
      <c r="B23" s="13" t="s">
        <v>396</v>
      </c>
    </row>
    <row r="24" spans="1:2" ht="18" x14ac:dyDescent="0.35">
      <c r="A24" s="13" t="s">
        <v>86</v>
      </c>
      <c r="B24" s="13" t="s">
        <v>397</v>
      </c>
    </row>
    <row r="25" spans="1:2" ht="18" x14ac:dyDescent="0.35">
      <c r="A25" s="13"/>
      <c r="B25" s="13"/>
    </row>
    <row r="26" spans="1:2" ht="18" x14ac:dyDescent="0.35">
      <c r="A26" s="13" t="s">
        <v>36</v>
      </c>
      <c r="B26" s="13" t="s">
        <v>38</v>
      </c>
    </row>
    <row r="27" spans="1:2" ht="18" x14ac:dyDescent="0.35">
      <c r="A27" s="13" t="s">
        <v>41</v>
      </c>
      <c r="B27" s="13" t="s">
        <v>40</v>
      </c>
    </row>
    <row r="28" spans="1:2" ht="18" x14ac:dyDescent="0.35">
      <c r="A28" s="13" t="s">
        <v>47</v>
      </c>
      <c r="B28" s="13" t="s">
        <v>48</v>
      </c>
    </row>
    <row r="29" spans="1:2" ht="18" x14ac:dyDescent="0.35">
      <c r="A29" s="13"/>
      <c r="B29" s="13"/>
    </row>
    <row r="30" spans="1:2" ht="18" x14ac:dyDescent="0.35">
      <c r="A30" s="13" t="s">
        <v>64</v>
      </c>
      <c r="B30" s="13" t="s">
        <v>67</v>
      </c>
    </row>
    <row r="31" spans="1:2" ht="18" x14ac:dyDescent="0.35">
      <c r="A31" s="13" t="s">
        <v>72</v>
      </c>
      <c r="B31" s="13" t="s">
        <v>67</v>
      </c>
    </row>
    <row r="32" spans="1:2" ht="18" x14ac:dyDescent="0.35">
      <c r="A32" s="13" t="s">
        <v>399</v>
      </c>
      <c r="B32" s="11" t="s">
        <v>442</v>
      </c>
    </row>
    <row r="33" spans="1:2" ht="18" x14ac:dyDescent="0.35">
      <c r="A33" s="13"/>
      <c r="B33" s="13" t="s">
        <v>96</v>
      </c>
    </row>
    <row r="34" spans="1:2" ht="18" x14ac:dyDescent="0.35">
      <c r="A34" s="13" t="s">
        <v>427</v>
      </c>
      <c r="B34" s="13" t="s">
        <v>428</v>
      </c>
    </row>
    <row r="35" spans="1:2" ht="18" x14ac:dyDescent="0.35">
      <c r="A35" s="13" t="s">
        <v>400</v>
      </c>
      <c r="B35" s="11" t="s">
        <v>442</v>
      </c>
    </row>
    <row r="36" spans="1:2" ht="18" x14ac:dyDescent="0.35">
      <c r="A36" s="13"/>
      <c r="B36" s="13" t="s">
        <v>56</v>
      </c>
    </row>
    <row r="37" spans="1:2" ht="18" x14ac:dyDescent="0.35">
      <c r="A37" s="13" t="s">
        <v>398</v>
      </c>
      <c r="B37" s="11" t="s">
        <v>442</v>
      </c>
    </row>
    <row r="38" spans="1:2" ht="18" x14ac:dyDescent="0.35">
      <c r="A38" s="13"/>
      <c r="B38" s="13" t="s">
        <v>103</v>
      </c>
    </row>
    <row r="39" spans="1:2" ht="18" x14ac:dyDescent="0.35">
      <c r="A39" s="13" t="s">
        <v>410</v>
      </c>
      <c r="B39" s="11" t="s">
        <v>442</v>
      </c>
    </row>
    <row r="40" spans="1:2" ht="18" x14ac:dyDescent="0.35">
      <c r="A40" s="13" t="s">
        <v>378</v>
      </c>
      <c r="B40" s="11" t="s">
        <v>426</v>
      </c>
    </row>
    <row r="41" spans="1:2" ht="18" x14ac:dyDescent="0.35">
      <c r="A41" s="13" t="s">
        <v>427</v>
      </c>
      <c r="B41" s="13" t="s">
        <v>413</v>
      </c>
    </row>
    <row r="42" spans="1:2" ht="18" x14ac:dyDescent="0.35">
      <c r="A42" s="13"/>
      <c r="B42" s="13"/>
    </row>
    <row r="43" spans="1:2" ht="18" x14ac:dyDescent="0.35">
      <c r="A43" s="13" t="s">
        <v>314</v>
      </c>
      <c r="B43" s="14" t="s">
        <v>112</v>
      </c>
    </row>
    <row r="44" spans="1:2" ht="18" x14ac:dyDescent="0.35">
      <c r="A44" s="13" t="s">
        <v>106</v>
      </c>
      <c r="B44" s="13" t="s">
        <v>107</v>
      </c>
    </row>
    <row r="45" spans="1:2" ht="18" x14ac:dyDescent="0.35">
      <c r="A45" s="13" t="s">
        <v>272</v>
      </c>
      <c r="B45" s="13" t="s">
        <v>449</v>
      </c>
    </row>
    <row r="46" spans="1:2" ht="18" x14ac:dyDescent="0.35">
      <c r="A46" s="13" t="s">
        <v>114</v>
      </c>
      <c r="B46" s="13" t="s">
        <v>117</v>
      </c>
    </row>
    <row r="47" spans="1:2" ht="18" x14ac:dyDescent="0.35">
      <c r="A47" s="13" t="s">
        <v>122</v>
      </c>
      <c r="B47" s="13" t="s">
        <v>402</v>
      </c>
    </row>
    <row r="48" spans="1:2" ht="18" x14ac:dyDescent="0.35">
      <c r="A48" s="13" t="s">
        <v>130</v>
      </c>
      <c r="B48" s="13" t="s">
        <v>117</v>
      </c>
    </row>
    <row r="49" spans="1:2" ht="18" x14ac:dyDescent="0.35">
      <c r="A49" s="13" t="s">
        <v>151</v>
      </c>
      <c r="B49" s="13" t="s">
        <v>153</v>
      </c>
    </row>
    <row r="50" spans="1:2" ht="18" x14ac:dyDescent="0.35">
      <c r="A50" s="13" t="s">
        <v>409</v>
      </c>
      <c r="B50" s="11" t="s">
        <v>442</v>
      </c>
    </row>
    <row r="51" spans="1:2" ht="18" x14ac:dyDescent="0.35">
      <c r="A51" s="13" t="s">
        <v>135</v>
      </c>
      <c r="B51" s="14" t="s">
        <v>141</v>
      </c>
    </row>
    <row r="52" spans="1:2" ht="18" x14ac:dyDescent="0.35">
      <c r="A52" s="13" t="s">
        <v>268</v>
      </c>
      <c r="B52" s="13" t="s">
        <v>150</v>
      </c>
    </row>
    <row r="53" spans="1:2" ht="18" x14ac:dyDescent="0.35">
      <c r="A53" s="13" t="s">
        <v>143</v>
      </c>
      <c r="B53" s="13" t="s">
        <v>138</v>
      </c>
    </row>
    <row r="54" spans="1:2" ht="18" x14ac:dyDescent="0.35">
      <c r="A54" s="13" t="s">
        <v>329</v>
      </c>
      <c r="B54" s="13" t="s">
        <v>146</v>
      </c>
    </row>
    <row r="55" spans="1:2" ht="18" x14ac:dyDescent="0.35">
      <c r="A55" s="13" t="s">
        <v>217</v>
      </c>
      <c r="B55" s="13" t="s">
        <v>422</v>
      </c>
    </row>
    <row r="56" spans="1:2" ht="18" x14ac:dyDescent="0.35">
      <c r="A56" s="13" t="s">
        <v>308</v>
      </c>
      <c r="B56" s="13" t="s">
        <v>422</v>
      </c>
    </row>
    <row r="57" spans="1:2" ht="18" x14ac:dyDescent="0.35">
      <c r="A57" s="13" t="s">
        <v>155</v>
      </c>
      <c r="B57" s="13" t="s">
        <v>158</v>
      </c>
    </row>
    <row r="58" spans="1:2" ht="18" x14ac:dyDescent="0.35">
      <c r="A58" s="13" t="s">
        <v>174</v>
      </c>
      <c r="B58" s="13" t="s">
        <v>172</v>
      </c>
    </row>
    <row r="59" spans="1:2" ht="18" x14ac:dyDescent="0.35">
      <c r="A59" s="13" t="s">
        <v>403</v>
      </c>
      <c r="B59" s="11" t="s">
        <v>442</v>
      </c>
    </row>
    <row r="60" spans="1:2" ht="18" x14ac:dyDescent="0.35">
      <c r="A60" s="13" t="s">
        <v>161</v>
      </c>
      <c r="B60" s="13" t="s">
        <v>164</v>
      </c>
    </row>
    <row r="61" spans="1:2" ht="18" x14ac:dyDescent="0.35">
      <c r="A61" s="13" t="s">
        <v>176</v>
      </c>
      <c r="B61" s="13" t="s">
        <v>167</v>
      </c>
    </row>
    <row r="62" spans="1:2" ht="18" x14ac:dyDescent="0.35">
      <c r="A62" s="13" t="s">
        <v>180</v>
      </c>
      <c r="B62" s="13" t="s">
        <v>423</v>
      </c>
    </row>
    <row r="63" spans="1:2" ht="18" x14ac:dyDescent="0.35">
      <c r="A63" s="13" t="s">
        <v>182</v>
      </c>
      <c r="B63" s="13" t="s">
        <v>167</v>
      </c>
    </row>
    <row r="64" spans="1:2" ht="18" x14ac:dyDescent="0.35">
      <c r="A64" s="13" t="s">
        <v>440</v>
      </c>
      <c r="B64" s="11" t="s">
        <v>442</v>
      </c>
    </row>
    <row r="65" spans="1:2" ht="18" x14ac:dyDescent="0.35">
      <c r="A65" s="13"/>
      <c r="B65" s="13"/>
    </row>
    <row r="66" spans="1:2" ht="18" x14ac:dyDescent="0.35">
      <c r="A66" s="13"/>
      <c r="B66" s="13"/>
    </row>
    <row r="67" spans="1:2" ht="18" x14ac:dyDescent="0.35">
      <c r="A67" s="13" t="s">
        <v>316</v>
      </c>
      <c r="B67" s="13" t="s">
        <v>450</v>
      </c>
    </row>
    <row r="68" spans="1:2" ht="18" x14ac:dyDescent="0.35">
      <c r="A68" s="13" t="s">
        <v>421</v>
      </c>
      <c r="B68" s="13" t="s">
        <v>14</v>
      </c>
    </row>
    <row r="69" spans="1:2" ht="18" x14ac:dyDescent="0.35">
      <c r="A69" s="13"/>
      <c r="B69" s="13"/>
    </row>
    <row r="70" spans="1:2" ht="18" x14ac:dyDescent="0.35">
      <c r="A70" s="13" t="s">
        <v>405</v>
      </c>
      <c r="B70" s="11" t="s">
        <v>442</v>
      </c>
    </row>
    <row r="71" spans="1:2" ht="18" x14ac:dyDescent="0.35">
      <c r="A71" s="13" t="s">
        <v>227</v>
      </c>
      <c r="B71" s="13" t="s">
        <v>201</v>
      </c>
    </row>
    <row r="72" spans="1:2" ht="18" x14ac:dyDescent="0.35">
      <c r="A72" s="13" t="s">
        <v>225</v>
      </c>
      <c r="B72" s="13" t="s">
        <v>201</v>
      </c>
    </row>
    <row r="73" spans="1:2" ht="18" x14ac:dyDescent="0.35">
      <c r="A73" s="13"/>
      <c r="B73" s="13" t="s">
        <v>412</v>
      </c>
    </row>
    <row r="74" spans="1:2" ht="18" x14ac:dyDescent="0.35">
      <c r="A74" s="13"/>
      <c r="B74" s="13"/>
    </row>
    <row r="75" spans="1:2" ht="18" x14ac:dyDescent="0.35">
      <c r="A75" s="13" t="s">
        <v>235</v>
      </c>
      <c r="B75" s="13" t="s">
        <v>238</v>
      </c>
    </row>
    <row r="76" spans="1:2" ht="18" x14ac:dyDescent="0.35">
      <c r="A76" s="13" t="s">
        <v>243</v>
      </c>
      <c r="B76" s="13" t="s">
        <v>406</v>
      </c>
    </row>
    <row r="77" spans="1:2" ht="18" x14ac:dyDescent="0.35">
      <c r="A77" s="13" t="s">
        <v>246</v>
      </c>
      <c r="B77" s="13" t="s">
        <v>407</v>
      </c>
    </row>
    <row r="78" spans="1:2" ht="18" x14ac:dyDescent="0.35">
      <c r="A78" s="13" t="s">
        <v>248</v>
      </c>
      <c r="B78" s="13" t="s">
        <v>408</v>
      </c>
    </row>
    <row r="79" spans="1:2" ht="18" x14ac:dyDescent="0.35">
      <c r="A79" s="13"/>
      <c r="B79" s="13"/>
    </row>
    <row r="80" spans="1:2" ht="18" x14ac:dyDescent="0.35">
      <c r="A80" s="13" t="s">
        <v>250</v>
      </c>
      <c r="B80" s="13" t="s">
        <v>241</v>
      </c>
    </row>
    <row r="81" spans="1:2" ht="18" x14ac:dyDescent="0.35">
      <c r="A81" s="13" t="s">
        <v>213</v>
      </c>
      <c r="B81" s="13" t="s">
        <v>426</v>
      </c>
    </row>
    <row r="82" spans="1:2" ht="18" x14ac:dyDescent="0.35">
      <c r="A82" s="13" t="s">
        <v>208</v>
      </c>
      <c r="B82" s="13" t="s">
        <v>206</v>
      </c>
    </row>
    <row r="83" spans="1:2" ht="18" x14ac:dyDescent="0.35">
      <c r="A83" s="13" t="s">
        <v>411</v>
      </c>
      <c r="B83" s="11" t="s">
        <v>442</v>
      </c>
    </row>
    <row r="84" spans="1:2" ht="18" x14ac:dyDescent="0.35">
      <c r="A84" s="13" t="s">
        <v>417</v>
      </c>
      <c r="B84" s="13"/>
    </row>
    <row r="85" spans="1:2" ht="18" x14ac:dyDescent="0.35">
      <c r="A85" s="13" t="s">
        <v>284</v>
      </c>
      <c r="B85" s="13" t="s">
        <v>418</v>
      </c>
    </row>
    <row r="86" spans="1:2" ht="18" x14ac:dyDescent="0.35">
      <c r="A86" s="13" t="s">
        <v>290</v>
      </c>
      <c r="B86" s="13" t="s">
        <v>443</v>
      </c>
    </row>
    <row r="87" spans="1:2" ht="18" x14ac:dyDescent="0.35">
      <c r="A87" s="13" t="s">
        <v>297</v>
      </c>
      <c r="B87" s="13" t="s">
        <v>194</v>
      </c>
    </row>
    <row r="88" spans="1:2" ht="18" x14ac:dyDescent="0.35">
      <c r="A88" s="13" t="s">
        <v>229</v>
      </c>
      <c r="B88" s="13" t="s">
        <v>232</v>
      </c>
    </row>
    <row r="89" spans="1:2" ht="18" x14ac:dyDescent="0.35">
      <c r="A89" s="13" t="s">
        <v>262</v>
      </c>
      <c r="B89" s="13" t="s">
        <v>265</v>
      </c>
    </row>
    <row r="90" spans="1:2" ht="18" x14ac:dyDescent="0.35">
      <c r="A90" s="13" t="s">
        <v>404</v>
      </c>
      <c r="B90" s="11" t="s">
        <v>442</v>
      </c>
    </row>
    <row r="91" spans="1:2" ht="18" x14ac:dyDescent="0.35">
      <c r="A91" s="13"/>
      <c r="B91" s="13" t="s">
        <v>257</v>
      </c>
    </row>
    <row r="92" spans="1:2" ht="17.399999999999999" x14ac:dyDescent="0.3">
      <c r="B92" s="14" t="s">
        <v>444</v>
      </c>
    </row>
    <row r="93" spans="1:2" ht="18" x14ac:dyDescent="0.35">
      <c r="A93" s="13" t="s">
        <v>300</v>
      </c>
      <c r="B93" s="13" t="s">
        <v>303</v>
      </c>
    </row>
    <row r="94" spans="1:2" ht="18" x14ac:dyDescent="0.35">
      <c r="A94" s="13" t="s">
        <v>319</v>
      </c>
      <c r="B94" s="13" t="s">
        <v>322</v>
      </c>
    </row>
    <row r="95" spans="1:2" ht="18" x14ac:dyDescent="0.35">
      <c r="A95" s="13"/>
      <c r="B95" s="13"/>
    </row>
    <row r="96" spans="1:2" ht="18" x14ac:dyDescent="0.35">
      <c r="A96" s="13" t="s">
        <v>325</v>
      </c>
      <c r="B96" s="13" t="s">
        <v>70</v>
      </c>
    </row>
    <row r="97" spans="1:2" ht="18" x14ac:dyDescent="0.35">
      <c r="A97" s="13"/>
      <c r="B97" s="13"/>
    </row>
    <row r="98" spans="1:2" ht="18" x14ac:dyDescent="0.35">
      <c r="A98" s="13" t="s">
        <v>348</v>
      </c>
      <c r="B98" s="13" t="s">
        <v>277</v>
      </c>
    </row>
    <row r="99" spans="1:2" ht="18" x14ac:dyDescent="0.35">
      <c r="A99" s="13"/>
      <c r="B99" s="13"/>
    </row>
    <row r="100" spans="1:2" ht="18" x14ac:dyDescent="0.35">
      <c r="A100" s="13"/>
      <c r="B100" s="13"/>
    </row>
    <row r="101" spans="1:2" ht="18" x14ac:dyDescent="0.35">
      <c r="A101" s="13" t="s">
        <v>374</v>
      </c>
      <c r="B101" s="13" t="s">
        <v>267</v>
      </c>
    </row>
    <row r="102" spans="1:2" ht="18" x14ac:dyDescent="0.35">
      <c r="A102" s="13"/>
      <c r="B102" s="13"/>
    </row>
    <row r="103" spans="1:2" ht="18" x14ac:dyDescent="0.35">
      <c r="A103" s="13" t="s">
        <v>382</v>
      </c>
      <c r="B103" s="13" t="s">
        <v>288</v>
      </c>
    </row>
    <row r="104" spans="1:2" ht="18" x14ac:dyDescent="0.35">
      <c r="A104" s="13"/>
      <c r="B104" s="13"/>
    </row>
    <row r="105" spans="1:2" ht="18" x14ac:dyDescent="0.35">
      <c r="A105" s="13" t="s">
        <v>337</v>
      </c>
      <c r="B105" s="13" t="s">
        <v>426</v>
      </c>
    </row>
    <row r="106" spans="1:2" ht="18" x14ac:dyDescent="0.35">
      <c r="A106" s="13" t="s">
        <v>343</v>
      </c>
      <c r="B106" s="15" t="s">
        <v>430</v>
      </c>
    </row>
    <row r="107" spans="1:2" ht="18" x14ac:dyDescent="0.35">
      <c r="A107" s="13" t="s">
        <v>352</v>
      </c>
      <c r="B107" s="15" t="s">
        <v>431</v>
      </c>
    </row>
    <row r="108" spans="1:2" ht="18" x14ac:dyDescent="0.35">
      <c r="A108" s="13" t="s">
        <v>354</v>
      </c>
      <c r="B108" s="13" t="s">
        <v>433</v>
      </c>
    </row>
    <row r="109" spans="1:2" ht="18" x14ac:dyDescent="0.35">
      <c r="A109" s="13" t="s">
        <v>359</v>
      </c>
      <c r="B109" s="13" t="s">
        <v>434</v>
      </c>
    </row>
    <row r="110" spans="1:2" ht="18" x14ac:dyDescent="0.35">
      <c r="A110" s="13" t="s">
        <v>435</v>
      </c>
      <c r="B110" s="13"/>
    </row>
    <row r="111" spans="1:2" ht="18" x14ac:dyDescent="0.35">
      <c r="A111" s="13" t="s">
        <v>436</v>
      </c>
      <c r="B111" s="13"/>
    </row>
    <row r="112" spans="1:2" ht="18" x14ac:dyDescent="0.35">
      <c r="A112" s="13" t="s">
        <v>427</v>
      </c>
      <c r="B112" s="15" t="s">
        <v>432</v>
      </c>
    </row>
    <row r="113" spans="1:2" ht="18" x14ac:dyDescent="0.35">
      <c r="A113" s="13"/>
      <c r="B113" s="13"/>
    </row>
    <row r="114" spans="1:2" ht="18" x14ac:dyDescent="0.35">
      <c r="A114" s="13" t="s">
        <v>441</v>
      </c>
      <c r="B114" s="13" t="s">
        <v>438</v>
      </c>
    </row>
    <row r="115" spans="1:2" ht="18" x14ac:dyDescent="0.35">
      <c r="A115" s="13" t="s">
        <v>441</v>
      </c>
      <c r="B115" s="13" t="s">
        <v>439</v>
      </c>
    </row>
    <row r="116" spans="1:2" ht="18" x14ac:dyDescent="0.35">
      <c r="A116" s="13" t="s">
        <v>441</v>
      </c>
      <c r="B116" s="13" t="s">
        <v>89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9A8E5-6BBD-694A-A3DD-D51A761B2F09}">
  <dimension ref="A1:C96"/>
  <sheetViews>
    <sheetView workbookViewId="0">
      <selection activeCell="A30" sqref="A30"/>
    </sheetView>
  </sheetViews>
  <sheetFormatPr defaultColWidth="11.44140625" defaultRowHeight="14.4" x14ac:dyDescent="0.3"/>
  <cols>
    <col min="1" max="1" width="74.44140625" customWidth="1"/>
    <col min="2" max="2" width="40.77734375" customWidth="1"/>
    <col min="3" max="3" width="51.6640625" bestFit="1" customWidth="1"/>
  </cols>
  <sheetData>
    <row r="1" spans="1:3" x14ac:dyDescent="0.3">
      <c r="A1" t="s">
        <v>419</v>
      </c>
      <c r="B1" t="s">
        <v>446</v>
      </c>
      <c r="C1" t="s">
        <v>445</v>
      </c>
    </row>
    <row r="2" spans="1:3" x14ac:dyDescent="0.3">
      <c r="A2" t="s">
        <v>415</v>
      </c>
      <c r="C2" t="s">
        <v>442</v>
      </c>
    </row>
    <row r="3" spans="1:3" x14ac:dyDescent="0.3">
      <c r="A3" t="s">
        <v>416</v>
      </c>
      <c r="C3" t="s">
        <v>442</v>
      </c>
    </row>
    <row r="4" spans="1:3" x14ac:dyDescent="0.3">
      <c r="A4" t="s">
        <v>43</v>
      </c>
      <c r="B4" t="s">
        <v>45</v>
      </c>
    </row>
    <row r="5" spans="1:3" x14ac:dyDescent="0.3">
      <c r="A5" t="s">
        <v>33</v>
      </c>
      <c r="B5" t="s">
        <v>29</v>
      </c>
    </row>
    <row r="6" spans="1:3" x14ac:dyDescent="0.3">
      <c r="A6" t="s">
        <v>11</v>
      </c>
      <c r="B6" t="s">
        <v>420</v>
      </c>
    </row>
    <row r="7" spans="1:3" x14ac:dyDescent="0.3">
      <c r="A7" t="s">
        <v>424</v>
      </c>
      <c r="C7" t="s">
        <v>442</v>
      </c>
    </row>
    <row r="8" spans="1:3" x14ac:dyDescent="0.3">
      <c r="A8" t="s">
        <v>425</v>
      </c>
      <c r="C8" t="s">
        <v>442</v>
      </c>
    </row>
    <row r="9" spans="1:3" x14ac:dyDescent="0.3">
      <c r="A9" t="s">
        <v>198</v>
      </c>
      <c r="C9" t="s">
        <v>426</v>
      </c>
    </row>
    <row r="10" spans="1:3" x14ac:dyDescent="0.3">
      <c r="A10" t="s">
        <v>372</v>
      </c>
      <c r="C10" t="s">
        <v>426</v>
      </c>
    </row>
    <row r="11" spans="1:3" x14ac:dyDescent="0.3">
      <c r="A11" t="s">
        <v>50</v>
      </c>
      <c r="B11" t="s">
        <v>50</v>
      </c>
    </row>
    <row r="12" spans="1:3" x14ac:dyDescent="0.3">
      <c r="A12" t="s">
        <v>58</v>
      </c>
      <c r="B12" t="s">
        <v>58</v>
      </c>
    </row>
    <row r="13" spans="1:3" x14ac:dyDescent="0.3">
      <c r="A13" t="s">
        <v>62</v>
      </c>
      <c r="C13" t="s">
        <v>395</v>
      </c>
    </row>
    <row r="14" spans="1:3" x14ac:dyDescent="0.3">
      <c r="A14" t="s">
        <v>414</v>
      </c>
      <c r="C14" t="s">
        <v>442</v>
      </c>
    </row>
    <row r="15" spans="1:3" x14ac:dyDescent="0.3">
      <c r="A15" t="s">
        <v>427</v>
      </c>
      <c r="B15" t="s">
        <v>429</v>
      </c>
    </row>
    <row r="16" spans="1:3" x14ac:dyDescent="0.3">
      <c r="A16" t="s">
        <v>401</v>
      </c>
      <c r="B16" t="s">
        <v>125</v>
      </c>
    </row>
    <row r="17" spans="1:3" x14ac:dyDescent="0.3">
      <c r="A17" t="s">
        <v>380</v>
      </c>
      <c r="C17" t="s">
        <v>437</v>
      </c>
    </row>
    <row r="18" spans="1:3" x14ac:dyDescent="0.3">
      <c r="A18" t="s">
        <v>77</v>
      </c>
      <c r="B18" t="s">
        <v>22</v>
      </c>
    </row>
    <row r="19" spans="1:3" x14ac:dyDescent="0.3">
      <c r="A19" t="s">
        <v>84</v>
      </c>
      <c r="C19" t="s">
        <v>396</v>
      </c>
    </row>
    <row r="20" spans="1:3" x14ac:dyDescent="0.3">
      <c r="A20" t="s">
        <v>86</v>
      </c>
      <c r="C20" t="s">
        <v>397</v>
      </c>
    </row>
    <row r="21" spans="1:3" x14ac:dyDescent="0.3">
      <c r="A21" t="s">
        <v>36</v>
      </c>
      <c r="B21" t="s">
        <v>38</v>
      </c>
    </row>
    <row r="22" spans="1:3" x14ac:dyDescent="0.3">
      <c r="A22" t="s">
        <v>41</v>
      </c>
      <c r="B22" t="s">
        <v>40</v>
      </c>
    </row>
    <row r="23" spans="1:3" x14ac:dyDescent="0.3">
      <c r="A23" t="s">
        <v>47</v>
      </c>
      <c r="B23" t="s">
        <v>48</v>
      </c>
    </row>
    <row r="24" spans="1:3" x14ac:dyDescent="0.3">
      <c r="A24" t="s">
        <v>64</v>
      </c>
      <c r="B24" t="s">
        <v>67</v>
      </c>
    </row>
    <row r="25" spans="1:3" x14ac:dyDescent="0.3">
      <c r="A25" t="s">
        <v>72</v>
      </c>
      <c r="B25" t="s">
        <v>67</v>
      </c>
    </row>
    <row r="26" spans="1:3" x14ac:dyDescent="0.3">
      <c r="A26" t="s">
        <v>399</v>
      </c>
      <c r="B26" t="s">
        <v>96</v>
      </c>
      <c r="C26" t="s">
        <v>442</v>
      </c>
    </row>
    <row r="27" spans="1:3" x14ac:dyDescent="0.3">
      <c r="A27" t="s">
        <v>427</v>
      </c>
      <c r="B27" t="s">
        <v>428</v>
      </c>
    </row>
    <row r="28" spans="1:3" x14ac:dyDescent="0.3">
      <c r="A28" t="s">
        <v>400</v>
      </c>
      <c r="C28" t="s">
        <v>442</v>
      </c>
    </row>
    <row r="29" spans="1:3" x14ac:dyDescent="0.3">
      <c r="B29" t="s">
        <v>56</v>
      </c>
    </row>
    <row r="30" spans="1:3" x14ac:dyDescent="0.3">
      <c r="A30" t="s">
        <v>398</v>
      </c>
      <c r="C30" t="s">
        <v>442</v>
      </c>
    </row>
    <row r="31" spans="1:3" x14ac:dyDescent="0.3">
      <c r="B31" t="s">
        <v>103</v>
      </c>
    </row>
    <row r="32" spans="1:3" x14ac:dyDescent="0.3">
      <c r="A32" t="s">
        <v>410</v>
      </c>
      <c r="C32" t="s">
        <v>442</v>
      </c>
    </row>
    <row r="33" spans="1:3" x14ac:dyDescent="0.3">
      <c r="A33" t="s">
        <v>378</v>
      </c>
      <c r="C33" t="s">
        <v>426</v>
      </c>
    </row>
    <row r="34" spans="1:3" x14ac:dyDescent="0.3">
      <c r="A34" t="s">
        <v>427</v>
      </c>
      <c r="B34" t="s">
        <v>413</v>
      </c>
    </row>
    <row r="35" spans="1:3" x14ac:dyDescent="0.3">
      <c r="A35" t="s">
        <v>314</v>
      </c>
      <c r="B35" t="s">
        <v>112</v>
      </c>
    </row>
    <row r="36" spans="1:3" x14ac:dyDescent="0.3">
      <c r="A36" t="s">
        <v>106</v>
      </c>
      <c r="B36" t="s">
        <v>107</v>
      </c>
    </row>
    <row r="37" spans="1:3" x14ac:dyDescent="0.3">
      <c r="A37" t="s">
        <v>272</v>
      </c>
      <c r="C37" t="s">
        <v>426</v>
      </c>
    </row>
    <row r="38" spans="1:3" x14ac:dyDescent="0.3">
      <c r="A38" t="s">
        <v>114</v>
      </c>
      <c r="B38" t="s">
        <v>117</v>
      </c>
    </row>
    <row r="39" spans="1:3" x14ac:dyDescent="0.3">
      <c r="A39" t="s">
        <v>122</v>
      </c>
      <c r="C39" t="s">
        <v>402</v>
      </c>
    </row>
    <row r="40" spans="1:3" x14ac:dyDescent="0.3">
      <c r="A40" t="s">
        <v>130</v>
      </c>
      <c r="B40" t="s">
        <v>117</v>
      </c>
    </row>
    <row r="41" spans="1:3" x14ac:dyDescent="0.3">
      <c r="A41" t="s">
        <v>151</v>
      </c>
      <c r="B41" t="s">
        <v>153</v>
      </c>
    </row>
    <row r="42" spans="1:3" x14ac:dyDescent="0.3">
      <c r="A42" t="s">
        <v>409</v>
      </c>
      <c r="C42" t="s">
        <v>442</v>
      </c>
    </row>
    <row r="43" spans="1:3" x14ac:dyDescent="0.3">
      <c r="A43" t="s">
        <v>135</v>
      </c>
      <c r="B43" t="s">
        <v>141</v>
      </c>
    </row>
    <row r="44" spans="1:3" x14ac:dyDescent="0.3">
      <c r="A44" t="s">
        <v>268</v>
      </c>
      <c r="B44" t="s">
        <v>150</v>
      </c>
    </row>
    <row r="45" spans="1:3" x14ac:dyDescent="0.3">
      <c r="A45" t="s">
        <v>143</v>
      </c>
      <c r="B45" t="s">
        <v>138</v>
      </c>
    </row>
    <row r="46" spans="1:3" x14ac:dyDescent="0.3">
      <c r="A46" t="s">
        <v>329</v>
      </c>
      <c r="B46" t="s">
        <v>146</v>
      </c>
    </row>
    <row r="47" spans="1:3" x14ac:dyDescent="0.3">
      <c r="A47" t="s">
        <v>217</v>
      </c>
      <c r="B47" t="s">
        <v>422</v>
      </c>
    </row>
    <row r="48" spans="1:3" x14ac:dyDescent="0.3">
      <c r="A48" t="s">
        <v>308</v>
      </c>
      <c r="B48" t="s">
        <v>422</v>
      </c>
    </row>
    <row r="49" spans="1:3" x14ac:dyDescent="0.3">
      <c r="A49" t="s">
        <v>155</v>
      </c>
      <c r="B49" t="s">
        <v>158</v>
      </c>
    </row>
    <row r="50" spans="1:3" x14ac:dyDescent="0.3">
      <c r="A50" t="s">
        <v>174</v>
      </c>
      <c r="B50" t="s">
        <v>172</v>
      </c>
    </row>
    <row r="51" spans="1:3" x14ac:dyDescent="0.3">
      <c r="A51" t="s">
        <v>403</v>
      </c>
      <c r="C51" t="s">
        <v>442</v>
      </c>
    </row>
    <row r="52" spans="1:3" x14ac:dyDescent="0.3">
      <c r="A52" t="s">
        <v>161</v>
      </c>
      <c r="B52" t="s">
        <v>164</v>
      </c>
    </row>
    <row r="53" spans="1:3" x14ac:dyDescent="0.3">
      <c r="A53" t="s">
        <v>176</v>
      </c>
      <c r="B53" t="s">
        <v>167</v>
      </c>
    </row>
    <row r="54" spans="1:3" x14ac:dyDescent="0.3">
      <c r="A54" t="s">
        <v>180</v>
      </c>
      <c r="B54" t="s">
        <v>423</v>
      </c>
    </row>
    <row r="55" spans="1:3" x14ac:dyDescent="0.3">
      <c r="A55" t="s">
        <v>182</v>
      </c>
      <c r="B55" t="s">
        <v>167</v>
      </c>
    </row>
    <row r="56" spans="1:3" x14ac:dyDescent="0.3">
      <c r="A56" t="s">
        <v>440</v>
      </c>
      <c r="C56" t="s">
        <v>442</v>
      </c>
    </row>
    <row r="57" spans="1:3" x14ac:dyDescent="0.3">
      <c r="A57" t="s">
        <v>316</v>
      </c>
      <c r="C57" t="s">
        <v>426</v>
      </c>
    </row>
    <row r="58" spans="1:3" x14ac:dyDescent="0.3">
      <c r="A58" t="s">
        <v>421</v>
      </c>
      <c r="B58" t="s">
        <v>14</v>
      </c>
    </row>
    <row r="59" spans="1:3" x14ac:dyDescent="0.3">
      <c r="A59" t="s">
        <v>405</v>
      </c>
      <c r="C59" t="s">
        <v>442</v>
      </c>
    </row>
    <row r="60" spans="1:3" x14ac:dyDescent="0.3">
      <c r="A60" t="s">
        <v>227</v>
      </c>
      <c r="B60" t="s">
        <v>201</v>
      </c>
    </row>
    <row r="61" spans="1:3" x14ac:dyDescent="0.3">
      <c r="A61" t="s">
        <v>225</v>
      </c>
      <c r="B61" t="s">
        <v>201</v>
      </c>
    </row>
    <row r="62" spans="1:3" x14ac:dyDescent="0.3">
      <c r="B62" t="s">
        <v>412</v>
      </c>
    </row>
    <row r="63" spans="1:3" x14ac:dyDescent="0.3">
      <c r="A63" t="s">
        <v>235</v>
      </c>
      <c r="B63" t="s">
        <v>238</v>
      </c>
    </row>
    <row r="64" spans="1:3" x14ac:dyDescent="0.3">
      <c r="A64" t="s">
        <v>243</v>
      </c>
      <c r="B64" t="s">
        <v>406</v>
      </c>
    </row>
    <row r="65" spans="1:3" x14ac:dyDescent="0.3">
      <c r="A65" t="s">
        <v>246</v>
      </c>
      <c r="B65" t="s">
        <v>407</v>
      </c>
    </row>
    <row r="66" spans="1:3" x14ac:dyDescent="0.3">
      <c r="A66" t="s">
        <v>248</v>
      </c>
      <c r="B66" t="s">
        <v>408</v>
      </c>
    </row>
    <row r="67" spans="1:3" x14ac:dyDescent="0.3">
      <c r="A67" t="s">
        <v>250</v>
      </c>
      <c r="B67" t="s">
        <v>241</v>
      </c>
    </row>
    <row r="68" spans="1:3" x14ac:dyDescent="0.3">
      <c r="A68" t="s">
        <v>213</v>
      </c>
      <c r="C68" t="s">
        <v>426</v>
      </c>
    </row>
    <row r="69" spans="1:3" x14ac:dyDescent="0.3">
      <c r="A69" t="s">
        <v>208</v>
      </c>
      <c r="B69" t="s">
        <v>206</v>
      </c>
    </row>
    <row r="70" spans="1:3" x14ac:dyDescent="0.3">
      <c r="A70" t="s">
        <v>411</v>
      </c>
      <c r="C70" t="s">
        <v>442</v>
      </c>
    </row>
    <row r="71" spans="1:3" x14ac:dyDescent="0.3">
      <c r="A71" t="s">
        <v>417</v>
      </c>
    </row>
    <row r="72" spans="1:3" x14ac:dyDescent="0.3">
      <c r="A72" t="s">
        <v>284</v>
      </c>
      <c r="B72" t="s">
        <v>418</v>
      </c>
    </row>
    <row r="73" spans="1:3" x14ac:dyDescent="0.3">
      <c r="A73" t="s">
        <v>290</v>
      </c>
      <c r="B73" t="s">
        <v>443</v>
      </c>
    </row>
    <row r="74" spans="1:3" x14ac:dyDescent="0.3">
      <c r="A74" t="s">
        <v>297</v>
      </c>
      <c r="B74" t="s">
        <v>194</v>
      </c>
    </row>
    <row r="75" spans="1:3" x14ac:dyDescent="0.3">
      <c r="A75" t="s">
        <v>229</v>
      </c>
      <c r="B75" t="s">
        <v>232</v>
      </c>
    </row>
    <row r="76" spans="1:3" x14ac:dyDescent="0.3">
      <c r="A76" t="s">
        <v>262</v>
      </c>
      <c r="B76" t="s">
        <v>265</v>
      </c>
    </row>
    <row r="77" spans="1:3" x14ac:dyDescent="0.3">
      <c r="A77" t="s">
        <v>404</v>
      </c>
      <c r="C77" t="s">
        <v>442</v>
      </c>
    </row>
    <row r="78" spans="1:3" x14ac:dyDescent="0.3">
      <c r="B78" t="s">
        <v>257</v>
      </c>
    </row>
    <row r="79" spans="1:3" x14ac:dyDescent="0.3">
      <c r="B79" t="s">
        <v>444</v>
      </c>
    </row>
    <row r="80" spans="1:3" x14ac:dyDescent="0.3">
      <c r="A80" t="s">
        <v>300</v>
      </c>
      <c r="B80" t="s">
        <v>303</v>
      </c>
    </row>
    <row r="81" spans="1:3" x14ac:dyDescent="0.3">
      <c r="A81" t="s">
        <v>319</v>
      </c>
      <c r="B81" t="s">
        <v>322</v>
      </c>
    </row>
    <row r="82" spans="1:3" x14ac:dyDescent="0.3">
      <c r="A82" t="s">
        <v>325</v>
      </c>
      <c r="B82" t="s">
        <v>70</v>
      </c>
    </row>
    <row r="83" spans="1:3" x14ac:dyDescent="0.3">
      <c r="A83" t="s">
        <v>348</v>
      </c>
      <c r="B83" t="s">
        <v>277</v>
      </c>
    </row>
    <row r="84" spans="1:3" x14ac:dyDescent="0.3">
      <c r="A84" t="s">
        <v>374</v>
      </c>
      <c r="B84" t="s">
        <v>267</v>
      </c>
    </row>
    <row r="85" spans="1:3" x14ac:dyDescent="0.3">
      <c r="A85" t="s">
        <v>382</v>
      </c>
      <c r="B85" t="s">
        <v>288</v>
      </c>
    </row>
    <row r="86" spans="1:3" x14ac:dyDescent="0.3">
      <c r="A86" t="s">
        <v>337</v>
      </c>
      <c r="C86" t="s">
        <v>426</v>
      </c>
    </row>
    <row r="87" spans="1:3" x14ac:dyDescent="0.3">
      <c r="A87" t="s">
        <v>343</v>
      </c>
      <c r="B87" t="s">
        <v>430</v>
      </c>
    </row>
    <row r="88" spans="1:3" x14ac:dyDescent="0.3">
      <c r="A88" t="s">
        <v>352</v>
      </c>
      <c r="B88" t="s">
        <v>431</v>
      </c>
    </row>
    <row r="89" spans="1:3" x14ac:dyDescent="0.3">
      <c r="A89" t="s">
        <v>354</v>
      </c>
      <c r="B89" t="s">
        <v>433</v>
      </c>
    </row>
    <row r="90" spans="1:3" x14ac:dyDescent="0.3">
      <c r="A90" t="s">
        <v>359</v>
      </c>
      <c r="B90" t="s">
        <v>434</v>
      </c>
    </row>
    <row r="91" spans="1:3" x14ac:dyDescent="0.3">
      <c r="A91" t="s">
        <v>435</v>
      </c>
    </row>
    <row r="92" spans="1:3" x14ac:dyDescent="0.3">
      <c r="A92" t="s">
        <v>436</v>
      </c>
    </row>
    <row r="93" spans="1:3" x14ac:dyDescent="0.3">
      <c r="A93" t="s">
        <v>427</v>
      </c>
      <c r="B93" t="s">
        <v>432</v>
      </c>
    </row>
    <row r="94" spans="1:3" x14ac:dyDescent="0.3">
      <c r="A94" t="s">
        <v>441</v>
      </c>
      <c r="B94" t="s">
        <v>438</v>
      </c>
    </row>
    <row r="95" spans="1:3" x14ac:dyDescent="0.3">
      <c r="A95" t="s">
        <v>441</v>
      </c>
      <c r="B95" t="s">
        <v>439</v>
      </c>
      <c r="C95" t="s">
        <v>451</v>
      </c>
    </row>
    <row r="96" spans="1:3" x14ac:dyDescent="0.3">
      <c r="A96" t="s">
        <v>441</v>
      </c>
      <c r="B96" t="s">
        <v>89</v>
      </c>
    </row>
  </sheetData>
  <autoFilter ref="A1:C96" xr:uid="{12D9A8E5-6BBD-694A-A3DD-D51A761B2F09}"/>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71A9B-58AA-4348-A339-82E43E36C7DE}">
  <dimension ref="A1:N138"/>
  <sheetViews>
    <sheetView topLeftCell="D1" zoomScale="70" zoomScaleNormal="70" workbookViewId="0">
      <selection activeCell="L2" sqref="L2"/>
    </sheetView>
  </sheetViews>
  <sheetFormatPr defaultColWidth="8.77734375" defaultRowHeight="14.4" x14ac:dyDescent="0.3"/>
  <cols>
    <col min="1" max="1" width="14.44140625" bestFit="1" customWidth="1"/>
    <col min="2" max="2" width="23" customWidth="1"/>
    <col min="3" max="3" width="19.109375" customWidth="1"/>
    <col min="4" max="4" width="14.44140625" customWidth="1"/>
    <col min="5" max="5" width="18.77734375" customWidth="1"/>
    <col min="6" max="6" width="22.6640625" customWidth="1"/>
    <col min="7" max="7" width="24.21875" customWidth="1"/>
    <col min="8" max="8" width="14.109375" customWidth="1"/>
    <col min="9" max="9" width="18.6640625" customWidth="1"/>
    <col min="10" max="10" width="21.88671875" customWidth="1"/>
    <col min="11" max="11" width="22.5546875" customWidth="1"/>
    <col min="12" max="12" width="38" customWidth="1"/>
    <col min="13" max="13" width="43.77734375" customWidth="1"/>
    <col min="14" max="14" width="42" bestFit="1" customWidth="1"/>
  </cols>
  <sheetData>
    <row r="1" spans="1:14" ht="18" x14ac:dyDescent="0.3">
      <c r="A1" s="31" t="s">
        <v>543</v>
      </c>
      <c r="B1" s="31"/>
      <c r="C1" s="31"/>
      <c r="D1" s="28" t="s">
        <v>536</v>
      </c>
      <c r="E1" s="28"/>
      <c r="F1" s="28"/>
      <c r="G1" s="28"/>
      <c r="H1" s="29" t="s">
        <v>537</v>
      </c>
      <c r="I1" s="29"/>
      <c r="J1" s="29"/>
      <c r="K1" s="29"/>
      <c r="L1" s="30" t="s">
        <v>538</v>
      </c>
      <c r="M1" s="30"/>
      <c r="N1" s="22" t="s">
        <v>546</v>
      </c>
    </row>
    <row r="2" spans="1:14" x14ac:dyDescent="0.3">
      <c r="A2" s="23" t="s">
        <v>0</v>
      </c>
      <c r="B2" s="23" t="s">
        <v>452</v>
      </c>
      <c r="C2" s="23" t="s">
        <v>453</v>
      </c>
      <c r="D2" s="24" t="s">
        <v>6</v>
      </c>
      <c r="E2" s="24" t="s">
        <v>7</v>
      </c>
      <c r="F2" s="24" t="s">
        <v>8</v>
      </c>
      <c r="G2" s="24" t="s">
        <v>9</v>
      </c>
      <c r="H2" s="25" t="s">
        <v>539</v>
      </c>
      <c r="I2" s="25" t="s">
        <v>540</v>
      </c>
      <c r="J2" s="25" t="s">
        <v>541</v>
      </c>
      <c r="K2" s="25" t="s">
        <v>542</v>
      </c>
      <c r="L2" s="26" t="s">
        <v>544</v>
      </c>
      <c r="M2" s="26" t="s">
        <v>545</v>
      </c>
      <c r="N2" s="27" t="s">
        <v>547</v>
      </c>
    </row>
    <row r="3" spans="1:14" x14ac:dyDescent="0.3">
      <c r="A3" t="s">
        <v>10</v>
      </c>
      <c r="B3" t="s">
        <v>11</v>
      </c>
      <c r="C3" t="s">
        <v>12</v>
      </c>
      <c r="D3">
        <v>0.62599003314971902</v>
      </c>
      <c r="E3" t="s">
        <v>13</v>
      </c>
      <c r="F3" s="2" t="s">
        <v>14</v>
      </c>
      <c r="G3" t="s">
        <v>14</v>
      </c>
      <c r="H3">
        <v>0.60996937751769997</v>
      </c>
      <c r="I3" t="s">
        <v>16</v>
      </c>
      <c r="J3" t="s">
        <v>17</v>
      </c>
      <c r="K3" t="s">
        <v>18</v>
      </c>
      <c r="L3" s="3" t="s">
        <v>420</v>
      </c>
      <c r="M3" s="3" t="s">
        <v>454</v>
      </c>
      <c r="N3" t="b">
        <f>OR(LOWER(TRIM(L3))=LOWER(TRIM(F3)), LOWER(TRIM(L3))=LOWER(TRIM(J3)))</f>
        <v>0</v>
      </c>
    </row>
    <row r="4" spans="1:14" x14ac:dyDescent="0.3">
      <c r="A4" t="s">
        <v>10</v>
      </c>
      <c r="B4" t="s">
        <v>33</v>
      </c>
      <c r="C4" t="s">
        <v>34</v>
      </c>
      <c r="D4">
        <v>0.75039058923721302</v>
      </c>
      <c r="E4" t="s">
        <v>28</v>
      </c>
      <c r="F4" s="6" t="s">
        <v>29</v>
      </c>
      <c r="G4" t="s">
        <v>30</v>
      </c>
      <c r="H4">
        <v>0.74761855602264404</v>
      </c>
      <c r="I4" t="s">
        <v>16</v>
      </c>
      <c r="J4" s="2" t="s">
        <v>17</v>
      </c>
      <c r="K4" t="s">
        <v>18</v>
      </c>
      <c r="L4" s="3" t="s">
        <v>29</v>
      </c>
      <c r="M4" s="3" t="s">
        <v>454</v>
      </c>
      <c r="N4" t="b">
        <f t="shared" ref="N4:N67" si="0">OR(LOWER(TRIM(L4))=LOWER(TRIM(F4)), LOWER(TRIM(L4))=LOWER(TRIM(J4)))</f>
        <v>1</v>
      </c>
    </row>
    <row r="5" spans="1:14" x14ac:dyDescent="0.3">
      <c r="A5" t="s">
        <v>10</v>
      </c>
      <c r="B5" t="s">
        <v>47</v>
      </c>
      <c r="C5" t="s">
        <v>48</v>
      </c>
      <c r="D5">
        <v>0.93664306402206399</v>
      </c>
      <c r="E5" t="s">
        <v>13</v>
      </c>
      <c r="F5" t="s">
        <v>45</v>
      </c>
      <c r="G5" t="s">
        <v>45</v>
      </c>
      <c r="H5">
        <v>0.86083912849426203</v>
      </c>
      <c r="I5" t="s">
        <v>13</v>
      </c>
      <c r="J5" t="s">
        <v>38</v>
      </c>
      <c r="K5" t="s">
        <v>38</v>
      </c>
      <c r="L5" s="3" t="s">
        <v>48</v>
      </c>
      <c r="M5" s="3" t="s">
        <v>454</v>
      </c>
      <c r="N5" t="b">
        <f t="shared" si="0"/>
        <v>0</v>
      </c>
    </row>
    <row r="6" spans="1:14" x14ac:dyDescent="0.3">
      <c r="A6" t="s">
        <v>10</v>
      </c>
      <c r="B6" t="s">
        <v>455</v>
      </c>
      <c r="C6" t="s">
        <v>37</v>
      </c>
      <c r="D6">
        <v>0.79410046339035001</v>
      </c>
      <c r="E6" t="s">
        <v>13</v>
      </c>
      <c r="F6" t="s">
        <v>38</v>
      </c>
      <c r="G6" t="s">
        <v>38</v>
      </c>
      <c r="H6">
        <v>0.57815510034561102</v>
      </c>
      <c r="I6" t="s">
        <v>13</v>
      </c>
      <c r="J6" t="s">
        <v>40</v>
      </c>
      <c r="K6" t="s">
        <v>40</v>
      </c>
      <c r="L6" s="3" t="s">
        <v>38</v>
      </c>
      <c r="M6" s="3" t="s">
        <v>454</v>
      </c>
      <c r="N6" t="b">
        <f t="shared" si="0"/>
        <v>1</v>
      </c>
    </row>
    <row r="7" spans="1:14" x14ac:dyDescent="0.3">
      <c r="A7" t="s">
        <v>10</v>
      </c>
      <c r="B7" t="s">
        <v>456</v>
      </c>
      <c r="C7" t="s">
        <v>44</v>
      </c>
      <c r="D7">
        <v>0.73842024803161599</v>
      </c>
      <c r="E7" t="s">
        <v>13</v>
      </c>
      <c r="F7" t="s">
        <v>45</v>
      </c>
      <c r="G7" t="s">
        <v>45</v>
      </c>
      <c r="H7">
        <v>0.65219807624816895</v>
      </c>
      <c r="I7" t="s">
        <v>13</v>
      </c>
      <c r="J7" t="s">
        <v>38</v>
      </c>
      <c r="K7" t="s">
        <v>38</v>
      </c>
      <c r="N7" t="b">
        <f t="shared" si="0"/>
        <v>0</v>
      </c>
    </row>
    <row r="8" spans="1:14" x14ac:dyDescent="0.3">
      <c r="A8" t="s">
        <v>10</v>
      </c>
      <c r="B8" t="s">
        <v>50</v>
      </c>
      <c r="C8" t="s">
        <v>51</v>
      </c>
      <c r="D8">
        <v>0.246299728751182</v>
      </c>
      <c r="E8" t="s">
        <v>52</v>
      </c>
      <c r="F8" t="s">
        <v>50</v>
      </c>
      <c r="G8" t="s">
        <v>53</v>
      </c>
      <c r="H8">
        <v>0.190202265977859</v>
      </c>
      <c r="I8" t="s">
        <v>55</v>
      </c>
      <c r="J8" t="s">
        <v>56</v>
      </c>
      <c r="K8" t="s">
        <v>57</v>
      </c>
      <c r="L8" s="3" t="s">
        <v>50</v>
      </c>
      <c r="M8" s="3" t="s">
        <v>454</v>
      </c>
      <c r="N8" t="b">
        <f t="shared" si="0"/>
        <v>1</v>
      </c>
    </row>
    <row r="9" spans="1:14" x14ac:dyDescent="0.3">
      <c r="A9" t="s">
        <v>10</v>
      </c>
      <c r="B9" t="s">
        <v>58</v>
      </c>
      <c r="C9" t="s">
        <v>59</v>
      </c>
      <c r="D9">
        <v>0.23461101949214899</v>
      </c>
      <c r="E9" t="s">
        <v>52</v>
      </c>
      <c r="F9" s="2" t="s">
        <v>50</v>
      </c>
      <c r="G9" t="s">
        <v>53</v>
      </c>
      <c r="H9">
        <v>0.222009912133216</v>
      </c>
      <c r="I9" t="s">
        <v>60</v>
      </c>
      <c r="J9" t="s">
        <v>58</v>
      </c>
      <c r="K9" t="s">
        <v>61</v>
      </c>
      <c r="L9" s="3" t="s">
        <v>58</v>
      </c>
      <c r="M9" s="3" t="s">
        <v>454</v>
      </c>
      <c r="N9" t="b">
        <f t="shared" si="0"/>
        <v>1</v>
      </c>
    </row>
    <row r="10" spans="1:14" x14ac:dyDescent="0.3">
      <c r="A10" t="s">
        <v>10</v>
      </c>
      <c r="B10" t="s">
        <v>62</v>
      </c>
      <c r="C10" t="s">
        <v>63</v>
      </c>
      <c r="D10">
        <v>0.406043291091918</v>
      </c>
      <c r="E10" t="s">
        <v>60</v>
      </c>
      <c r="F10" t="s">
        <v>58</v>
      </c>
      <c r="G10" t="s">
        <v>61</v>
      </c>
      <c r="H10">
        <v>0.37986832857131902</v>
      </c>
      <c r="I10" t="s">
        <v>52</v>
      </c>
      <c r="J10" t="s">
        <v>50</v>
      </c>
      <c r="K10" t="s">
        <v>53</v>
      </c>
      <c r="M10" t="s">
        <v>395</v>
      </c>
      <c r="N10" t="b">
        <f t="shared" si="0"/>
        <v>0</v>
      </c>
    </row>
    <row r="11" spans="1:14" x14ac:dyDescent="0.3">
      <c r="A11" t="s">
        <v>10</v>
      </c>
      <c r="B11" t="s">
        <v>64</v>
      </c>
      <c r="C11" t="s">
        <v>65</v>
      </c>
      <c r="D11">
        <v>0.70054048299789395</v>
      </c>
      <c r="E11" t="s">
        <v>66</v>
      </c>
      <c r="F11" s="6" t="s">
        <v>67</v>
      </c>
      <c r="G11" t="s">
        <v>68</v>
      </c>
      <c r="H11">
        <v>0.53638958930969205</v>
      </c>
      <c r="I11" t="s">
        <v>69</v>
      </c>
      <c r="J11" t="s">
        <v>70</v>
      </c>
      <c r="K11" t="s">
        <v>71</v>
      </c>
      <c r="L11" s="3" t="s">
        <v>67</v>
      </c>
      <c r="M11" s="3" t="s">
        <v>454</v>
      </c>
      <c r="N11" t="b">
        <f t="shared" si="0"/>
        <v>1</v>
      </c>
    </row>
    <row r="12" spans="1:14" x14ac:dyDescent="0.3">
      <c r="A12" t="s">
        <v>10</v>
      </c>
      <c r="B12" t="s">
        <v>84</v>
      </c>
      <c r="C12" t="s">
        <v>85</v>
      </c>
      <c r="D12">
        <v>0.42304867506027199</v>
      </c>
      <c r="E12" t="s">
        <v>79</v>
      </c>
      <c r="F12" s="6" t="s">
        <v>22</v>
      </c>
      <c r="G12" t="s">
        <v>80</v>
      </c>
      <c r="H12">
        <v>0.39225989580154402</v>
      </c>
      <c r="I12" t="s">
        <v>21</v>
      </c>
      <c r="J12" t="s">
        <v>22</v>
      </c>
      <c r="K12" t="s">
        <v>23</v>
      </c>
      <c r="M12" t="s">
        <v>396</v>
      </c>
      <c r="N12" t="b">
        <f t="shared" si="0"/>
        <v>0</v>
      </c>
    </row>
    <row r="13" spans="1:14" x14ac:dyDescent="0.3">
      <c r="A13" t="s">
        <v>10</v>
      </c>
      <c r="B13" t="s">
        <v>93</v>
      </c>
      <c r="C13" t="s">
        <v>94</v>
      </c>
      <c r="D13">
        <v>0.71507006883621205</v>
      </c>
      <c r="E13" t="s">
        <v>95</v>
      </c>
      <c r="F13" s="3" t="s">
        <v>96</v>
      </c>
      <c r="G13" t="s">
        <v>97</v>
      </c>
      <c r="H13">
        <v>0.68194502592086703</v>
      </c>
      <c r="I13" t="s">
        <v>13</v>
      </c>
      <c r="J13" t="s">
        <v>99</v>
      </c>
      <c r="K13" t="s">
        <v>99</v>
      </c>
      <c r="L13" t="s">
        <v>96</v>
      </c>
      <c r="M13" t="s">
        <v>442</v>
      </c>
      <c r="N13" t="b">
        <f t="shared" si="0"/>
        <v>1</v>
      </c>
    </row>
    <row r="14" spans="1:14" x14ac:dyDescent="0.3">
      <c r="A14" t="s">
        <v>10</v>
      </c>
      <c r="B14" t="s">
        <v>100</v>
      </c>
      <c r="C14" t="s">
        <v>101</v>
      </c>
      <c r="D14">
        <v>0.73563671112060502</v>
      </c>
      <c r="E14" t="s">
        <v>102</v>
      </c>
      <c r="F14" s="3" t="s">
        <v>103</v>
      </c>
      <c r="G14" t="s">
        <v>104</v>
      </c>
      <c r="H14">
        <v>0.71500039100646895</v>
      </c>
      <c r="I14" t="s">
        <v>13</v>
      </c>
      <c r="J14" t="s">
        <v>105</v>
      </c>
      <c r="K14" t="s">
        <v>105</v>
      </c>
      <c r="L14" t="s">
        <v>103</v>
      </c>
      <c r="M14" t="s">
        <v>442</v>
      </c>
      <c r="N14" t="b">
        <f t="shared" si="0"/>
        <v>1</v>
      </c>
    </row>
    <row r="15" spans="1:14" x14ac:dyDescent="0.3">
      <c r="A15" t="s">
        <v>10</v>
      </c>
      <c r="B15" t="s">
        <v>106</v>
      </c>
      <c r="C15" t="s">
        <v>107</v>
      </c>
      <c r="D15">
        <v>0.58434206247329701</v>
      </c>
      <c r="E15" t="s">
        <v>108</v>
      </c>
      <c r="F15" s="6" t="s">
        <v>107</v>
      </c>
      <c r="G15" t="s">
        <v>109</v>
      </c>
      <c r="H15">
        <v>0.558360755443573</v>
      </c>
      <c r="I15" t="s">
        <v>111</v>
      </c>
      <c r="J15" t="s">
        <v>112</v>
      </c>
      <c r="K15" t="s">
        <v>113</v>
      </c>
      <c r="L15" s="3" t="s">
        <v>107</v>
      </c>
      <c r="M15" s="3" t="s">
        <v>454</v>
      </c>
      <c r="N15" t="b">
        <f t="shared" si="0"/>
        <v>1</v>
      </c>
    </row>
    <row r="16" spans="1:14" x14ac:dyDescent="0.3">
      <c r="A16" t="s">
        <v>10</v>
      </c>
      <c r="B16" t="s">
        <v>122</v>
      </c>
      <c r="C16" t="s">
        <v>123</v>
      </c>
      <c r="D16">
        <v>0.36602896451950001</v>
      </c>
      <c r="E16" t="s">
        <v>124</v>
      </c>
      <c r="F16" s="2" t="s">
        <v>125</v>
      </c>
      <c r="G16" t="s">
        <v>126</v>
      </c>
      <c r="H16">
        <v>0.335988879203796</v>
      </c>
      <c r="I16" t="s">
        <v>127</v>
      </c>
      <c r="J16" t="s">
        <v>128</v>
      </c>
      <c r="K16" t="s">
        <v>129</v>
      </c>
      <c r="M16" t="s">
        <v>402</v>
      </c>
      <c r="N16" t="b">
        <f t="shared" si="0"/>
        <v>0</v>
      </c>
    </row>
    <row r="17" spans="1:14" x14ac:dyDescent="0.3">
      <c r="A17" t="s">
        <v>10</v>
      </c>
      <c r="B17" t="s">
        <v>130</v>
      </c>
      <c r="C17" t="s">
        <v>131</v>
      </c>
      <c r="D17">
        <v>0.194100871682167</v>
      </c>
      <c r="E17" t="s">
        <v>116</v>
      </c>
      <c r="F17" s="6" t="s">
        <v>117</v>
      </c>
      <c r="G17" t="s">
        <v>118</v>
      </c>
      <c r="H17">
        <v>0.15023645758628801</v>
      </c>
      <c r="I17" t="s">
        <v>132</v>
      </c>
      <c r="J17" t="s">
        <v>133</v>
      </c>
      <c r="K17" t="s">
        <v>134</v>
      </c>
      <c r="L17" s="3" t="s">
        <v>117</v>
      </c>
      <c r="M17" s="3" t="s">
        <v>454</v>
      </c>
      <c r="N17" t="b">
        <f t="shared" si="0"/>
        <v>1</v>
      </c>
    </row>
    <row r="18" spans="1:14" x14ac:dyDescent="0.3">
      <c r="A18" t="s">
        <v>10</v>
      </c>
      <c r="B18" t="s">
        <v>135</v>
      </c>
      <c r="C18" t="s">
        <v>136</v>
      </c>
      <c r="D18">
        <v>0.345112085342407</v>
      </c>
      <c r="E18" t="s">
        <v>137</v>
      </c>
      <c r="F18" s="6" t="s">
        <v>138</v>
      </c>
      <c r="G18" t="s">
        <v>139</v>
      </c>
      <c r="H18">
        <v>0.22349879145622201</v>
      </c>
      <c r="I18" t="s">
        <v>140</v>
      </c>
      <c r="J18" t="s">
        <v>141</v>
      </c>
      <c r="K18" t="s">
        <v>142</v>
      </c>
      <c r="L18" s="3" t="s">
        <v>141</v>
      </c>
      <c r="M18" s="3" t="s">
        <v>454</v>
      </c>
      <c r="N18" t="b">
        <f t="shared" si="0"/>
        <v>1</v>
      </c>
    </row>
    <row r="19" spans="1:14" x14ac:dyDescent="0.3">
      <c r="A19" t="s">
        <v>10</v>
      </c>
      <c r="B19" t="s">
        <v>143</v>
      </c>
      <c r="C19" t="s">
        <v>144</v>
      </c>
      <c r="D19">
        <v>0.29161602258682201</v>
      </c>
      <c r="E19" t="s">
        <v>137</v>
      </c>
      <c r="F19" s="6" t="s">
        <v>138</v>
      </c>
      <c r="G19" t="s">
        <v>139</v>
      </c>
      <c r="H19">
        <v>0.18876501917839</v>
      </c>
      <c r="I19" t="s">
        <v>145</v>
      </c>
      <c r="J19" t="s">
        <v>146</v>
      </c>
      <c r="K19" t="s">
        <v>147</v>
      </c>
      <c r="L19" s="3" t="s">
        <v>138</v>
      </c>
      <c r="M19" s="3" t="s">
        <v>454</v>
      </c>
      <c r="N19" t="b">
        <f t="shared" si="0"/>
        <v>1</v>
      </c>
    </row>
    <row r="20" spans="1:14" x14ac:dyDescent="0.3">
      <c r="A20" t="s">
        <v>10</v>
      </c>
      <c r="B20" t="s">
        <v>151</v>
      </c>
      <c r="C20" t="s">
        <v>152</v>
      </c>
      <c r="D20">
        <v>0.68547272682189897</v>
      </c>
      <c r="E20" t="s">
        <v>13</v>
      </c>
      <c r="F20" s="6" t="s">
        <v>153</v>
      </c>
      <c r="G20" t="s">
        <v>153</v>
      </c>
      <c r="H20">
        <v>0.68547272682189897</v>
      </c>
      <c r="I20" t="s">
        <v>13</v>
      </c>
      <c r="J20" t="s">
        <v>154</v>
      </c>
      <c r="K20" t="s">
        <v>154</v>
      </c>
      <c r="L20" s="3" t="s">
        <v>153</v>
      </c>
      <c r="M20" s="3" t="s">
        <v>454</v>
      </c>
      <c r="N20" t="b">
        <f t="shared" si="0"/>
        <v>1</v>
      </c>
    </row>
    <row r="21" spans="1:14" x14ac:dyDescent="0.3">
      <c r="A21" t="s">
        <v>10</v>
      </c>
      <c r="B21" t="s">
        <v>155</v>
      </c>
      <c r="C21" t="s">
        <v>156</v>
      </c>
      <c r="D21">
        <v>0.60106158256530695</v>
      </c>
      <c r="E21" t="s">
        <v>157</v>
      </c>
      <c r="F21" s="6" t="s">
        <v>533</v>
      </c>
      <c r="G21" t="s">
        <v>159</v>
      </c>
      <c r="H21">
        <v>0.48134714365005399</v>
      </c>
      <c r="I21" t="s">
        <v>52</v>
      </c>
      <c r="J21" t="s">
        <v>50</v>
      </c>
      <c r="K21" t="s">
        <v>53</v>
      </c>
      <c r="L21" s="3" t="s">
        <v>533</v>
      </c>
      <c r="M21" s="3" t="s">
        <v>454</v>
      </c>
      <c r="N21" t="b">
        <f t="shared" si="0"/>
        <v>1</v>
      </c>
    </row>
    <row r="22" spans="1:14" x14ac:dyDescent="0.3">
      <c r="A22" t="s">
        <v>10</v>
      </c>
      <c r="B22" t="s">
        <v>161</v>
      </c>
      <c r="C22" t="s">
        <v>162</v>
      </c>
      <c r="D22">
        <v>0.51337999105453402</v>
      </c>
      <c r="E22" t="s">
        <v>163</v>
      </c>
      <c r="F22" s="6" t="s">
        <v>164</v>
      </c>
      <c r="G22" t="s">
        <v>165</v>
      </c>
      <c r="H22">
        <v>0.45575398206710799</v>
      </c>
      <c r="I22" t="s">
        <v>166</v>
      </c>
      <c r="J22" t="s">
        <v>167</v>
      </c>
      <c r="K22" t="s">
        <v>168</v>
      </c>
      <c r="L22" s="3" t="s">
        <v>164</v>
      </c>
      <c r="M22" s="3" t="s">
        <v>454</v>
      </c>
      <c r="N22" t="b">
        <f t="shared" si="0"/>
        <v>1</v>
      </c>
    </row>
    <row r="23" spans="1:14" x14ac:dyDescent="0.3">
      <c r="A23" t="s">
        <v>10</v>
      </c>
      <c r="B23" t="s">
        <v>174</v>
      </c>
      <c r="C23" t="s">
        <v>175</v>
      </c>
      <c r="D23">
        <v>0.47779622673988298</v>
      </c>
      <c r="E23" t="s">
        <v>171</v>
      </c>
      <c r="F23" s="6" t="s">
        <v>525</v>
      </c>
      <c r="G23" t="s">
        <v>173</v>
      </c>
      <c r="H23">
        <v>0.425476133823394</v>
      </c>
      <c r="I23" t="s">
        <v>157</v>
      </c>
      <c r="J23" t="s">
        <v>158</v>
      </c>
      <c r="K23" t="s">
        <v>159</v>
      </c>
      <c r="L23" s="3" t="s">
        <v>525</v>
      </c>
      <c r="M23" s="3" t="s">
        <v>454</v>
      </c>
      <c r="N23" t="b">
        <f t="shared" si="0"/>
        <v>1</v>
      </c>
    </row>
    <row r="24" spans="1:14" x14ac:dyDescent="0.3">
      <c r="A24" t="s">
        <v>10</v>
      </c>
      <c r="B24" t="s">
        <v>180</v>
      </c>
      <c r="C24" t="s">
        <v>181</v>
      </c>
      <c r="D24">
        <v>0.71528673171997004</v>
      </c>
      <c r="E24" t="s">
        <v>166</v>
      </c>
      <c r="F24" t="s">
        <v>178</v>
      </c>
      <c r="G24" t="s">
        <v>179</v>
      </c>
      <c r="H24">
        <v>0.58408015966415405</v>
      </c>
      <c r="I24" t="s">
        <v>166</v>
      </c>
      <c r="J24" t="s">
        <v>167</v>
      </c>
      <c r="K24" t="s">
        <v>168</v>
      </c>
      <c r="L24" t="s">
        <v>178</v>
      </c>
      <c r="M24" s="3" t="s">
        <v>454</v>
      </c>
      <c r="N24" t="b">
        <f t="shared" si="0"/>
        <v>1</v>
      </c>
    </row>
    <row r="25" spans="1:14" x14ac:dyDescent="0.3">
      <c r="A25" t="s">
        <v>10</v>
      </c>
      <c r="B25" t="s">
        <v>182</v>
      </c>
      <c r="C25" t="s">
        <v>183</v>
      </c>
      <c r="D25">
        <v>0.62231600284576405</v>
      </c>
      <c r="E25" t="s">
        <v>166</v>
      </c>
      <c r="F25" t="s">
        <v>167</v>
      </c>
      <c r="G25" t="s">
        <v>168</v>
      </c>
      <c r="H25">
        <v>0.58143222332000699</v>
      </c>
      <c r="I25" t="s">
        <v>166</v>
      </c>
      <c r="J25" t="s">
        <v>178</v>
      </c>
      <c r="K25" t="s">
        <v>179</v>
      </c>
      <c r="L25" s="3" t="s">
        <v>167</v>
      </c>
      <c r="M25" s="3" t="s">
        <v>454</v>
      </c>
      <c r="N25" t="b">
        <f t="shared" si="0"/>
        <v>1</v>
      </c>
    </row>
    <row r="26" spans="1:14" x14ac:dyDescent="0.3">
      <c r="A26" t="s">
        <v>10</v>
      </c>
      <c r="B26" t="s">
        <v>198</v>
      </c>
      <c r="C26" t="s">
        <v>199</v>
      </c>
      <c r="D26">
        <v>0.54553568363189697</v>
      </c>
      <c r="E26" t="s">
        <v>132</v>
      </c>
      <c r="F26" s="2" t="s">
        <v>133</v>
      </c>
      <c r="G26" t="s">
        <v>134</v>
      </c>
      <c r="H26">
        <v>0.54299795627593905</v>
      </c>
      <c r="I26" t="s">
        <v>200</v>
      </c>
      <c r="J26" t="s">
        <v>201</v>
      </c>
      <c r="K26" t="s">
        <v>202</v>
      </c>
      <c r="M26" t="s">
        <v>426</v>
      </c>
      <c r="N26" t="b">
        <f t="shared" si="0"/>
        <v>0</v>
      </c>
    </row>
    <row r="27" spans="1:14" x14ac:dyDescent="0.3">
      <c r="A27" t="s">
        <v>10</v>
      </c>
      <c r="B27" t="s">
        <v>208</v>
      </c>
      <c r="C27" t="s">
        <v>209</v>
      </c>
      <c r="D27">
        <v>0.795038282871246</v>
      </c>
      <c r="E27" t="s">
        <v>205</v>
      </c>
      <c r="F27" t="s">
        <v>206</v>
      </c>
      <c r="G27" t="s">
        <v>207</v>
      </c>
      <c r="H27">
        <v>0.62956398725509599</v>
      </c>
      <c r="I27" t="s">
        <v>127</v>
      </c>
      <c r="J27" t="s">
        <v>128</v>
      </c>
      <c r="K27" t="s">
        <v>129</v>
      </c>
      <c r="L27" s="3" t="s">
        <v>206</v>
      </c>
      <c r="M27" s="3" t="s">
        <v>454</v>
      </c>
      <c r="N27" t="b">
        <f t="shared" si="0"/>
        <v>1</v>
      </c>
    </row>
    <row r="28" spans="1:14" x14ac:dyDescent="0.3">
      <c r="A28" t="s">
        <v>10</v>
      </c>
      <c r="B28" t="s">
        <v>210</v>
      </c>
      <c r="C28" t="s">
        <v>211</v>
      </c>
      <c r="D28">
        <v>0.60206580162048295</v>
      </c>
      <c r="E28" t="s">
        <v>205</v>
      </c>
      <c r="F28" s="20" t="s">
        <v>206</v>
      </c>
      <c r="G28" t="s">
        <v>207</v>
      </c>
      <c r="H28">
        <v>0.57932126522064198</v>
      </c>
      <c r="I28" t="s">
        <v>127</v>
      </c>
      <c r="J28" t="s">
        <v>128</v>
      </c>
      <c r="K28" t="s">
        <v>129</v>
      </c>
      <c r="M28" t="s">
        <v>457</v>
      </c>
      <c r="N28" t="b">
        <f t="shared" si="0"/>
        <v>0</v>
      </c>
    </row>
    <row r="29" spans="1:14" x14ac:dyDescent="0.3">
      <c r="A29" t="s">
        <v>10</v>
      </c>
      <c r="B29" t="s">
        <v>458</v>
      </c>
      <c r="C29" t="s">
        <v>226</v>
      </c>
      <c r="D29">
        <v>0.42627587914466802</v>
      </c>
      <c r="E29" t="s">
        <v>13</v>
      </c>
      <c r="F29" s="2" t="s">
        <v>14</v>
      </c>
      <c r="G29" t="s">
        <v>14</v>
      </c>
      <c r="H29">
        <v>0.420068830251693</v>
      </c>
      <c r="I29" t="s">
        <v>200</v>
      </c>
      <c r="J29" s="6" t="s">
        <v>201</v>
      </c>
      <c r="K29" t="s">
        <v>202</v>
      </c>
      <c r="L29" s="3" t="s">
        <v>201</v>
      </c>
      <c r="M29" s="3" t="s">
        <v>454</v>
      </c>
      <c r="N29" t="b">
        <f t="shared" si="0"/>
        <v>1</v>
      </c>
    </row>
    <row r="30" spans="1:14" x14ac:dyDescent="0.3">
      <c r="A30" t="s">
        <v>10</v>
      </c>
      <c r="B30" t="s">
        <v>229</v>
      </c>
      <c r="C30" t="s">
        <v>230</v>
      </c>
      <c r="D30">
        <v>0.56117963790893499</v>
      </c>
      <c r="E30" t="s">
        <v>231</v>
      </c>
      <c r="F30" s="6" t="s">
        <v>232</v>
      </c>
      <c r="G30" t="s">
        <v>233</v>
      </c>
      <c r="H30">
        <v>0.53399169445037797</v>
      </c>
      <c r="I30" t="s">
        <v>132</v>
      </c>
      <c r="J30" t="s">
        <v>133</v>
      </c>
      <c r="K30" t="s">
        <v>134</v>
      </c>
      <c r="L30" s="3" t="s">
        <v>232</v>
      </c>
      <c r="M30" s="3" t="s">
        <v>454</v>
      </c>
      <c r="N30" t="b">
        <f t="shared" si="0"/>
        <v>1</v>
      </c>
    </row>
    <row r="31" spans="1:14" ht="28.8" x14ac:dyDescent="0.3">
      <c r="A31" t="s">
        <v>10</v>
      </c>
      <c r="B31" t="s">
        <v>246</v>
      </c>
      <c r="C31" t="s">
        <v>247</v>
      </c>
      <c r="D31">
        <v>0.493985205888748</v>
      </c>
      <c r="E31" t="s">
        <v>237</v>
      </c>
      <c r="F31" s="6" t="s">
        <v>238</v>
      </c>
      <c r="G31" t="s">
        <v>239</v>
      </c>
      <c r="H31">
        <v>0.45793119072914101</v>
      </c>
      <c r="I31" t="s">
        <v>240</v>
      </c>
      <c r="J31" t="s">
        <v>241</v>
      </c>
      <c r="K31" t="s">
        <v>242</v>
      </c>
      <c r="L31" s="3" t="s">
        <v>238</v>
      </c>
      <c r="M31" s="21" t="s">
        <v>534</v>
      </c>
      <c r="N31" t="b">
        <f t="shared" si="0"/>
        <v>1</v>
      </c>
    </row>
    <row r="32" spans="1:14" ht="57.6" x14ac:dyDescent="0.3">
      <c r="A32" t="s">
        <v>10</v>
      </c>
      <c r="B32" t="s">
        <v>254</v>
      </c>
      <c r="C32" t="s">
        <v>255</v>
      </c>
      <c r="D32">
        <v>0.667164206504821</v>
      </c>
      <c r="E32" t="s">
        <v>256</v>
      </c>
      <c r="F32" s="3" t="s">
        <v>257</v>
      </c>
      <c r="G32" t="s">
        <v>258</v>
      </c>
      <c r="H32">
        <v>0.648273706436157</v>
      </c>
      <c r="I32" t="s">
        <v>259</v>
      </c>
      <c r="J32" t="s">
        <v>260</v>
      </c>
      <c r="K32" t="s">
        <v>261</v>
      </c>
      <c r="M32" s="16" t="s">
        <v>459</v>
      </c>
      <c r="N32" t="b">
        <f t="shared" si="0"/>
        <v>0</v>
      </c>
    </row>
    <row r="33" spans="1:14" x14ac:dyDescent="0.3">
      <c r="A33" t="s">
        <v>10</v>
      </c>
      <c r="B33" t="s">
        <v>262</v>
      </c>
      <c r="C33" t="s">
        <v>263</v>
      </c>
      <c r="D33">
        <v>0.52519053220748901</v>
      </c>
      <c r="E33" t="s">
        <v>264</v>
      </c>
      <c r="F33" s="6" t="s">
        <v>265</v>
      </c>
      <c r="G33" t="s">
        <v>266</v>
      </c>
      <c r="H33">
        <v>0.393561750650405</v>
      </c>
      <c r="I33" t="s">
        <v>13</v>
      </c>
      <c r="J33" t="s">
        <v>267</v>
      </c>
      <c r="K33" t="s">
        <v>267</v>
      </c>
      <c r="L33" s="3" t="s">
        <v>265</v>
      </c>
      <c r="M33" s="3" t="s">
        <v>454</v>
      </c>
      <c r="N33" t="b">
        <f t="shared" si="0"/>
        <v>1</v>
      </c>
    </row>
    <row r="34" spans="1:14" x14ac:dyDescent="0.3">
      <c r="A34" t="s">
        <v>10</v>
      </c>
      <c r="B34" t="s">
        <v>268</v>
      </c>
      <c r="C34" t="s">
        <v>269</v>
      </c>
      <c r="D34">
        <v>0.42760881781577997</v>
      </c>
      <c r="E34" t="s">
        <v>13</v>
      </c>
      <c r="F34" s="6" t="s">
        <v>150</v>
      </c>
      <c r="G34" t="s">
        <v>150</v>
      </c>
      <c r="H34">
        <v>0.14676001667976299</v>
      </c>
      <c r="I34" t="s">
        <v>13</v>
      </c>
      <c r="J34" t="s">
        <v>154</v>
      </c>
      <c r="K34" t="s">
        <v>154</v>
      </c>
      <c r="L34" s="3" t="s">
        <v>150</v>
      </c>
      <c r="M34" s="3" t="s">
        <v>454</v>
      </c>
      <c r="N34" t="b">
        <f t="shared" si="0"/>
        <v>1</v>
      </c>
    </row>
    <row r="35" spans="1:14" x14ac:dyDescent="0.3">
      <c r="A35" t="s">
        <v>10</v>
      </c>
      <c r="B35" t="s">
        <v>460</v>
      </c>
      <c r="C35" t="s">
        <v>461</v>
      </c>
      <c r="D35">
        <v>0.40612840652465798</v>
      </c>
      <c r="E35" t="s">
        <v>111</v>
      </c>
      <c r="F35" t="s">
        <v>112</v>
      </c>
      <c r="G35" t="s">
        <v>113</v>
      </c>
      <c r="H35">
        <v>0.394782245159149</v>
      </c>
      <c r="I35" t="s">
        <v>108</v>
      </c>
      <c r="J35" t="s">
        <v>107</v>
      </c>
      <c r="K35" t="s">
        <v>109</v>
      </c>
      <c r="M35" t="s">
        <v>426</v>
      </c>
      <c r="N35" t="b">
        <f t="shared" si="0"/>
        <v>0</v>
      </c>
    </row>
    <row r="36" spans="1:14" x14ac:dyDescent="0.3">
      <c r="A36" t="s">
        <v>10</v>
      </c>
      <c r="B36" t="s">
        <v>284</v>
      </c>
      <c r="C36" t="s">
        <v>285</v>
      </c>
      <c r="D36">
        <v>0.41497606039047202</v>
      </c>
      <c r="E36" t="s">
        <v>276</v>
      </c>
      <c r="F36" s="2" t="s">
        <v>277</v>
      </c>
      <c r="G36" t="s">
        <v>278</v>
      </c>
      <c r="H36">
        <v>0.39401045441627502</v>
      </c>
      <c r="I36" t="s">
        <v>287</v>
      </c>
      <c r="J36" s="2" t="s">
        <v>288</v>
      </c>
      <c r="K36" t="s">
        <v>289</v>
      </c>
      <c r="L36" s="3" t="s">
        <v>418</v>
      </c>
      <c r="M36" s="3" t="s">
        <v>454</v>
      </c>
      <c r="N36" t="b">
        <f t="shared" si="0"/>
        <v>0</v>
      </c>
    </row>
    <row r="37" spans="1:14" x14ac:dyDescent="0.3">
      <c r="A37" t="s">
        <v>10</v>
      </c>
      <c r="B37" t="s">
        <v>290</v>
      </c>
      <c r="C37" t="s">
        <v>291</v>
      </c>
      <c r="D37">
        <v>0.25410383939742998</v>
      </c>
      <c r="E37" t="s">
        <v>13</v>
      </c>
      <c r="F37" s="2" t="s">
        <v>267</v>
      </c>
      <c r="G37" t="s">
        <v>267</v>
      </c>
      <c r="H37">
        <v>0.25248494744300798</v>
      </c>
      <c r="I37" t="s">
        <v>292</v>
      </c>
      <c r="J37" s="2" t="s">
        <v>293</v>
      </c>
      <c r="K37" t="s">
        <v>294</v>
      </c>
      <c r="L37" s="3" t="s">
        <v>443</v>
      </c>
      <c r="M37" s="3" t="s">
        <v>454</v>
      </c>
      <c r="N37" t="b">
        <f t="shared" si="0"/>
        <v>0</v>
      </c>
    </row>
    <row r="38" spans="1:14" x14ac:dyDescent="0.3">
      <c r="A38" t="s">
        <v>10</v>
      </c>
      <c r="B38" t="s">
        <v>297</v>
      </c>
      <c r="C38" t="s">
        <v>298</v>
      </c>
      <c r="D38">
        <v>0.60528171062469405</v>
      </c>
      <c r="E38" t="s">
        <v>193</v>
      </c>
      <c r="F38" s="3" t="s">
        <v>194</v>
      </c>
      <c r="G38" t="s">
        <v>195</v>
      </c>
      <c r="H38">
        <v>0.48705607652664101</v>
      </c>
      <c r="I38" t="s">
        <v>13</v>
      </c>
      <c r="J38" t="s">
        <v>14</v>
      </c>
      <c r="K38" t="s">
        <v>14</v>
      </c>
      <c r="L38" s="3" t="s">
        <v>194</v>
      </c>
      <c r="M38" s="3" t="s">
        <v>454</v>
      </c>
      <c r="N38" t="b">
        <f t="shared" si="0"/>
        <v>1</v>
      </c>
    </row>
    <row r="39" spans="1:14" x14ac:dyDescent="0.3">
      <c r="A39" t="s">
        <v>10</v>
      </c>
      <c r="B39" t="s">
        <v>300</v>
      </c>
      <c r="C39" t="s">
        <v>301</v>
      </c>
      <c r="D39">
        <v>0.55626446008682195</v>
      </c>
      <c r="E39" t="s">
        <v>302</v>
      </c>
      <c r="F39" s="6" t="s">
        <v>303</v>
      </c>
      <c r="G39" t="s">
        <v>304</v>
      </c>
      <c r="H39">
        <v>0.329215198755264</v>
      </c>
      <c r="I39" t="s">
        <v>305</v>
      </c>
      <c r="J39" t="s">
        <v>306</v>
      </c>
      <c r="K39" t="s">
        <v>307</v>
      </c>
      <c r="L39" s="3" t="s">
        <v>303</v>
      </c>
      <c r="M39" s="3" t="s">
        <v>454</v>
      </c>
      <c r="N39" t="b">
        <f t="shared" si="0"/>
        <v>1</v>
      </c>
    </row>
    <row r="40" spans="1:14" x14ac:dyDescent="0.3">
      <c r="A40" t="s">
        <v>10</v>
      </c>
      <c r="B40" t="s">
        <v>308</v>
      </c>
      <c r="C40" t="s">
        <v>309</v>
      </c>
      <c r="D40">
        <v>0.64105558395385698</v>
      </c>
      <c r="E40" t="s">
        <v>219</v>
      </c>
      <c r="F40" s="2" t="s">
        <v>220</v>
      </c>
      <c r="G40" t="s">
        <v>221</v>
      </c>
      <c r="H40">
        <v>0.59942293167114202</v>
      </c>
      <c r="I40" t="s">
        <v>311</v>
      </c>
      <c r="J40" t="s">
        <v>312</v>
      </c>
      <c r="K40" t="s">
        <v>313</v>
      </c>
      <c r="L40" s="3" t="s">
        <v>422</v>
      </c>
      <c r="M40" s="3" t="s">
        <v>454</v>
      </c>
      <c r="N40" t="b">
        <f t="shared" si="0"/>
        <v>0</v>
      </c>
    </row>
    <row r="41" spans="1:14" x14ac:dyDescent="0.3">
      <c r="A41" t="s">
        <v>10</v>
      </c>
      <c r="B41" t="s">
        <v>462</v>
      </c>
      <c r="C41" t="s">
        <v>463</v>
      </c>
      <c r="D41">
        <v>0.65922093391418402</v>
      </c>
      <c r="E41" t="s">
        <v>111</v>
      </c>
      <c r="F41" s="6" t="s">
        <v>112</v>
      </c>
      <c r="G41" t="s">
        <v>113</v>
      </c>
      <c r="H41">
        <v>0.61520802974700906</v>
      </c>
      <c r="I41" t="s">
        <v>108</v>
      </c>
      <c r="J41" t="s">
        <v>107</v>
      </c>
      <c r="K41" t="s">
        <v>109</v>
      </c>
      <c r="L41" s="3" t="s">
        <v>112</v>
      </c>
      <c r="M41" s="3" t="s">
        <v>454</v>
      </c>
      <c r="N41" t="b">
        <f t="shared" si="0"/>
        <v>1</v>
      </c>
    </row>
    <row r="42" spans="1:14" x14ac:dyDescent="0.3">
      <c r="A42" t="s">
        <v>10</v>
      </c>
      <c r="B42" t="s">
        <v>316</v>
      </c>
      <c r="C42" t="s">
        <v>317</v>
      </c>
      <c r="D42">
        <v>0.82653319835662797</v>
      </c>
      <c r="E42" t="s">
        <v>13</v>
      </c>
      <c r="F42" s="6" t="s">
        <v>14</v>
      </c>
      <c r="G42" t="s">
        <v>14</v>
      </c>
      <c r="H42">
        <v>0.525326907634735</v>
      </c>
      <c r="I42" t="s">
        <v>193</v>
      </c>
      <c r="J42" t="s">
        <v>194</v>
      </c>
      <c r="K42" t="s">
        <v>195</v>
      </c>
      <c r="M42" t="s">
        <v>426</v>
      </c>
      <c r="N42" t="b">
        <f t="shared" si="0"/>
        <v>0</v>
      </c>
    </row>
    <row r="43" spans="1:14" x14ac:dyDescent="0.3">
      <c r="A43" t="s">
        <v>10</v>
      </c>
      <c r="B43" t="s">
        <v>319</v>
      </c>
      <c r="C43" t="s">
        <v>320</v>
      </c>
      <c r="D43">
        <v>0.62505328655242898</v>
      </c>
      <c r="E43" t="s">
        <v>321</v>
      </c>
      <c r="F43" s="6" t="s">
        <v>322</v>
      </c>
      <c r="G43" t="s">
        <v>323</v>
      </c>
      <c r="H43">
        <v>0.44745588302612299</v>
      </c>
      <c r="I43" t="s">
        <v>13</v>
      </c>
      <c r="J43" t="s">
        <v>14</v>
      </c>
      <c r="K43" t="s">
        <v>14</v>
      </c>
      <c r="L43" s="3" t="s">
        <v>322</v>
      </c>
      <c r="M43" s="3" t="s">
        <v>454</v>
      </c>
      <c r="N43" t="b">
        <f t="shared" si="0"/>
        <v>1</v>
      </c>
    </row>
    <row r="44" spans="1:14" x14ac:dyDescent="0.3">
      <c r="A44" t="s">
        <v>10</v>
      </c>
      <c r="B44" t="s">
        <v>325</v>
      </c>
      <c r="C44" t="s">
        <v>70</v>
      </c>
      <c r="D44">
        <v>0.60411572456359797</v>
      </c>
      <c r="E44" t="s">
        <v>13</v>
      </c>
      <c r="F44" s="2" t="s">
        <v>267</v>
      </c>
      <c r="G44" t="s">
        <v>267</v>
      </c>
      <c r="H44">
        <v>0.59003388881683305</v>
      </c>
      <c r="I44" t="s">
        <v>326</v>
      </c>
      <c r="J44" s="2" t="s">
        <v>327</v>
      </c>
      <c r="K44" t="s">
        <v>328</v>
      </c>
      <c r="L44" s="3" t="s">
        <v>70</v>
      </c>
      <c r="M44" s="3" t="s">
        <v>454</v>
      </c>
      <c r="N44" t="b">
        <f t="shared" si="0"/>
        <v>0</v>
      </c>
    </row>
    <row r="45" spans="1:14" x14ac:dyDescent="0.3">
      <c r="A45" t="s">
        <v>10</v>
      </c>
      <c r="B45" t="s">
        <v>329</v>
      </c>
      <c r="C45" t="s">
        <v>330</v>
      </c>
      <c r="D45">
        <v>0.55194407701492298</v>
      </c>
      <c r="E45" t="s">
        <v>137</v>
      </c>
      <c r="F45" s="2" t="s">
        <v>138</v>
      </c>
      <c r="G45" t="s">
        <v>139</v>
      </c>
      <c r="H45">
        <v>0.52464449405670099</v>
      </c>
      <c r="I45" t="s">
        <v>145</v>
      </c>
      <c r="J45" s="6" t="s">
        <v>146</v>
      </c>
      <c r="K45" t="s">
        <v>147</v>
      </c>
      <c r="L45" s="3" t="s">
        <v>146</v>
      </c>
      <c r="M45" s="3" t="s">
        <v>454</v>
      </c>
      <c r="N45" t="b">
        <f t="shared" si="0"/>
        <v>1</v>
      </c>
    </row>
    <row r="46" spans="1:14" x14ac:dyDescent="0.3">
      <c r="A46" t="s">
        <v>10</v>
      </c>
      <c r="B46" t="s">
        <v>343</v>
      </c>
      <c r="C46" t="s">
        <v>344</v>
      </c>
      <c r="D46">
        <v>0.34660834074020302</v>
      </c>
      <c r="E46" t="s">
        <v>345</v>
      </c>
      <c r="F46" t="s">
        <v>346</v>
      </c>
      <c r="G46" t="s">
        <v>347</v>
      </c>
      <c r="H46">
        <v>0.30310863256454401</v>
      </c>
      <c r="I46" t="s">
        <v>81</v>
      </c>
      <c r="J46" s="2" t="s">
        <v>82</v>
      </c>
      <c r="K46" t="s">
        <v>83</v>
      </c>
      <c r="L46" s="3" t="s">
        <v>430</v>
      </c>
      <c r="M46" s="3" t="s">
        <v>454</v>
      </c>
      <c r="N46" t="b">
        <f t="shared" si="0"/>
        <v>0</v>
      </c>
    </row>
    <row r="47" spans="1:14" x14ac:dyDescent="0.3">
      <c r="A47" t="s">
        <v>10</v>
      </c>
      <c r="B47" t="s">
        <v>348</v>
      </c>
      <c r="C47" t="s">
        <v>349</v>
      </c>
      <c r="D47">
        <v>0.56131303310394198</v>
      </c>
      <c r="E47" t="s">
        <v>276</v>
      </c>
      <c r="F47" s="2" t="s">
        <v>277</v>
      </c>
      <c r="G47" t="s">
        <v>278</v>
      </c>
      <c r="H47">
        <v>0.38700935244560197</v>
      </c>
      <c r="I47" t="s">
        <v>350</v>
      </c>
      <c r="J47" s="2" t="s">
        <v>48</v>
      </c>
      <c r="K47" t="s">
        <v>351</v>
      </c>
      <c r="L47" s="3" t="s">
        <v>277</v>
      </c>
      <c r="M47" s="3" t="s">
        <v>454</v>
      </c>
      <c r="N47" t="b">
        <f t="shared" si="0"/>
        <v>1</v>
      </c>
    </row>
    <row r="48" spans="1:14" x14ac:dyDescent="0.3">
      <c r="A48" t="s">
        <v>10</v>
      </c>
      <c r="B48" t="s">
        <v>354</v>
      </c>
      <c r="C48" t="s">
        <v>355</v>
      </c>
      <c r="D48">
        <v>0.565862536430358</v>
      </c>
      <c r="E48" t="s">
        <v>205</v>
      </c>
      <c r="F48" s="2" t="s">
        <v>206</v>
      </c>
      <c r="G48" t="s">
        <v>207</v>
      </c>
      <c r="H48">
        <v>0.52215468883514404</v>
      </c>
      <c r="I48" t="s">
        <v>356</v>
      </c>
      <c r="J48" s="2" t="s">
        <v>357</v>
      </c>
      <c r="K48" t="s">
        <v>358</v>
      </c>
      <c r="L48" s="3" t="s">
        <v>433</v>
      </c>
      <c r="M48" s="3" t="s">
        <v>454</v>
      </c>
      <c r="N48" t="b">
        <f t="shared" si="0"/>
        <v>0</v>
      </c>
    </row>
    <row r="49" spans="1:14" ht="72" x14ac:dyDescent="0.3">
      <c r="A49" t="s">
        <v>10</v>
      </c>
      <c r="B49" t="s">
        <v>361</v>
      </c>
      <c r="C49" t="s">
        <v>362</v>
      </c>
      <c r="D49">
        <v>0.55143475532531705</v>
      </c>
      <c r="E49" t="s">
        <v>88</v>
      </c>
      <c r="F49" s="2" t="s">
        <v>89</v>
      </c>
      <c r="G49" t="s">
        <v>90</v>
      </c>
      <c r="H49">
        <v>0.53672349452972401</v>
      </c>
      <c r="I49" t="s">
        <v>193</v>
      </c>
      <c r="J49" s="2" t="s">
        <v>194</v>
      </c>
      <c r="K49" t="s">
        <v>195</v>
      </c>
      <c r="L49" t="s">
        <v>438</v>
      </c>
      <c r="M49" s="16" t="s">
        <v>464</v>
      </c>
      <c r="N49" t="b">
        <f t="shared" si="0"/>
        <v>0</v>
      </c>
    </row>
    <row r="50" spans="1:14" x14ac:dyDescent="0.3">
      <c r="A50" t="s">
        <v>10</v>
      </c>
      <c r="B50" t="s">
        <v>372</v>
      </c>
      <c r="C50" t="s">
        <v>373</v>
      </c>
      <c r="D50">
        <v>0.65073442459106401</v>
      </c>
      <c r="E50" t="s">
        <v>13</v>
      </c>
      <c r="F50" s="2" t="s">
        <v>14</v>
      </c>
      <c r="G50" t="s">
        <v>14</v>
      </c>
      <c r="H50">
        <v>0.57483440637588501</v>
      </c>
      <c r="I50" t="s">
        <v>193</v>
      </c>
      <c r="J50" s="2" t="s">
        <v>194</v>
      </c>
      <c r="K50" t="s">
        <v>195</v>
      </c>
      <c r="M50" t="s">
        <v>426</v>
      </c>
      <c r="N50" t="b">
        <f t="shared" si="0"/>
        <v>0</v>
      </c>
    </row>
    <row r="51" spans="1:14" x14ac:dyDescent="0.3">
      <c r="A51" t="s">
        <v>10</v>
      </c>
      <c r="B51" t="s">
        <v>374</v>
      </c>
      <c r="C51" t="s">
        <v>375</v>
      </c>
      <c r="D51">
        <v>0.61010825634002597</v>
      </c>
      <c r="E51" t="s">
        <v>13</v>
      </c>
      <c r="F51" s="6" t="s">
        <v>267</v>
      </c>
      <c r="G51" t="s">
        <v>267</v>
      </c>
      <c r="H51">
        <v>0.26153743267059298</v>
      </c>
      <c r="I51" t="s">
        <v>305</v>
      </c>
      <c r="J51" s="2" t="s">
        <v>306</v>
      </c>
      <c r="K51" t="s">
        <v>307</v>
      </c>
      <c r="L51" s="3" t="s">
        <v>267</v>
      </c>
      <c r="M51" s="3" t="s">
        <v>454</v>
      </c>
      <c r="N51" t="b">
        <f t="shared" si="0"/>
        <v>1</v>
      </c>
    </row>
    <row r="52" spans="1:14" x14ac:dyDescent="0.3">
      <c r="A52" t="s">
        <v>10</v>
      </c>
      <c r="B52" t="s">
        <v>378</v>
      </c>
      <c r="C52" t="s">
        <v>379</v>
      </c>
      <c r="D52">
        <v>0.53245496749877896</v>
      </c>
      <c r="E52" t="s">
        <v>339</v>
      </c>
      <c r="F52" s="2" t="s">
        <v>340</v>
      </c>
      <c r="G52" t="s">
        <v>341</v>
      </c>
      <c r="H52">
        <v>0.51997935771942105</v>
      </c>
      <c r="I52" t="s">
        <v>13</v>
      </c>
      <c r="J52" t="s">
        <v>99</v>
      </c>
      <c r="K52" t="s">
        <v>99</v>
      </c>
      <c r="M52" t="s">
        <v>426</v>
      </c>
      <c r="N52" t="b">
        <f t="shared" si="0"/>
        <v>0</v>
      </c>
    </row>
    <row r="53" spans="1:14" x14ac:dyDescent="0.3">
      <c r="A53" t="s">
        <v>10</v>
      </c>
      <c r="B53" t="s">
        <v>465</v>
      </c>
      <c r="C53" t="s">
        <v>466</v>
      </c>
      <c r="D53">
        <v>0.156530305743217</v>
      </c>
      <c r="E53" t="s">
        <v>116</v>
      </c>
      <c r="F53" s="2" t="s">
        <v>117</v>
      </c>
      <c r="G53" t="s">
        <v>118</v>
      </c>
      <c r="H53">
        <v>0.147381842136383</v>
      </c>
      <c r="I53" t="s">
        <v>69</v>
      </c>
      <c r="J53" s="2" t="s">
        <v>70</v>
      </c>
      <c r="K53" t="s">
        <v>71</v>
      </c>
      <c r="M53" t="s">
        <v>437</v>
      </c>
      <c r="N53" t="b">
        <f t="shared" si="0"/>
        <v>0</v>
      </c>
    </row>
    <row r="54" spans="1:14" x14ac:dyDescent="0.3">
      <c r="A54" t="s">
        <v>10</v>
      </c>
      <c r="B54" t="s">
        <v>382</v>
      </c>
      <c r="C54" t="s">
        <v>383</v>
      </c>
      <c r="D54">
        <v>0.50561475753784102</v>
      </c>
      <c r="E54" t="s">
        <v>287</v>
      </c>
      <c r="F54" s="2" t="s">
        <v>288</v>
      </c>
      <c r="G54" t="s">
        <v>289</v>
      </c>
      <c r="H54">
        <v>0.43552625179290699</v>
      </c>
      <c r="I54" t="s">
        <v>384</v>
      </c>
      <c r="J54" s="6" t="s">
        <v>288</v>
      </c>
      <c r="K54" t="s">
        <v>385</v>
      </c>
      <c r="L54" s="3" t="s">
        <v>288</v>
      </c>
      <c r="M54" s="3" t="s">
        <v>454</v>
      </c>
      <c r="N54" t="b">
        <f t="shared" si="0"/>
        <v>1</v>
      </c>
    </row>
    <row r="55" spans="1:14" x14ac:dyDescent="0.3">
      <c r="A55" t="s">
        <v>467</v>
      </c>
      <c r="B55" t="s">
        <v>11</v>
      </c>
      <c r="C55" t="s">
        <v>12</v>
      </c>
      <c r="D55">
        <v>0.62599003314971902</v>
      </c>
      <c r="E55" t="s">
        <v>13</v>
      </c>
      <c r="F55" s="2" t="s">
        <v>14</v>
      </c>
      <c r="G55" t="s">
        <v>14</v>
      </c>
      <c r="H55">
        <v>0.60996937751769997</v>
      </c>
      <c r="I55" t="s">
        <v>16</v>
      </c>
      <c r="J55" s="6" t="s">
        <v>17</v>
      </c>
      <c r="K55" t="s">
        <v>18</v>
      </c>
      <c r="L55" s="3" t="s">
        <v>420</v>
      </c>
      <c r="M55" s="3" t="s">
        <v>454</v>
      </c>
      <c r="N55" t="b">
        <f t="shared" si="0"/>
        <v>0</v>
      </c>
    </row>
    <row r="56" spans="1:14" x14ac:dyDescent="0.3">
      <c r="A56" t="s">
        <v>467</v>
      </c>
      <c r="B56" t="s">
        <v>33</v>
      </c>
      <c r="C56" t="s">
        <v>34</v>
      </c>
      <c r="D56">
        <v>0.75039058923721302</v>
      </c>
      <c r="E56" t="s">
        <v>28</v>
      </c>
      <c r="F56" s="6" t="s">
        <v>29</v>
      </c>
      <c r="G56" t="s">
        <v>30</v>
      </c>
      <c r="H56">
        <v>0.74761855602264404</v>
      </c>
      <c r="I56" t="s">
        <v>16</v>
      </c>
      <c r="J56" t="s">
        <v>17</v>
      </c>
      <c r="K56" t="s">
        <v>18</v>
      </c>
      <c r="L56" s="3" t="s">
        <v>29</v>
      </c>
      <c r="M56" s="3" t="s">
        <v>454</v>
      </c>
      <c r="N56" t="b">
        <f t="shared" si="0"/>
        <v>1</v>
      </c>
    </row>
    <row r="57" spans="1:14" x14ac:dyDescent="0.3">
      <c r="A57" t="s">
        <v>467</v>
      </c>
      <c r="B57" t="s">
        <v>47</v>
      </c>
      <c r="C57" t="s">
        <v>48</v>
      </c>
      <c r="D57">
        <v>0.93664306402206399</v>
      </c>
      <c r="E57" t="s">
        <v>13</v>
      </c>
      <c r="F57" t="s">
        <v>45</v>
      </c>
      <c r="G57" t="s">
        <v>45</v>
      </c>
      <c r="H57">
        <v>0.86083912849426203</v>
      </c>
      <c r="I57" t="s">
        <v>13</v>
      </c>
      <c r="J57" t="s">
        <v>38</v>
      </c>
      <c r="K57" t="s">
        <v>38</v>
      </c>
      <c r="L57" s="3" t="s">
        <v>48</v>
      </c>
      <c r="M57" s="3" t="s">
        <v>454</v>
      </c>
      <c r="N57" t="b">
        <f t="shared" si="0"/>
        <v>0</v>
      </c>
    </row>
    <row r="58" spans="1:14" x14ac:dyDescent="0.3">
      <c r="A58" t="s">
        <v>467</v>
      </c>
      <c r="B58" t="s">
        <v>468</v>
      </c>
      <c r="C58" t="s">
        <v>37</v>
      </c>
      <c r="D58">
        <v>0.79410046339035001</v>
      </c>
      <c r="E58" t="s">
        <v>13</v>
      </c>
      <c r="F58" s="6" t="s">
        <v>38</v>
      </c>
      <c r="G58" t="s">
        <v>38</v>
      </c>
      <c r="H58">
        <v>0.57815510034561102</v>
      </c>
      <c r="I58" t="s">
        <v>13</v>
      </c>
      <c r="J58" t="s">
        <v>40</v>
      </c>
      <c r="K58" t="s">
        <v>40</v>
      </c>
      <c r="L58" s="3" t="s">
        <v>38</v>
      </c>
      <c r="M58" s="3" t="s">
        <v>454</v>
      </c>
      <c r="N58" t="b">
        <f t="shared" si="0"/>
        <v>1</v>
      </c>
    </row>
    <row r="59" spans="1:14" x14ac:dyDescent="0.3">
      <c r="A59" t="s">
        <v>467</v>
      </c>
      <c r="B59" t="s">
        <v>469</v>
      </c>
      <c r="C59" t="s">
        <v>44</v>
      </c>
      <c r="D59">
        <v>0.73842024803161599</v>
      </c>
      <c r="E59" t="s">
        <v>13</v>
      </c>
      <c r="F59" s="6" t="s">
        <v>45</v>
      </c>
      <c r="G59" t="s">
        <v>45</v>
      </c>
      <c r="H59">
        <v>0.65219807624816895</v>
      </c>
      <c r="I59" t="s">
        <v>13</v>
      </c>
      <c r="J59" t="s">
        <v>38</v>
      </c>
      <c r="K59" t="s">
        <v>38</v>
      </c>
      <c r="L59" s="3" t="s">
        <v>45</v>
      </c>
      <c r="M59" s="3" t="s">
        <v>454</v>
      </c>
      <c r="N59" t="b">
        <f t="shared" si="0"/>
        <v>1</v>
      </c>
    </row>
    <row r="60" spans="1:14" x14ac:dyDescent="0.3">
      <c r="A60" t="s">
        <v>467</v>
      </c>
      <c r="B60" t="s">
        <v>50</v>
      </c>
      <c r="C60" t="s">
        <v>51</v>
      </c>
      <c r="D60">
        <v>0.246299728751182</v>
      </c>
      <c r="E60" t="s">
        <v>52</v>
      </c>
      <c r="F60" s="6" t="s">
        <v>50</v>
      </c>
      <c r="G60" t="s">
        <v>53</v>
      </c>
      <c r="H60">
        <v>0.190202265977859</v>
      </c>
      <c r="I60" t="s">
        <v>55</v>
      </c>
      <c r="J60" t="s">
        <v>56</v>
      </c>
      <c r="K60" t="s">
        <v>57</v>
      </c>
      <c r="L60" s="3" t="s">
        <v>50</v>
      </c>
      <c r="M60" s="3" t="s">
        <v>454</v>
      </c>
      <c r="N60" t="b">
        <f t="shared" si="0"/>
        <v>1</v>
      </c>
    </row>
    <row r="61" spans="1:14" x14ac:dyDescent="0.3">
      <c r="A61" t="s">
        <v>467</v>
      </c>
      <c r="B61" t="s">
        <v>58</v>
      </c>
      <c r="C61" t="s">
        <v>59</v>
      </c>
      <c r="D61">
        <v>0.23461101949214899</v>
      </c>
      <c r="E61" t="s">
        <v>52</v>
      </c>
      <c r="F61" s="2" t="s">
        <v>50</v>
      </c>
      <c r="G61" t="s">
        <v>53</v>
      </c>
      <c r="H61">
        <v>0.222009912133216</v>
      </c>
      <c r="I61" t="s">
        <v>60</v>
      </c>
      <c r="J61" s="6" t="s">
        <v>58</v>
      </c>
      <c r="K61" t="s">
        <v>61</v>
      </c>
      <c r="L61" s="3" t="s">
        <v>58</v>
      </c>
      <c r="M61" s="3" t="s">
        <v>454</v>
      </c>
      <c r="N61" t="b">
        <f t="shared" si="0"/>
        <v>1</v>
      </c>
    </row>
    <row r="62" spans="1:14" x14ac:dyDescent="0.3">
      <c r="A62" t="s">
        <v>467</v>
      </c>
      <c r="B62" t="s">
        <v>62</v>
      </c>
      <c r="C62" t="s">
        <v>63</v>
      </c>
      <c r="D62">
        <v>0.406043291091918</v>
      </c>
      <c r="E62" t="s">
        <v>60</v>
      </c>
      <c r="F62" t="s">
        <v>58</v>
      </c>
      <c r="G62" t="s">
        <v>61</v>
      </c>
      <c r="H62">
        <v>0.37986832857131902</v>
      </c>
      <c r="I62" t="s">
        <v>52</v>
      </c>
      <c r="J62" t="s">
        <v>50</v>
      </c>
      <c r="K62" t="s">
        <v>53</v>
      </c>
      <c r="M62" t="s">
        <v>531</v>
      </c>
      <c r="N62" t="b">
        <f t="shared" si="0"/>
        <v>0</v>
      </c>
    </row>
    <row r="63" spans="1:14" x14ac:dyDescent="0.3">
      <c r="A63" t="s">
        <v>467</v>
      </c>
      <c r="B63" t="s">
        <v>64</v>
      </c>
      <c r="C63" t="s">
        <v>65</v>
      </c>
      <c r="D63">
        <v>0.70054048299789395</v>
      </c>
      <c r="E63" t="s">
        <v>66</v>
      </c>
      <c r="F63" s="6" t="s">
        <v>67</v>
      </c>
      <c r="G63" t="s">
        <v>68</v>
      </c>
      <c r="H63">
        <v>0.53638958930969205</v>
      </c>
      <c r="I63" t="s">
        <v>69</v>
      </c>
      <c r="J63" t="s">
        <v>70</v>
      </c>
      <c r="K63" t="s">
        <v>71</v>
      </c>
      <c r="L63" s="3" t="s">
        <v>67</v>
      </c>
      <c r="M63" s="3" t="s">
        <v>454</v>
      </c>
      <c r="N63" t="b">
        <f t="shared" si="0"/>
        <v>1</v>
      </c>
    </row>
    <row r="64" spans="1:14" x14ac:dyDescent="0.3">
      <c r="A64" t="s">
        <v>467</v>
      </c>
      <c r="B64" t="s">
        <v>84</v>
      </c>
      <c r="C64" t="s">
        <v>85</v>
      </c>
      <c r="D64">
        <v>0.42304867506027199</v>
      </c>
      <c r="E64" t="s">
        <v>79</v>
      </c>
      <c r="F64" t="s">
        <v>22</v>
      </c>
      <c r="G64" t="s">
        <v>80</v>
      </c>
      <c r="H64">
        <v>0.39225989580154402</v>
      </c>
      <c r="I64" t="s">
        <v>21</v>
      </c>
      <c r="J64" t="s">
        <v>22</v>
      </c>
      <c r="K64" t="s">
        <v>23</v>
      </c>
      <c r="M64" t="s">
        <v>532</v>
      </c>
      <c r="N64" t="b">
        <f t="shared" si="0"/>
        <v>0</v>
      </c>
    </row>
    <row r="65" spans="1:14" x14ac:dyDescent="0.3">
      <c r="A65" t="s">
        <v>467</v>
      </c>
      <c r="B65" t="s">
        <v>93</v>
      </c>
      <c r="C65" t="s">
        <v>94</v>
      </c>
      <c r="D65">
        <v>0.71507006883621205</v>
      </c>
      <c r="E65" t="s">
        <v>95</v>
      </c>
      <c r="F65" s="3" t="s">
        <v>96</v>
      </c>
      <c r="G65" t="s">
        <v>97</v>
      </c>
      <c r="H65">
        <v>0.68194502592086703</v>
      </c>
      <c r="I65" t="s">
        <v>13</v>
      </c>
      <c r="J65" t="s">
        <v>99</v>
      </c>
      <c r="K65" t="s">
        <v>99</v>
      </c>
      <c r="L65" t="s">
        <v>96</v>
      </c>
      <c r="M65" t="s">
        <v>442</v>
      </c>
      <c r="N65" t="b">
        <f t="shared" si="0"/>
        <v>1</v>
      </c>
    </row>
    <row r="66" spans="1:14" x14ac:dyDescent="0.3">
      <c r="A66" t="s">
        <v>467</v>
      </c>
      <c r="B66" t="s">
        <v>100</v>
      </c>
      <c r="C66" t="s">
        <v>101</v>
      </c>
      <c r="D66">
        <v>0.73563671112060502</v>
      </c>
      <c r="E66" t="s">
        <v>102</v>
      </c>
      <c r="F66" s="3" t="s">
        <v>103</v>
      </c>
      <c r="G66" t="s">
        <v>104</v>
      </c>
      <c r="H66">
        <v>0.71500039100646895</v>
      </c>
      <c r="I66" t="s">
        <v>13</v>
      </c>
      <c r="J66" t="s">
        <v>105</v>
      </c>
      <c r="K66" t="s">
        <v>105</v>
      </c>
      <c r="L66" t="s">
        <v>103</v>
      </c>
      <c r="M66" t="s">
        <v>442</v>
      </c>
      <c r="N66" t="b">
        <f t="shared" si="0"/>
        <v>1</v>
      </c>
    </row>
    <row r="67" spans="1:14" x14ac:dyDescent="0.3">
      <c r="A67" t="s">
        <v>467</v>
      </c>
      <c r="B67" t="s">
        <v>106</v>
      </c>
      <c r="C67" t="s">
        <v>107</v>
      </c>
      <c r="D67">
        <v>0.58434206247329701</v>
      </c>
      <c r="E67" t="s">
        <v>108</v>
      </c>
      <c r="F67" s="6" t="s">
        <v>107</v>
      </c>
      <c r="G67" t="s">
        <v>109</v>
      </c>
      <c r="H67">
        <v>0.558360755443573</v>
      </c>
      <c r="I67" t="s">
        <v>111</v>
      </c>
      <c r="J67" t="s">
        <v>112</v>
      </c>
      <c r="K67" t="s">
        <v>113</v>
      </c>
      <c r="L67" s="3" t="s">
        <v>107</v>
      </c>
      <c r="M67" s="3" t="s">
        <v>454</v>
      </c>
      <c r="N67" t="b">
        <f t="shared" si="0"/>
        <v>1</v>
      </c>
    </row>
    <row r="68" spans="1:14" x14ac:dyDescent="0.3">
      <c r="A68" t="s">
        <v>467</v>
      </c>
      <c r="B68" t="s">
        <v>130</v>
      </c>
      <c r="C68" t="s">
        <v>131</v>
      </c>
      <c r="D68">
        <v>0.194100871682167</v>
      </c>
      <c r="E68" t="s">
        <v>116</v>
      </c>
      <c r="F68" s="6" t="s">
        <v>117</v>
      </c>
      <c r="G68" t="s">
        <v>118</v>
      </c>
      <c r="H68">
        <v>0.15023645758628801</v>
      </c>
      <c r="I68" t="s">
        <v>132</v>
      </c>
      <c r="J68" t="s">
        <v>133</v>
      </c>
      <c r="K68" t="s">
        <v>134</v>
      </c>
      <c r="L68" s="3" t="s">
        <v>117</v>
      </c>
      <c r="M68" s="3" t="s">
        <v>454</v>
      </c>
      <c r="N68" t="b">
        <f t="shared" ref="N68:N128" si="1">OR(LOWER(TRIM(L68))=LOWER(TRIM(F68)), LOWER(TRIM(L68))=LOWER(TRIM(J68)))</f>
        <v>1</v>
      </c>
    </row>
    <row r="69" spans="1:14" x14ac:dyDescent="0.3">
      <c r="A69" t="s">
        <v>467</v>
      </c>
      <c r="B69" t="s">
        <v>135</v>
      </c>
      <c r="C69" t="s">
        <v>136</v>
      </c>
      <c r="D69">
        <v>0.345112085342407</v>
      </c>
      <c r="E69" t="s">
        <v>137</v>
      </c>
      <c r="F69" s="2" t="s">
        <v>138</v>
      </c>
      <c r="G69" t="s">
        <v>139</v>
      </c>
      <c r="H69">
        <v>0.22349879145622201</v>
      </c>
      <c r="I69" t="s">
        <v>140</v>
      </c>
      <c r="J69" s="6" t="s">
        <v>141</v>
      </c>
      <c r="K69" t="s">
        <v>142</v>
      </c>
      <c r="L69" s="3" t="s">
        <v>141</v>
      </c>
      <c r="M69" s="3" t="s">
        <v>454</v>
      </c>
      <c r="N69" t="b">
        <f t="shared" si="1"/>
        <v>1</v>
      </c>
    </row>
    <row r="70" spans="1:14" x14ac:dyDescent="0.3">
      <c r="A70" t="s">
        <v>467</v>
      </c>
      <c r="B70" t="s">
        <v>143</v>
      </c>
      <c r="C70" t="s">
        <v>144</v>
      </c>
      <c r="D70">
        <v>0.29161602258682201</v>
      </c>
      <c r="E70" t="s">
        <v>137</v>
      </c>
      <c r="F70" s="6" t="s">
        <v>138</v>
      </c>
      <c r="G70" t="s">
        <v>139</v>
      </c>
      <c r="H70">
        <v>0.18876501917839</v>
      </c>
      <c r="I70" t="s">
        <v>145</v>
      </c>
      <c r="J70" t="s">
        <v>146</v>
      </c>
      <c r="K70" t="s">
        <v>147</v>
      </c>
      <c r="L70" s="3" t="s">
        <v>138</v>
      </c>
      <c r="M70" s="3" t="s">
        <v>454</v>
      </c>
      <c r="N70" t="b">
        <f t="shared" si="1"/>
        <v>1</v>
      </c>
    </row>
    <row r="71" spans="1:14" x14ac:dyDescent="0.3">
      <c r="A71" t="s">
        <v>467</v>
      </c>
      <c r="B71" t="s">
        <v>155</v>
      </c>
      <c r="C71" t="s">
        <v>156</v>
      </c>
      <c r="D71">
        <v>0.60106158256530695</v>
      </c>
      <c r="E71" t="s">
        <v>157</v>
      </c>
      <c r="F71" s="6" t="s">
        <v>533</v>
      </c>
      <c r="G71" t="s">
        <v>159</v>
      </c>
      <c r="H71">
        <v>0.48134714365005399</v>
      </c>
      <c r="I71" t="s">
        <v>52</v>
      </c>
      <c r="J71" t="s">
        <v>50</v>
      </c>
      <c r="K71" t="s">
        <v>53</v>
      </c>
      <c r="L71" s="3" t="s">
        <v>533</v>
      </c>
      <c r="M71" s="3" t="s">
        <v>454</v>
      </c>
      <c r="N71" t="b">
        <f t="shared" si="1"/>
        <v>1</v>
      </c>
    </row>
    <row r="72" spans="1:14" x14ac:dyDescent="0.3">
      <c r="A72" t="s">
        <v>467</v>
      </c>
      <c r="B72" t="s">
        <v>161</v>
      </c>
      <c r="C72" t="s">
        <v>162</v>
      </c>
      <c r="D72">
        <v>0.51337999105453402</v>
      </c>
      <c r="E72" t="s">
        <v>163</v>
      </c>
      <c r="F72" s="6" t="s">
        <v>164</v>
      </c>
      <c r="G72" t="s">
        <v>165</v>
      </c>
      <c r="H72">
        <v>0.45575398206710799</v>
      </c>
      <c r="I72" t="s">
        <v>166</v>
      </c>
      <c r="J72" t="s">
        <v>167</v>
      </c>
      <c r="K72" t="s">
        <v>168</v>
      </c>
      <c r="L72" s="3" t="s">
        <v>164</v>
      </c>
      <c r="M72" s="3" t="s">
        <v>454</v>
      </c>
      <c r="N72" t="b">
        <f t="shared" si="1"/>
        <v>1</v>
      </c>
    </row>
    <row r="73" spans="1:14" x14ac:dyDescent="0.3">
      <c r="A73" t="s">
        <v>467</v>
      </c>
      <c r="B73" t="s">
        <v>174</v>
      </c>
      <c r="C73" t="s">
        <v>175</v>
      </c>
      <c r="D73">
        <v>0.47779622673988298</v>
      </c>
      <c r="E73" t="s">
        <v>171</v>
      </c>
      <c r="F73" s="6" t="s">
        <v>525</v>
      </c>
      <c r="G73" t="s">
        <v>173</v>
      </c>
      <c r="H73">
        <v>0.425476133823394</v>
      </c>
      <c r="I73" t="s">
        <v>157</v>
      </c>
      <c r="J73" t="s">
        <v>158</v>
      </c>
      <c r="K73" t="s">
        <v>159</v>
      </c>
      <c r="L73" s="3" t="s">
        <v>525</v>
      </c>
      <c r="M73" s="3" t="s">
        <v>454</v>
      </c>
      <c r="N73" t="b">
        <f t="shared" si="1"/>
        <v>1</v>
      </c>
    </row>
    <row r="74" spans="1:14" x14ac:dyDescent="0.3">
      <c r="A74" t="s">
        <v>467</v>
      </c>
      <c r="B74" t="s">
        <v>180</v>
      </c>
      <c r="C74" t="s">
        <v>181</v>
      </c>
      <c r="D74">
        <v>0.71528673171997004</v>
      </c>
      <c r="E74" t="s">
        <v>166</v>
      </c>
      <c r="F74" s="6" t="s">
        <v>178</v>
      </c>
      <c r="G74" t="s">
        <v>179</v>
      </c>
      <c r="H74">
        <v>0.58408015966415405</v>
      </c>
      <c r="I74" t="s">
        <v>166</v>
      </c>
      <c r="J74" t="s">
        <v>167</v>
      </c>
      <c r="K74" t="s">
        <v>168</v>
      </c>
      <c r="L74" t="s">
        <v>178</v>
      </c>
      <c r="M74" s="3" t="s">
        <v>535</v>
      </c>
      <c r="N74" t="b">
        <f t="shared" si="1"/>
        <v>1</v>
      </c>
    </row>
    <row r="75" spans="1:14" x14ac:dyDescent="0.3">
      <c r="A75" t="s">
        <v>467</v>
      </c>
      <c r="B75" t="s">
        <v>182</v>
      </c>
      <c r="C75" t="s">
        <v>183</v>
      </c>
      <c r="D75">
        <v>0.62231600284576405</v>
      </c>
      <c r="E75" t="s">
        <v>166</v>
      </c>
      <c r="F75" t="s">
        <v>167</v>
      </c>
      <c r="G75" t="s">
        <v>168</v>
      </c>
      <c r="H75">
        <v>0.58143222332000699</v>
      </c>
      <c r="I75" t="s">
        <v>166</v>
      </c>
      <c r="J75" t="s">
        <v>178</v>
      </c>
      <c r="K75" t="s">
        <v>179</v>
      </c>
      <c r="L75" s="3" t="s">
        <v>167</v>
      </c>
      <c r="M75" s="3" t="s">
        <v>454</v>
      </c>
      <c r="N75" t="b">
        <f t="shared" si="1"/>
        <v>1</v>
      </c>
    </row>
    <row r="76" spans="1:14" x14ac:dyDescent="0.3">
      <c r="A76" t="s">
        <v>467</v>
      </c>
      <c r="B76" t="s">
        <v>470</v>
      </c>
      <c r="C76" t="s">
        <v>226</v>
      </c>
      <c r="D76">
        <v>0.42627587914466802</v>
      </c>
      <c r="E76" t="s">
        <v>13</v>
      </c>
      <c r="F76" s="2" t="s">
        <v>14</v>
      </c>
      <c r="G76" t="s">
        <v>14</v>
      </c>
      <c r="H76">
        <v>0.420068830251693</v>
      </c>
      <c r="I76" t="s">
        <v>200</v>
      </c>
      <c r="J76" s="6" t="s">
        <v>201</v>
      </c>
      <c r="K76" t="s">
        <v>202</v>
      </c>
      <c r="L76" s="3" t="s">
        <v>201</v>
      </c>
      <c r="M76" s="3" t="s">
        <v>454</v>
      </c>
      <c r="N76" t="b">
        <f t="shared" si="1"/>
        <v>1</v>
      </c>
    </row>
    <row r="77" spans="1:14" x14ac:dyDescent="0.3">
      <c r="A77" t="s">
        <v>467</v>
      </c>
      <c r="B77" t="s">
        <v>229</v>
      </c>
      <c r="C77" t="s">
        <v>230</v>
      </c>
      <c r="D77">
        <v>0.56117963790893499</v>
      </c>
      <c r="E77" t="s">
        <v>231</v>
      </c>
      <c r="F77" s="6" t="s">
        <v>232</v>
      </c>
      <c r="G77" t="s">
        <v>233</v>
      </c>
      <c r="H77">
        <v>0.53399169445037797</v>
      </c>
      <c r="I77" t="s">
        <v>132</v>
      </c>
      <c r="J77" t="s">
        <v>133</v>
      </c>
      <c r="K77" t="s">
        <v>134</v>
      </c>
      <c r="L77" s="3" t="s">
        <v>232</v>
      </c>
      <c r="M77" s="3" t="s">
        <v>454</v>
      </c>
      <c r="N77" t="b">
        <f t="shared" si="1"/>
        <v>1</v>
      </c>
    </row>
    <row r="78" spans="1:14" ht="28.8" x14ac:dyDescent="0.3">
      <c r="A78" t="s">
        <v>467</v>
      </c>
      <c r="B78" t="s">
        <v>246</v>
      </c>
      <c r="C78" t="s">
        <v>247</v>
      </c>
      <c r="D78">
        <v>0.493985205888748</v>
      </c>
      <c r="E78" t="s">
        <v>237</v>
      </c>
      <c r="F78" s="6" t="s">
        <v>238</v>
      </c>
      <c r="G78" t="s">
        <v>239</v>
      </c>
      <c r="H78">
        <v>0.45793119072914101</v>
      </c>
      <c r="I78" t="s">
        <v>240</v>
      </c>
      <c r="J78" t="s">
        <v>241</v>
      </c>
      <c r="K78" t="s">
        <v>242</v>
      </c>
      <c r="L78" s="3" t="s">
        <v>238</v>
      </c>
      <c r="M78" s="21" t="s">
        <v>534</v>
      </c>
      <c r="N78" t="b">
        <f t="shared" si="1"/>
        <v>1</v>
      </c>
    </row>
    <row r="79" spans="1:14" ht="57.6" x14ac:dyDescent="0.3">
      <c r="A79" t="s">
        <v>467</v>
      </c>
      <c r="B79" t="s">
        <v>254</v>
      </c>
      <c r="C79" t="s">
        <v>255</v>
      </c>
      <c r="D79">
        <v>0.667164206504821</v>
      </c>
      <c r="E79" t="s">
        <v>256</v>
      </c>
      <c r="F79" s="3" t="s">
        <v>257</v>
      </c>
      <c r="G79" t="s">
        <v>258</v>
      </c>
      <c r="H79">
        <v>0.648273706436157</v>
      </c>
      <c r="I79" t="s">
        <v>259</v>
      </c>
      <c r="J79" t="s">
        <v>260</v>
      </c>
      <c r="K79" t="s">
        <v>261</v>
      </c>
      <c r="M79" s="16" t="s">
        <v>459</v>
      </c>
      <c r="N79" t="b">
        <f t="shared" si="1"/>
        <v>0</v>
      </c>
    </row>
    <row r="80" spans="1:14" x14ac:dyDescent="0.3">
      <c r="A80" t="s">
        <v>467</v>
      </c>
      <c r="B80" t="s">
        <v>262</v>
      </c>
      <c r="C80" t="s">
        <v>263</v>
      </c>
      <c r="D80">
        <v>0.52519053220748901</v>
      </c>
      <c r="E80" t="s">
        <v>264</v>
      </c>
      <c r="F80" s="6" t="s">
        <v>265</v>
      </c>
      <c r="G80" t="s">
        <v>266</v>
      </c>
      <c r="H80">
        <v>0.393561750650405</v>
      </c>
      <c r="I80" t="s">
        <v>13</v>
      </c>
      <c r="J80" t="s">
        <v>267</v>
      </c>
      <c r="K80" t="s">
        <v>267</v>
      </c>
      <c r="L80" s="3" t="s">
        <v>265</v>
      </c>
      <c r="M80" s="3" t="s">
        <v>454</v>
      </c>
      <c r="N80" t="b">
        <f t="shared" si="1"/>
        <v>1</v>
      </c>
    </row>
    <row r="81" spans="1:14" x14ac:dyDescent="0.3">
      <c r="A81" t="s">
        <v>467</v>
      </c>
      <c r="B81" t="s">
        <v>471</v>
      </c>
      <c r="C81" t="s">
        <v>461</v>
      </c>
      <c r="D81">
        <v>0.40612840652465798</v>
      </c>
      <c r="E81" t="s">
        <v>111</v>
      </c>
      <c r="F81" s="2" t="s">
        <v>112</v>
      </c>
      <c r="G81" t="s">
        <v>113</v>
      </c>
      <c r="H81">
        <v>0.394782245159149</v>
      </c>
      <c r="I81" t="s">
        <v>108</v>
      </c>
      <c r="J81" s="2" t="s">
        <v>107</v>
      </c>
      <c r="K81" t="s">
        <v>109</v>
      </c>
      <c r="M81" t="s">
        <v>426</v>
      </c>
      <c r="N81" t="b">
        <f t="shared" si="1"/>
        <v>0</v>
      </c>
    </row>
    <row r="82" spans="1:14" x14ac:dyDescent="0.3">
      <c r="A82" t="s">
        <v>467</v>
      </c>
      <c r="B82" t="s">
        <v>290</v>
      </c>
      <c r="C82" t="s">
        <v>291</v>
      </c>
      <c r="D82">
        <v>0.25410383939742998</v>
      </c>
      <c r="E82" t="s">
        <v>13</v>
      </c>
      <c r="F82" s="2" t="s">
        <v>267</v>
      </c>
      <c r="G82" t="s">
        <v>267</v>
      </c>
      <c r="H82">
        <v>0.25248494744300798</v>
      </c>
      <c r="I82" t="s">
        <v>292</v>
      </c>
      <c r="J82" s="2" t="s">
        <v>293</v>
      </c>
      <c r="K82" t="s">
        <v>294</v>
      </c>
      <c r="L82" s="3" t="s">
        <v>443</v>
      </c>
      <c r="M82" s="3" t="s">
        <v>454</v>
      </c>
      <c r="N82" t="b">
        <f t="shared" si="1"/>
        <v>0</v>
      </c>
    </row>
    <row r="83" spans="1:14" x14ac:dyDescent="0.3">
      <c r="A83" t="s">
        <v>467</v>
      </c>
      <c r="B83" t="s">
        <v>297</v>
      </c>
      <c r="C83" t="s">
        <v>298</v>
      </c>
      <c r="D83">
        <v>0.60528171062469405</v>
      </c>
      <c r="E83" t="s">
        <v>193</v>
      </c>
      <c r="F83" s="6" t="s">
        <v>194</v>
      </c>
      <c r="G83" t="s">
        <v>195</v>
      </c>
      <c r="H83">
        <v>0.48705607652664101</v>
      </c>
      <c r="I83" t="s">
        <v>13</v>
      </c>
      <c r="J83" t="s">
        <v>14</v>
      </c>
      <c r="K83" t="s">
        <v>14</v>
      </c>
      <c r="L83" s="3" t="s">
        <v>194</v>
      </c>
      <c r="M83" s="3" t="s">
        <v>454</v>
      </c>
      <c r="N83" t="b">
        <f t="shared" si="1"/>
        <v>1</v>
      </c>
    </row>
    <row r="84" spans="1:14" x14ac:dyDescent="0.3">
      <c r="A84" t="s">
        <v>467</v>
      </c>
      <c r="B84" t="s">
        <v>300</v>
      </c>
      <c r="C84" t="s">
        <v>301</v>
      </c>
      <c r="D84">
        <v>0.55626446008682195</v>
      </c>
      <c r="E84" t="s">
        <v>302</v>
      </c>
      <c r="F84" s="6" t="s">
        <v>303</v>
      </c>
      <c r="G84" t="s">
        <v>304</v>
      </c>
      <c r="H84">
        <v>0.329215198755264</v>
      </c>
      <c r="I84" t="s">
        <v>305</v>
      </c>
      <c r="J84" t="s">
        <v>306</v>
      </c>
      <c r="K84" t="s">
        <v>307</v>
      </c>
      <c r="L84" s="3" t="s">
        <v>303</v>
      </c>
      <c r="M84" s="3" t="s">
        <v>454</v>
      </c>
      <c r="N84" t="b">
        <f t="shared" si="1"/>
        <v>1</v>
      </c>
    </row>
    <row r="85" spans="1:14" x14ac:dyDescent="0.3">
      <c r="A85" t="s">
        <v>467</v>
      </c>
      <c r="B85" t="s">
        <v>308</v>
      </c>
      <c r="C85" t="s">
        <v>309</v>
      </c>
      <c r="D85">
        <v>0.64105558395385698</v>
      </c>
      <c r="E85" t="s">
        <v>219</v>
      </c>
      <c r="F85" s="6" t="s">
        <v>220</v>
      </c>
      <c r="G85" t="s">
        <v>221</v>
      </c>
      <c r="H85">
        <v>0.59942293167114202</v>
      </c>
      <c r="I85" t="s">
        <v>311</v>
      </c>
      <c r="J85" t="s">
        <v>312</v>
      </c>
      <c r="K85" t="s">
        <v>313</v>
      </c>
      <c r="L85" s="3" t="s">
        <v>422</v>
      </c>
      <c r="M85" s="3" t="s">
        <v>454</v>
      </c>
      <c r="N85" t="b">
        <f t="shared" si="1"/>
        <v>0</v>
      </c>
    </row>
    <row r="86" spans="1:14" x14ac:dyDescent="0.3">
      <c r="A86" t="s">
        <v>467</v>
      </c>
      <c r="B86" t="s">
        <v>462</v>
      </c>
      <c r="C86" t="s">
        <v>463</v>
      </c>
      <c r="D86">
        <v>0.65922093391418402</v>
      </c>
      <c r="E86" t="s">
        <v>111</v>
      </c>
      <c r="F86" s="6" t="s">
        <v>112</v>
      </c>
      <c r="G86" t="s">
        <v>113</v>
      </c>
      <c r="H86">
        <v>0.61520802974700906</v>
      </c>
      <c r="I86" t="s">
        <v>108</v>
      </c>
      <c r="J86" t="s">
        <v>107</v>
      </c>
      <c r="K86" t="s">
        <v>109</v>
      </c>
      <c r="L86" s="3" t="s">
        <v>112</v>
      </c>
      <c r="M86" s="3" t="s">
        <v>454</v>
      </c>
      <c r="N86" t="b">
        <f t="shared" si="1"/>
        <v>1</v>
      </c>
    </row>
    <row r="87" spans="1:14" x14ac:dyDescent="0.3">
      <c r="A87" t="s">
        <v>467</v>
      </c>
      <c r="B87" t="s">
        <v>319</v>
      </c>
      <c r="C87" t="s">
        <v>320</v>
      </c>
      <c r="D87">
        <v>0.62505328655242898</v>
      </c>
      <c r="E87" t="s">
        <v>321</v>
      </c>
      <c r="F87" s="6" t="s">
        <v>322</v>
      </c>
      <c r="G87" t="s">
        <v>323</v>
      </c>
      <c r="H87">
        <v>0.44745588302612299</v>
      </c>
      <c r="I87" t="s">
        <v>13</v>
      </c>
      <c r="J87" t="s">
        <v>14</v>
      </c>
      <c r="K87" t="s">
        <v>14</v>
      </c>
      <c r="L87" s="3" t="s">
        <v>322</v>
      </c>
      <c r="M87" s="3" t="s">
        <v>454</v>
      </c>
      <c r="N87" t="b">
        <f t="shared" si="1"/>
        <v>1</v>
      </c>
    </row>
    <row r="88" spans="1:14" x14ac:dyDescent="0.3">
      <c r="A88" t="s">
        <v>467</v>
      </c>
      <c r="B88" t="s">
        <v>325</v>
      </c>
      <c r="C88" t="s">
        <v>70</v>
      </c>
      <c r="D88">
        <v>0.60411572456359797</v>
      </c>
      <c r="E88" t="s">
        <v>13</v>
      </c>
      <c r="F88" s="2" t="s">
        <v>267</v>
      </c>
      <c r="G88" t="s">
        <v>267</v>
      </c>
      <c r="H88">
        <v>0.59003388881683305</v>
      </c>
      <c r="I88" t="s">
        <v>326</v>
      </c>
      <c r="J88" s="2" t="s">
        <v>327</v>
      </c>
      <c r="K88" t="s">
        <v>328</v>
      </c>
      <c r="L88" s="3" t="s">
        <v>70</v>
      </c>
      <c r="M88" s="3" t="s">
        <v>454</v>
      </c>
      <c r="N88" t="b">
        <f t="shared" si="1"/>
        <v>0</v>
      </c>
    </row>
    <row r="89" spans="1:14" x14ac:dyDescent="0.3">
      <c r="A89" t="s">
        <v>467</v>
      </c>
      <c r="B89" t="s">
        <v>329</v>
      </c>
      <c r="C89" t="s">
        <v>330</v>
      </c>
      <c r="D89">
        <v>0.55194407701492298</v>
      </c>
      <c r="E89" t="s">
        <v>137</v>
      </c>
      <c r="F89" s="2" t="s">
        <v>138</v>
      </c>
      <c r="G89" t="s">
        <v>139</v>
      </c>
      <c r="H89">
        <v>0.52464449405670099</v>
      </c>
      <c r="I89" t="s">
        <v>145</v>
      </c>
      <c r="J89" s="6" t="s">
        <v>146</v>
      </c>
      <c r="K89" t="s">
        <v>147</v>
      </c>
      <c r="L89" s="3" t="s">
        <v>146</v>
      </c>
      <c r="M89" s="3" t="s">
        <v>454</v>
      </c>
      <c r="N89" t="b">
        <f t="shared" si="1"/>
        <v>1</v>
      </c>
    </row>
    <row r="90" spans="1:14" x14ac:dyDescent="0.3">
      <c r="A90" t="s">
        <v>467</v>
      </c>
      <c r="B90" t="s">
        <v>361</v>
      </c>
      <c r="C90" t="s">
        <v>362</v>
      </c>
      <c r="D90">
        <v>0.55143475532531705</v>
      </c>
      <c r="E90" t="s">
        <v>88</v>
      </c>
      <c r="F90" s="3" t="s">
        <v>89</v>
      </c>
      <c r="G90" t="s">
        <v>90</v>
      </c>
      <c r="H90">
        <v>0.53672349452972401</v>
      </c>
      <c r="I90" t="s">
        <v>193</v>
      </c>
      <c r="J90" t="s">
        <v>194</v>
      </c>
      <c r="K90" t="s">
        <v>195</v>
      </c>
      <c r="L90" s="17" t="s">
        <v>510</v>
      </c>
      <c r="M90" s="3" t="s">
        <v>523</v>
      </c>
      <c r="N90" t="b">
        <f t="shared" si="1"/>
        <v>0</v>
      </c>
    </row>
    <row r="91" spans="1:14" x14ac:dyDescent="0.3">
      <c r="A91" t="s">
        <v>467</v>
      </c>
      <c r="B91" t="s">
        <v>374</v>
      </c>
      <c r="C91" t="s">
        <v>375</v>
      </c>
      <c r="D91">
        <v>0.61010825634002597</v>
      </c>
      <c r="E91" t="s">
        <v>13</v>
      </c>
      <c r="F91" s="6" t="s">
        <v>267</v>
      </c>
      <c r="G91" t="s">
        <v>267</v>
      </c>
      <c r="H91">
        <v>0.26153743267059298</v>
      </c>
      <c r="I91" t="s">
        <v>305</v>
      </c>
      <c r="J91" t="s">
        <v>306</v>
      </c>
      <c r="K91" t="s">
        <v>307</v>
      </c>
      <c r="L91" s="3" t="s">
        <v>267</v>
      </c>
      <c r="M91" s="3" t="s">
        <v>454</v>
      </c>
      <c r="N91" t="b">
        <f t="shared" si="1"/>
        <v>1</v>
      </c>
    </row>
    <row r="92" spans="1:14" x14ac:dyDescent="0.3">
      <c r="A92" t="s">
        <v>467</v>
      </c>
      <c r="B92" t="s">
        <v>378</v>
      </c>
      <c r="C92" t="s">
        <v>379</v>
      </c>
      <c r="D92">
        <v>0.53245496749877896</v>
      </c>
      <c r="E92" t="s">
        <v>339</v>
      </c>
      <c r="F92" s="2" t="s">
        <v>340</v>
      </c>
      <c r="G92" t="s">
        <v>341</v>
      </c>
      <c r="H92">
        <v>0.51997935771942105</v>
      </c>
      <c r="I92" t="s">
        <v>13</v>
      </c>
      <c r="J92" s="2" t="s">
        <v>99</v>
      </c>
      <c r="K92" t="s">
        <v>99</v>
      </c>
      <c r="M92" t="s">
        <v>426</v>
      </c>
      <c r="N92" t="b">
        <f t="shared" si="1"/>
        <v>0</v>
      </c>
    </row>
    <row r="93" spans="1:14" x14ac:dyDescent="0.3">
      <c r="A93" t="s">
        <v>467</v>
      </c>
      <c r="B93" t="s">
        <v>465</v>
      </c>
      <c r="C93" t="s">
        <v>466</v>
      </c>
      <c r="D93">
        <v>0.156530305743217</v>
      </c>
      <c r="E93" t="s">
        <v>116</v>
      </c>
      <c r="F93" s="2" t="s">
        <v>117</v>
      </c>
      <c r="G93" t="s">
        <v>118</v>
      </c>
      <c r="H93">
        <v>0.147381842136383</v>
      </c>
      <c r="I93" t="s">
        <v>69</v>
      </c>
      <c r="J93" s="2" t="s">
        <v>70</v>
      </c>
      <c r="K93" t="s">
        <v>71</v>
      </c>
      <c r="M93" t="s">
        <v>437</v>
      </c>
      <c r="N93" t="b">
        <f t="shared" si="1"/>
        <v>0</v>
      </c>
    </row>
    <row r="94" spans="1:14" x14ac:dyDescent="0.3">
      <c r="A94" t="s">
        <v>472</v>
      </c>
      <c r="B94" t="s">
        <v>473</v>
      </c>
      <c r="C94" t="s">
        <v>473</v>
      </c>
      <c r="D94">
        <v>0.70015406608581499</v>
      </c>
      <c r="E94" t="s">
        <v>13</v>
      </c>
      <c r="F94" s="2" t="s">
        <v>267</v>
      </c>
      <c r="G94" t="s">
        <v>267</v>
      </c>
      <c r="H94">
        <v>0.55972087383270197</v>
      </c>
      <c r="I94" t="s">
        <v>13</v>
      </c>
      <c r="J94" s="2" t="s">
        <v>154</v>
      </c>
      <c r="K94" t="s">
        <v>154</v>
      </c>
      <c r="M94" t="s">
        <v>530</v>
      </c>
      <c r="N94" t="b">
        <f t="shared" si="1"/>
        <v>0</v>
      </c>
    </row>
    <row r="95" spans="1:14" x14ac:dyDescent="0.3">
      <c r="A95" t="s">
        <v>472</v>
      </c>
      <c r="B95" t="s">
        <v>67</v>
      </c>
      <c r="C95" t="s">
        <v>65</v>
      </c>
      <c r="D95">
        <v>0.70054048299789395</v>
      </c>
      <c r="E95" t="s">
        <v>66</v>
      </c>
      <c r="F95" s="6" t="s">
        <v>67</v>
      </c>
      <c r="G95" t="s">
        <v>68</v>
      </c>
      <c r="H95">
        <v>0.53638958930969205</v>
      </c>
      <c r="I95" t="s">
        <v>69</v>
      </c>
      <c r="J95" t="s">
        <v>70</v>
      </c>
      <c r="K95" t="s">
        <v>71</v>
      </c>
      <c r="L95" s="3" t="s">
        <v>67</v>
      </c>
      <c r="M95" s="3" t="s">
        <v>474</v>
      </c>
      <c r="N95" t="b">
        <f t="shared" si="1"/>
        <v>1</v>
      </c>
    </row>
    <row r="96" spans="1:14" x14ac:dyDescent="0.3">
      <c r="A96" t="s">
        <v>472</v>
      </c>
      <c r="B96" t="s">
        <v>22</v>
      </c>
      <c r="C96" t="s">
        <v>22</v>
      </c>
      <c r="D96">
        <v>0.681174635887146</v>
      </c>
      <c r="E96" t="s">
        <v>79</v>
      </c>
      <c r="F96" s="6" t="s">
        <v>22</v>
      </c>
      <c r="G96" t="s">
        <v>80</v>
      </c>
      <c r="H96">
        <v>0.58404469490051203</v>
      </c>
      <c r="I96" t="s">
        <v>21</v>
      </c>
      <c r="J96" t="s">
        <v>22</v>
      </c>
      <c r="K96" t="s">
        <v>23</v>
      </c>
      <c r="L96" s="3" t="s">
        <v>22</v>
      </c>
      <c r="M96" s="3" t="s">
        <v>474</v>
      </c>
      <c r="N96" t="b">
        <f t="shared" si="1"/>
        <v>1</v>
      </c>
    </row>
    <row r="97" spans="1:14" x14ac:dyDescent="0.3">
      <c r="A97" t="s">
        <v>472</v>
      </c>
      <c r="B97" t="s">
        <v>475</v>
      </c>
      <c r="C97" t="s">
        <v>475</v>
      </c>
      <c r="D97">
        <v>0.353088498115539</v>
      </c>
      <c r="E97" t="s">
        <v>132</v>
      </c>
      <c r="F97" s="2" t="s">
        <v>133</v>
      </c>
      <c r="G97" t="s">
        <v>134</v>
      </c>
      <c r="H97">
        <v>0.31012988090515098</v>
      </c>
      <c r="I97" t="s">
        <v>52</v>
      </c>
      <c r="J97" s="2" t="s">
        <v>50</v>
      </c>
      <c r="K97" t="s">
        <v>53</v>
      </c>
      <c r="N97" t="b">
        <f t="shared" si="1"/>
        <v>0</v>
      </c>
    </row>
    <row r="98" spans="1:14" x14ac:dyDescent="0.3">
      <c r="A98" t="s">
        <v>472</v>
      </c>
      <c r="B98" t="s">
        <v>476</v>
      </c>
      <c r="C98" t="s">
        <v>476</v>
      </c>
      <c r="D98">
        <v>0.84470736980438199</v>
      </c>
      <c r="E98" t="s">
        <v>163</v>
      </c>
      <c r="F98" s="3" t="s">
        <v>164</v>
      </c>
      <c r="G98" t="s">
        <v>165</v>
      </c>
      <c r="H98">
        <v>0.74731129407882602</v>
      </c>
      <c r="I98" t="s">
        <v>186</v>
      </c>
      <c r="J98" t="s">
        <v>187</v>
      </c>
      <c r="K98" t="s">
        <v>188</v>
      </c>
      <c r="N98" t="b">
        <f t="shared" si="1"/>
        <v>0</v>
      </c>
    </row>
    <row r="99" spans="1:14" x14ac:dyDescent="0.3">
      <c r="A99" t="s">
        <v>472</v>
      </c>
      <c r="B99" t="s">
        <v>477</v>
      </c>
      <c r="C99" t="s">
        <v>477</v>
      </c>
      <c r="D99">
        <v>1.00000023841857</v>
      </c>
      <c r="E99" t="s">
        <v>478</v>
      </c>
      <c r="F99" s="6" t="s">
        <v>477</v>
      </c>
      <c r="G99" t="s">
        <v>479</v>
      </c>
      <c r="H99">
        <v>0.78755927085876398</v>
      </c>
      <c r="I99" t="s">
        <v>480</v>
      </c>
      <c r="J99" t="s">
        <v>481</v>
      </c>
      <c r="K99" t="s">
        <v>482</v>
      </c>
      <c r="L99" s="3" t="s">
        <v>477</v>
      </c>
      <c r="M99" s="3" t="s">
        <v>474</v>
      </c>
      <c r="N99" t="b">
        <f t="shared" si="1"/>
        <v>1</v>
      </c>
    </row>
    <row r="100" spans="1:14" x14ac:dyDescent="0.3">
      <c r="A100" t="s">
        <v>472</v>
      </c>
      <c r="B100" t="s">
        <v>483</v>
      </c>
      <c r="C100" t="s">
        <v>483</v>
      </c>
      <c r="D100">
        <v>0.70843321084976196</v>
      </c>
      <c r="E100" t="s">
        <v>163</v>
      </c>
      <c r="F100" s="2" t="s">
        <v>164</v>
      </c>
      <c r="G100" t="s">
        <v>165</v>
      </c>
      <c r="H100">
        <v>0.70198935270309404</v>
      </c>
      <c r="I100" t="s">
        <v>171</v>
      </c>
      <c r="J100" s="6" t="s">
        <v>172</v>
      </c>
      <c r="K100" t="s">
        <v>173</v>
      </c>
      <c r="L100" s="18" t="s">
        <v>525</v>
      </c>
      <c r="M100" s="3" t="s">
        <v>454</v>
      </c>
      <c r="N100" t="b">
        <f t="shared" si="1"/>
        <v>0</v>
      </c>
    </row>
    <row r="101" spans="1:14" x14ac:dyDescent="0.3">
      <c r="A101" t="s">
        <v>472</v>
      </c>
      <c r="B101" t="s">
        <v>484</v>
      </c>
      <c r="C101" t="s">
        <v>485</v>
      </c>
      <c r="D101">
        <v>0.80205571651458696</v>
      </c>
      <c r="E101" t="s">
        <v>95</v>
      </c>
      <c r="F101" s="2" t="s">
        <v>96</v>
      </c>
      <c r="G101" t="s">
        <v>97</v>
      </c>
      <c r="H101">
        <v>0.76359796524047796</v>
      </c>
      <c r="I101" t="s">
        <v>55</v>
      </c>
      <c r="J101" s="6" t="s">
        <v>56</v>
      </c>
      <c r="K101" t="s">
        <v>57</v>
      </c>
      <c r="L101" t="s">
        <v>56</v>
      </c>
      <c r="M101" s="3" t="s">
        <v>454</v>
      </c>
      <c r="N101" t="b">
        <f t="shared" si="1"/>
        <v>1</v>
      </c>
    </row>
    <row r="102" spans="1:14" x14ac:dyDescent="0.3">
      <c r="A102" t="s">
        <v>472</v>
      </c>
      <c r="B102" t="s">
        <v>486</v>
      </c>
      <c r="C102" t="s">
        <v>487</v>
      </c>
      <c r="D102">
        <v>0.84506034851074197</v>
      </c>
      <c r="E102" t="s">
        <v>488</v>
      </c>
      <c r="F102" s="6" t="s">
        <v>489</v>
      </c>
      <c r="G102" t="s">
        <v>490</v>
      </c>
      <c r="H102">
        <v>0.83321905136108398</v>
      </c>
      <c r="I102" t="s">
        <v>102</v>
      </c>
      <c r="J102" t="s">
        <v>103</v>
      </c>
      <c r="K102" t="s">
        <v>104</v>
      </c>
      <c r="L102" t="s">
        <v>489</v>
      </c>
      <c r="M102" s="3" t="s">
        <v>454</v>
      </c>
      <c r="N102" t="b">
        <f t="shared" si="1"/>
        <v>1</v>
      </c>
    </row>
    <row r="103" spans="1:14" x14ac:dyDescent="0.3">
      <c r="A103" t="s">
        <v>472</v>
      </c>
      <c r="B103" t="s">
        <v>107</v>
      </c>
      <c r="C103" t="s">
        <v>107</v>
      </c>
      <c r="D103">
        <v>0.58434206247329701</v>
      </c>
      <c r="E103" t="s">
        <v>108</v>
      </c>
      <c r="F103" s="6" t="s">
        <v>107</v>
      </c>
      <c r="G103" t="s">
        <v>109</v>
      </c>
      <c r="H103">
        <v>0.558360755443573</v>
      </c>
      <c r="I103" t="s">
        <v>111</v>
      </c>
      <c r="J103" t="s">
        <v>112</v>
      </c>
      <c r="K103" t="s">
        <v>113</v>
      </c>
      <c r="L103" s="3" t="s">
        <v>107</v>
      </c>
      <c r="M103" s="3" t="s">
        <v>474</v>
      </c>
      <c r="N103" t="b">
        <f t="shared" si="1"/>
        <v>1</v>
      </c>
    </row>
    <row r="104" spans="1:14" x14ac:dyDescent="0.3">
      <c r="A104" t="s">
        <v>472</v>
      </c>
      <c r="B104" t="s">
        <v>117</v>
      </c>
      <c r="C104" t="s">
        <v>117</v>
      </c>
      <c r="D104">
        <v>0.40984344482421797</v>
      </c>
      <c r="E104" t="s">
        <v>13</v>
      </c>
      <c r="F104" s="2" t="s">
        <v>267</v>
      </c>
      <c r="G104" t="s">
        <v>267</v>
      </c>
      <c r="H104">
        <v>0.33254075050353998</v>
      </c>
      <c r="I104" t="s">
        <v>326</v>
      </c>
      <c r="J104" s="2" t="s">
        <v>327</v>
      </c>
      <c r="K104" t="s">
        <v>328</v>
      </c>
      <c r="L104" s="3" t="s">
        <v>117</v>
      </c>
      <c r="M104" s="3" t="s">
        <v>474</v>
      </c>
      <c r="N104" t="b">
        <f t="shared" si="1"/>
        <v>0</v>
      </c>
    </row>
    <row r="105" spans="1:14" x14ac:dyDescent="0.3">
      <c r="A105" t="s">
        <v>472</v>
      </c>
      <c r="B105" t="s">
        <v>149</v>
      </c>
      <c r="C105" t="s">
        <v>149</v>
      </c>
      <c r="D105">
        <v>0.75641292333602905</v>
      </c>
      <c r="E105" t="s">
        <v>13</v>
      </c>
      <c r="F105" s="3" t="s">
        <v>150</v>
      </c>
      <c r="G105" t="s">
        <v>150</v>
      </c>
      <c r="H105">
        <v>0.68651843070983798</v>
      </c>
      <c r="I105" t="s">
        <v>140</v>
      </c>
      <c r="J105" t="s">
        <v>141</v>
      </c>
      <c r="K105" t="s">
        <v>142</v>
      </c>
      <c r="M105" t="s">
        <v>529</v>
      </c>
      <c r="N105" t="b">
        <f t="shared" si="1"/>
        <v>0</v>
      </c>
    </row>
    <row r="106" spans="1:14" x14ac:dyDescent="0.3">
      <c r="A106" t="s">
        <v>472</v>
      </c>
      <c r="B106" t="s">
        <v>491</v>
      </c>
      <c r="C106" t="s">
        <v>492</v>
      </c>
      <c r="D106">
        <v>0.81662046909332198</v>
      </c>
      <c r="E106" t="s">
        <v>95</v>
      </c>
      <c r="F106" s="2" t="s">
        <v>96</v>
      </c>
      <c r="G106" t="s">
        <v>97</v>
      </c>
      <c r="H106">
        <v>0.74529039859771695</v>
      </c>
      <c r="I106" t="s">
        <v>102</v>
      </c>
      <c r="J106" t="s">
        <v>103</v>
      </c>
      <c r="K106" t="s">
        <v>104</v>
      </c>
      <c r="M106" t="s">
        <v>528</v>
      </c>
      <c r="N106" t="b">
        <f t="shared" si="1"/>
        <v>0</v>
      </c>
    </row>
    <row r="107" spans="1:14" x14ac:dyDescent="0.3">
      <c r="A107" t="s">
        <v>472</v>
      </c>
      <c r="B107" t="s">
        <v>493</v>
      </c>
      <c r="C107" t="s">
        <v>493</v>
      </c>
      <c r="D107">
        <v>0.85489141941070501</v>
      </c>
      <c r="E107" t="s">
        <v>163</v>
      </c>
      <c r="F107" s="6" t="s">
        <v>164</v>
      </c>
      <c r="G107" t="s">
        <v>165</v>
      </c>
      <c r="H107">
        <v>0.77131080627441395</v>
      </c>
      <c r="I107" t="s">
        <v>186</v>
      </c>
      <c r="J107" t="s">
        <v>187</v>
      </c>
      <c r="K107" t="s">
        <v>188</v>
      </c>
      <c r="L107" s="17" t="s">
        <v>493</v>
      </c>
      <c r="M107" s="3" t="s">
        <v>524</v>
      </c>
      <c r="N107" t="b">
        <f t="shared" si="1"/>
        <v>0</v>
      </c>
    </row>
    <row r="108" spans="1:14" x14ac:dyDescent="0.3">
      <c r="A108" t="s">
        <v>472</v>
      </c>
      <c r="B108" t="s">
        <v>494</v>
      </c>
      <c r="C108" t="s">
        <v>494</v>
      </c>
      <c r="D108">
        <v>0.78535556793212802</v>
      </c>
      <c r="E108" t="s">
        <v>237</v>
      </c>
      <c r="F108" s="6" t="s">
        <v>238</v>
      </c>
      <c r="G108" t="s">
        <v>239</v>
      </c>
      <c r="H108">
        <v>0.71959245204925504</v>
      </c>
      <c r="I108" t="s">
        <v>163</v>
      </c>
      <c r="J108" t="s">
        <v>164</v>
      </c>
      <c r="K108" t="s">
        <v>165</v>
      </c>
      <c r="L108" s="17" t="s">
        <v>238</v>
      </c>
      <c r="M108" s="3" t="s">
        <v>454</v>
      </c>
      <c r="N108" t="b">
        <f t="shared" si="1"/>
        <v>1</v>
      </c>
    </row>
    <row r="109" spans="1:14" x14ac:dyDescent="0.3">
      <c r="A109" t="s">
        <v>472</v>
      </c>
      <c r="B109" t="s">
        <v>192</v>
      </c>
      <c r="C109" t="s">
        <v>192</v>
      </c>
      <c r="D109">
        <v>0.65091526508331299</v>
      </c>
      <c r="E109" t="s">
        <v>13</v>
      </c>
      <c r="F109" s="3" t="s">
        <v>14</v>
      </c>
      <c r="G109" t="s">
        <v>14</v>
      </c>
      <c r="H109">
        <v>0.60045123100280695</v>
      </c>
      <c r="I109" t="s">
        <v>193</v>
      </c>
      <c r="J109" t="s">
        <v>194</v>
      </c>
      <c r="K109" t="s">
        <v>195</v>
      </c>
      <c r="L109" s="19" t="s">
        <v>527</v>
      </c>
      <c r="M109" s="3" t="s">
        <v>524</v>
      </c>
      <c r="N109" t="b">
        <f t="shared" si="1"/>
        <v>0</v>
      </c>
    </row>
    <row r="110" spans="1:14" x14ac:dyDescent="0.3">
      <c r="A110" t="s">
        <v>472</v>
      </c>
      <c r="B110" t="s">
        <v>495</v>
      </c>
      <c r="C110" t="s">
        <v>495</v>
      </c>
      <c r="D110">
        <v>0.57322669029235795</v>
      </c>
      <c r="E110" t="s">
        <v>108</v>
      </c>
      <c r="F110" s="2" t="s">
        <v>107</v>
      </c>
      <c r="G110" t="s">
        <v>109</v>
      </c>
      <c r="H110">
        <v>0.568309426307678</v>
      </c>
      <c r="I110" t="s">
        <v>111</v>
      </c>
      <c r="J110" s="2" t="s">
        <v>112</v>
      </c>
      <c r="K110" t="s">
        <v>113</v>
      </c>
      <c r="L110" t="s">
        <v>526</v>
      </c>
      <c r="N110" t="b">
        <f t="shared" si="1"/>
        <v>0</v>
      </c>
    </row>
    <row r="111" spans="1:14" x14ac:dyDescent="0.3">
      <c r="A111" t="s">
        <v>472</v>
      </c>
      <c r="B111" t="s">
        <v>496</v>
      </c>
      <c r="C111" t="s">
        <v>496</v>
      </c>
      <c r="D111">
        <v>1.00000023841857</v>
      </c>
      <c r="E111" t="s">
        <v>497</v>
      </c>
      <c r="F111" s="6" t="s">
        <v>496</v>
      </c>
      <c r="G111" t="s">
        <v>498</v>
      </c>
      <c r="H111">
        <v>0.85670202970504705</v>
      </c>
      <c r="I111" t="s">
        <v>356</v>
      </c>
      <c r="J111" t="s">
        <v>499</v>
      </c>
      <c r="K111" t="s">
        <v>500</v>
      </c>
      <c r="L111" s="3" t="s">
        <v>496</v>
      </c>
      <c r="M111" s="3" t="s">
        <v>474</v>
      </c>
      <c r="N111" t="b">
        <f t="shared" si="1"/>
        <v>1</v>
      </c>
    </row>
    <row r="112" spans="1:14" x14ac:dyDescent="0.3">
      <c r="A112" t="s">
        <v>472</v>
      </c>
      <c r="B112" t="s">
        <v>501</v>
      </c>
      <c r="C112" t="s">
        <v>501</v>
      </c>
      <c r="D112">
        <v>0.86547547578811601</v>
      </c>
      <c r="E112" t="s">
        <v>186</v>
      </c>
      <c r="F112" s="2" t="s">
        <v>187</v>
      </c>
      <c r="G112" t="s">
        <v>188</v>
      </c>
      <c r="H112">
        <v>0.72085422277450495</v>
      </c>
      <c r="I112" t="s">
        <v>497</v>
      </c>
      <c r="J112" s="2" t="s">
        <v>496</v>
      </c>
      <c r="K112" t="s">
        <v>498</v>
      </c>
      <c r="L112" s="18" t="s">
        <v>525</v>
      </c>
      <c r="M112" s="3" t="s">
        <v>454</v>
      </c>
      <c r="N112" t="b">
        <f t="shared" si="1"/>
        <v>0</v>
      </c>
    </row>
    <row r="113" spans="1:14" x14ac:dyDescent="0.3">
      <c r="A113" t="s">
        <v>472</v>
      </c>
      <c r="B113" t="s">
        <v>253</v>
      </c>
      <c r="C113" t="s">
        <v>253</v>
      </c>
      <c r="D113">
        <v>0.83245366811752297</v>
      </c>
      <c r="E113" t="s">
        <v>200</v>
      </c>
      <c r="F113" s="3" t="s">
        <v>201</v>
      </c>
      <c r="G113" t="s">
        <v>202</v>
      </c>
      <c r="H113">
        <v>0.69018661975860596</v>
      </c>
      <c r="I113" t="s">
        <v>13</v>
      </c>
      <c r="J113" t="s">
        <v>45</v>
      </c>
      <c r="K113" t="s">
        <v>45</v>
      </c>
      <c r="L113" s="17" t="s">
        <v>253</v>
      </c>
      <c r="M113" s="3" t="s">
        <v>524</v>
      </c>
      <c r="N113" t="b">
        <f t="shared" si="1"/>
        <v>0</v>
      </c>
    </row>
    <row r="114" spans="1:14" x14ac:dyDescent="0.3">
      <c r="A114" t="s">
        <v>472</v>
      </c>
      <c r="B114" t="s">
        <v>502</v>
      </c>
      <c r="C114" t="s">
        <v>503</v>
      </c>
      <c r="D114">
        <v>0.65366339683532704</v>
      </c>
      <c r="E114" t="s">
        <v>219</v>
      </c>
      <c r="F114" s="6" t="s">
        <v>220</v>
      </c>
      <c r="G114" t="s">
        <v>221</v>
      </c>
      <c r="H114">
        <v>0.543326675891876</v>
      </c>
      <c r="I114" t="s">
        <v>504</v>
      </c>
      <c r="J114" t="s">
        <v>505</v>
      </c>
      <c r="K114" t="s">
        <v>506</v>
      </c>
      <c r="L114" t="s">
        <v>502</v>
      </c>
      <c r="M114" s="3" t="s">
        <v>524</v>
      </c>
      <c r="N114" t="b">
        <f t="shared" si="1"/>
        <v>0</v>
      </c>
    </row>
    <row r="115" spans="1:14" x14ac:dyDescent="0.3">
      <c r="A115" t="s">
        <v>472</v>
      </c>
      <c r="B115" t="s">
        <v>265</v>
      </c>
      <c r="C115" t="s">
        <v>265</v>
      </c>
      <c r="D115">
        <v>0.74469208717346103</v>
      </c>
      <c r="E115" t="s">
        <v>264</v>
      </c>
      <c r="F115" s="6" t="s">
        <v>265</v>
      </c>
      <c r="G115" t="s">
        <v>266</v>
      </c>
      <c r="H115">
        <v>0.65070867538452104</v>
      </c>
      <c r="I115" t="s">
        <v>13</v>
      </c>
      <c r="J115" t="s">
        <v>267</v>
      </c>
      <c r="K115" t="s">
        <v>267</v>
      </c>
      <c r="L115" s="3" t="s">
        <v>265</v>
      </c>
      <c r="M115" s="3" t="s">
        <v>474</v>
      </c>
      <c r="N115" t="b">
        <f t="shared" si="1"/>
        <v>1</v>
      </c>
    </row>
    <row r="116" spans="1:14" x14ac:dyDescent="0.3">
      <c r="A116" t="s">
        <v>472</v>
      </c>
      <c r="B116" t="s">
        <v>133</v>
      </c>
      <c r="C116" t="s">
        <v>133</v>
      </c>
      <c r="D116">
        <v>0.74551510810851995</v>
      </c>
      <c r="E116" t="s">
        <v>132</v>
      </c>
      <c r="F116" s="6" t="s">
        <v>133</v>
      </c>
      <c r="G116" t="s">
        <v>134</v>
      </c>
      <c r="H116">
        <v>0.51367640495300204</v>
      </c>
      <c r="I116" t="s">
        <v>200</v>
      </c>
      <c r="J116" t="s">
        <v>201</v>
      </c>
      <c r="K116" t="s">
        <v>202</v>
      </c>
      <c r="L116" s="3" t="s">
        <v>133</v>
      </c>
      <c r="M116" s="3" t="s">
        <v>474</v>
      </c>
      <c r="N116" t="b">
        <f t="shared" si="1"/>
        <v>1</v>
      </c>
    </row>
    <row r="117" spans="1:14" x14ac:dyDescent="0.3">
      <c r="A117" t="s">
        <v>472</v>
      </c>
      <c r="B117" t="s">
        <v>112</v>
      </c>
      <c r="C117" t="s">
        <v>463</v>
      </c>
      <c r="D117">
        <v>0.65922093391418402</v>
      </c>
      <c r="E117" t="s">
        <v>111</v>
      </c>
      <c r="F117" s="6" t="s">
        <v>112</v>
      </c>
      <c r="G117" t="s">
        <v>113</v>
      </c>
      <c r="H117">
        <v>0.61520802974700906</v>
      </c>
      <c r="I117" t="s">
        <v>108</v>
      </c>
      <c r="J117" t="s">
        <v>107</v>
      </c>
      <c r="K117" t="s">
        <v>109</v>
      </c>
      <c r="L117" s="3" t="s">
        <v>112</v>
      </c>
      <c r="M117" s="3" t="s">
        <v>474</v>
      </c>
      <c r="N117" t="b">
        <f t="shared" si="1"/>
        <v>1</v>
      </c>
    </row>
    <row r="118" spans="1:14" x14ac:dyDescent="0.3">
      <c r="A118" t="s">
        <v>472</v>
      </c>
      <c r="B118" t="s">
        <v>507</v>
      </c>
      <c r="C118" t="s">
        <v>507</v>
      </c>
      <c r="D118">
        <v>0.55493414402008001</v>
      </c>
      <c r="E118" t="s">
        <v>321</v>
      </c>
      <c r="F118" s="3" t="s">
        <v>322</v>
      </c>
      <c r="G118" t="s">
        <v>323</v>
      </c>
      <c r="H118">
        <v>0.42978385090827897</v>
      </c>
      <c r="I118" t="s">
        <v>13</v>
      </c>
      <c r="J118" t="s">
        <v>14</v>
      </c>
      <c r="K118" t="s">
        <v>14</v>
      </c>
      <c r="L118" s="17" t="s">
        <v>322</v>
      </c>
      <c r="M118" s="3" t="s">
        <v>454</v>
      </c>
      <c r="N118" t="b">
        <f t="shared" si="1"/>
        <v>1</v>
      </c>
    </row>
    <row r="119" spans="1:14" x14ac:dyDescent="0.3">
      <c r="A119" t="s">
        <v>472</v>
      </c>
      <c r="B119" t="s">
        <v>70</v>
      </c>
      <c r="C119" t="s">
        <v>70</v>
      </c>
      <c r="D119">
        <v>0.60411572456359797</v>
      </c>
      <c r="E119" t="s">
        <v>13</v>
      </c>
      <c r="F119" s="2" t="s">
        <v>267</v>
      </c>
      <c r="G119" t="s">
        <v>267</v>
      </c>
      <c r="H119">
        <v>0.59003388881683305</v>
      </c>
      <c r="I119" t="s">
        <v>326</v>
      </c>
      <c r="J119" s="2" t="s">
        <v>327</v>
      </c>
      <c r="K119" t="s">
        <v>328</v>
      </c>
      <c r="L119" s="3" t="s">
        <v>70</v>
      </c>
      <c r="M119" s="3" t="s">
        <v>474</v>
      </c>
      <c r="N119" t="b">
        <f t="shared" si="1"/>
        <v>0</v>
      </c>
    </row>
    <row r="120" spans="1:14" x14ac:dyDescent="0.3">
      <c r="A120" t="s">
        <v>472</v>
      </c>
      <c r="B120" t="s">
        <v>146</v>
      </c>
      <c r="C120" t="s">
        <v>146</v>
      </c>
      <c r="D120">
        <v>0.78915584087371804</v>
      </c>
      <c r="E120" t="s">
        <v>145</v>
      </c>
      <c r="F120" s="6" t="s">
        <v>146</v>
      </c>
      <c r="G120" t="s">
        <v>147</v>
      </c>
      <c r="H120">
        <v>0.73475974798202504</v>
      </c>
      <c r="I120" t="s">
        <v>137</v>
      </c>
      <c r="J120" t="s">
        <v>138</v>
      </c>
      <c r="K120" t="s">
        <v>139</v>
      </c>
      <c r="L120" s="3" t="s">
        <v>146</v>
      </c>
      <c r="M120" s="3" t="s">
        <v>474</v>
      </c>
      <c r="N120" t="b">
        <f t="shared" si="1"/>
        <v>1</v>
      </c>
    </row>
    <row r="121" spans="1:14" x14ac:dyDescent="0.3">
      <c r="A121" t="s">
        <v>472</v>
      </c>
      <c r="B121" t="s">
        <v>232</v>
      </c>
      <c r="C121" t="s">
        <v>232</v>
      </c>
      <c r="D121">
        <v>0.76273173093795699</v>
      </c>
      <c r="E121" t="s">
        <v>231</v>
      </c>
      <c r="F121" s="6" t="s">
        <v>232</v>
      </c>
      <c r="G121" t="s">
        <v>233</v>
      </c>
      <c r="H121">
        <v>0.65095329284667902</v>
      </c>
      <c r="I121" t="s">
        <v>321</v>
      </c>
      <c r="J121" t="s">
        <v>322</v>
      </c>
      <c r="K121" t="s">
        <v>323</v>
      </c>
      <c r="L121" s="3" t="s">
        <v>232</v>
      </c>
      <c r="M121" s="3" t="s">
        <v>474</v>
      </c>
      <c r="N121" t="b">
        <f t="shared" si="1"/>
        <v>1</v>
      </c>
    </row>
    <row r="122" spans="1:14" x14ac:dyDescent="0.3">
      <c r="A122" t="s">
        <v>472</v>
      </c>
      <c r="B122" t="s">
        <v>508</v>
      </c>
      <c r="C122" t="s">
        <v>508</v>
      </c>
      <c r="D122">
        <v>0.82588696479797297</v>
      </c>
      <c r="E122" t="s">
        <v>205</v>
      </c>
      <c r="F122" s="6" t="s">
        <v>206</v>
      </c>
      <c r="G122" t="s">
        <v>207</v>
      </c>
      <c r="H122">
        <v>0.75547999143600397</v>
      </c>
      <c r="I122" t="s">
        <v>127</v>
      </c>
      <c r="J122" t="s">
        <v>128</v>
      </c>
      <c r="K122" t="s">
        <v>129</v>
      </c>
      <c r="L122" t="s">
        <v>206</v>
      </c>
      <c r="M122" s="3" t="s">
        <v>454</v>
      </c>
      <c r="N122" t="b">
        <f t="shared" si="1"/>
        <v>1</v>
      </c>
    </row>
    <row r="123" spans="1:14" x14ac:dyDescent="0.3">
      <c r="A123" t="s">
        <v>472</v>
      </c>
      <c r="B123" t="s">
        <v>509</v>
      </c>
      <c r="C123" t="s">
        <v>509</v>
      </c>
      <c r="D123">
        <v>0.777618527412414</v>
      </c>
      <c r="E123" t="s">
        <v>24</v>
      </c>
      <c r="F123" s="2" t="s">
        <v>22</v>
      </c>
      <c r="G123" t="s">
        <v>25</v>
      </c>
      <c r="H123">
        <v>0.77343839406967096</v>
      </c>
      <c r="I123" t="s">
        <v>384</v>
      </c>
      <c r="J123" s="2" t="s">
        <v>288</v>
      </c>
      <c r="K123" t="s">
        <v>385</v>
      </c>
      <c r="L123" s="17" t="s">
        <v>522</v>
      </c>
      <c r="M123" s="3" t="s">
        <v>454</v>
      </c>
      <c r="N123" t="b">
        <f t="shared" si="1"/>
        <v>0</v>
      </c>
    </row>
    <row r="124" spans="1:14" x14ac:dyDescent="0.3">
      <c r="A124" t="s">
        <v>472</v>
      </c>
      <c r="B124" t="s">
        <v>510</v>
      </c>
      <c r="C124" t="s">
        <v>510</v>
      </c>
      <c r="D124">
        <v>0.77099508047103804</v>
      </c>
      <c r="E124" t="s">
        <v>478</v>
      </c>
      <c r="F124" s="3" t="s">
        <v>477</v>
      </c>
      <c r="G124" t="s">
        <v>479</v>
      </c>
      <c r="H124">
        <v>0.73225378990173295</v>
      </c>
      <c r="I124" t="s">
        <v>511</v>
      </c>
      <c r="J124" t="s">
        <v>512</v>
      </c>
      <c r="K124" t="s">
        <v>513</v>
      </c>
      <c r="L124" s="17" t="s">
        <v>510</v>
      </c>
      <c r="M124" s="3" t="s">
        <v>523</v>
      </c>
      <c r="N124" t="b">
        <f t="shared" si="1"/>
        <v>0</v>
      </c>
    </row>
    <row r="125" spans="1:14" x14ac:dyDescent="0.3">
      <c r="A125" t="s">
        <v>472</v>
      </c>
      <c r="B125" t="s">
        <v>514</v>
      </c>
      <c r="C125" t="s">
        <v>515</v>
      </c>
      <c r="D125">
        <v>0.62777268886566095</v>
      </c>
      <c r="E125" t="s">
        <v>52</v>
      </c>
      <c r="F125" s="6" t="s">
        <v>50</v>
      </c>
      <c r="G125" t="s">
        <v>53</v>
      </c>
      <c r="H125">
        <v>0.58161294460296598</v>
      </c>
      <c r="I125" t="s">
        <v>240</v>
      </c>
      <c r="J125" t="s">
        <v>241</v>
      </c>
      <c r="K125" t="s">
        <v>242</v>
      </c>
      <c r="L125" s="17" t="s">
        <v>514</v>
      </c>
      <c r="M125" s="3" t="s">
        <v>454</v>
      </c>
      <c r="N125" t="b">
        <f t="shared" si="1"/>
        <v>0</v>
      </c>
    </row>
    <row r="126" spans="1:14" x14ac:dyDescent="0.3">
      <c r="A126" t="s">
        <v>472</v>
      </c>
      <c r="B126" t="s">
        <v>516</v>
      </c>
      <c r="C126" t="s">
        <v>517</v>
      </c>
      <c r="D126">
        <v>0.59741628170013406</v>
      </c>
      <c r="E126" t="s">
        <v>52</v>
      </c>
      <c r="F126" s="2" t="s">
        <v>50</v>
      </c>
      <c r="G126" t="s">
        <v>53</v>
      </c>
      <c r="H126">
        <v>0.56132882833480802</v>
      </c>
      <c r="I126" t="s">
        <v>240</v>
      </c>
      <c r="J126" s="2" t="s">
        <v>241</v>
      </c>
      <c r="K126" t="s">
        <v>242</v>
      </c>
      <c r="L126" s="17" t="s">
        <v>516</v>
      </c>
      <c r="M126" s="3" t="s">
        <v>454</v>
      </c>
      <c r="N126" t="b">
        <f t="shared" si="1"/>
        <v>0</v>
      </c>
    </row>
    <row r="127" spans="1:14" x14ac:dyDescent="0.3">
      <c r="A127" t="s">
        <v>472</v>
      </c>
      <c r="B127" t="s">
        <v>518</v>
      </c>
      <c r="C127" t="s">
        <v>518</v>
      </c>
      <c r="D127">
        <v>0.86672961711883501</v>
      </c>
      <c r="E127" t="s">
        <v>88</v>
      </c>
      <c r="F127" s="3" t="s">
        <v>91</v>
      </c>
      <c r="G127" t="s">
        <v>92</v>
      </c>
      <c r="H127">
        <v>0.84285724163055398</v>
      </c>
      <c r="I127" t="s">
        <v>88</v>
      </c>
      <c r="J127" t="s">
        <v>89</v>
      </c>
      <c r="K127" t="s">
        <v>90</v>
      </c>
      <c r="L127" s="17" t="s">
        <v>89</v>
      </c>
      <c r="M127" s="3" t="s">
        <v>454</v>
      </c>
      <c r="N127" t="b">
        <f t="shared" si="1"/>
        <v>1</v>
      </c>
    </row>
    <row r="128" spans="1:14" x14ac:dyDescent="0.3">
      <c r="A128" t="s">
        <v>472</v>
      </c>
      <c r="B128" t="s">
        <v>519</v>
      </c>
      <c r="C128" t="s">
        <v>519</v>
      </c>
      <c r="D128">
        <v>0.85175323486328103</v>
      </c>
      <c r="E128" t="s">
        <v>166</v>
      </c>
      <c r="F128" s="6" t="s">
        <v>167</v>
      </c>
      <c r="G128" t="s">
        <v>168</v>
      </c>
      <c r="H128">
        <v>0.79690623283386197</v>
      </c>
      <c r="I128" t="s">
        <v>166</v>
      </c>
      <c r="J128" t="s">
        <v>178</v>
      </c>
      <c r="K128" t="s">
        <v>179</v>
      </c>
      <c r="L128" s="17" t="s">
        <v>178</v>
      </c>
      <c r="M128" s="3" t="s">
        <v>454</v>
      </c>
      <c r="N128" t="b">
        <f t="shared" si="1"/>
        <v>1</v>
      </c>
    </row>
    <row r="132" spans="6:6" x14ac:dyDescent="0.3">
      <c r="F132" s="2" t="s">
        <v>386</v>
      </c>
    </row>
    <row r="133" spans="6:6" x14ac:dyDescent="0.3">
      <c r="F133" s="3" t="s">
        <v>520</v>
      </c>
    </row>
    <row r="134" spans="6:6" x14ac:dyDescent="0.3">
      <c r="F134" t="s">
        <v>521</v>
      </c>
    </row>
    <row r="135" spans="6:6" x14ac:dyDescent="0.3">
      <c r="F135" s="4" t="s">
        <v>387</v>
      </c>
    </row>
    <row r="136" spans="6:6" x14ac:dyDescent="0.3">
      <c r="F136" s="5" t="s">
        <v>388</v>
      </c>
    </row>
    <row r="137" spans="6:6" x14ac:dyDescent="0.3">
      <c r="F137" s="6" t="s">
        <v>389</v>
      </c>
    </row>
    <row r="138" spans="6:6" x14ac:dyDescent="0.3">
      <c r="F138" s="7" t="s">
        <v>390</v>
      </c>
    </row>
  </sheetData>
  <autoFilter ref="A2:N128" xr:uid="{25971A9B-58AA-4348-A339-82E43E36C7DE}"/>
  <mergeCells count="4">
    <mergeCell ref="D1:G1"/>
    <mergeCell ref="H1:K1"/>
    <mergeCell ref="L1:M1"/>
    <mergeCell ref="A1:C1"/>
  </mergeCells>
  <conditionalFormatting sqref="B2 B115:B128">
    <cfRule type="duplicateValues" dxfId="3" priority="1"/>
    <cfRule type="duplicateValues" dxfId="2"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F4BE2-79B7-40DE-B42D-54301EBC58E6}">
  <dimension ref="A1:N128"/>
  <sheetViews>
    <sheetView tabSelected="1" zoomScale="70" zoomScaleNormal="70" workbookViewId="0">
      <selection activeCell="G8" sqref="G8"/>
    </sheetView>
  </sheetViews>
  <sheetFormatPr defaultRowHeight="14.4" x14ac:dyDescent="0.3"/>
  <cols>
    <col min="1" max="1" width="14.5546875" bestFit="1" customWidth="1"/>
    <col min="2" max="2" width="15.6640625" customWidth="1"/>
    <col min="3" max="3" width="16" customWidth="1"/>
    <col min="4" max="4" width="13.88671875" bestFit="1" customWidth="1"/>
    <col min="5" max="5" width="18.6640625" bestFit="1" customWidth="1"/>
    <col min="6" max="6" width="30.21875" bestFit="1" customWidth="1"/>
    <col min="7" max="7" width="50.77734375" customWidth="1"/>
    <col min="8" max="8" width="13.88671875" bestFit="1" customWidth="1"/>
    <col min="9" max="9" width="18.6640625" bestFit="1" customWidth="1"/>
    <col min="10" max="10" width="32.109375" bestFit="1" customWidth="1"/>
    <col min="11" max="11" width="50.77734375" customWidth="1"/>
    <col min="12" max="12" width="23.77734375" customWidth="1"/>
    <col min="13" max="13" width="25.33203125" customWidth="1"/>
    <col min="14" max="14" width="40.5546875" bestFit="1" customWidth="1"/>
  </cols>
  <sheetData>
    <row r="1" spans="1:14" ht="18" x14ac:dyDescent="0.3">
      <c r="A1" s="31" t="s">
        <v>543</v>
      </c>
      <c r="B1" s="31"/>
      <c r="C1" s="31"/>
      <c r="D1" s="28" t="s">
        <v>536</v>
      </c>
      <c r="E1" s="28"/>
      <c r="F1" s="28"/>
      <c r="G1" s="28"/>
      <c r="H1" s="29" t="s">
        <v>537</v>
      </c>
      <c r="I1" s="29"/>
      <c r="J1" s="29"/>
      <c r="K1" s="29"/>
      <c r="L1" s="30" t="s">
        <v>538</v>
      </c>
      <c r="M1" s="30"/>
      <c r="N1" s="22" t="s">
        <v>546</v>
      </c>
    </row>
    <row r="2" spans="1:14" x14ac:dyDescent="0.3">
      <c r="A2" s="23" t="s">
        <v>0</v>
      </c>
      <c r="B2" s="23" t="s">
        <v>452</v>
      </c>
      <c r="C2" s="23" t="s">
        <v>453</v>
      </c>
      <c r="D2" s="24" t="s">
        <v>6</v>
      </c>
      <c r="E2" s="24" t="s">
        <v>7</v>
      </c>
      <c r="F2" s="24" t="s">
        <v>8</v>
      </c>
      <c r="G2" s="24" t="s">
        <v>9</v>
      </c>
      <c r="H2" s="25" t="s">
        <v>539</v>
      </c>
      <c r="I2" s="25" t="s">
        <v>540</v>
      </c>
      <c r="J2" s="25" t="s">
        <v>541</v>
      </c>
      <c r="K2" s="25" t="s">
        <v>542</v>
      </c>
      <c r="L2" s="26" t="s">
        <v>544</v>
      </c>
      <c r="M2" s="26" t="s">
        <v>545</v>
      </c>
      <c r="N2" s="27" t="s">
        <v>562</v>
      </c>
    </row>
    <row r="3" spans="1:14" x14ac:dyDescent="0.3">
      <c r="A3" s="32" t="s">
        <v>10</v>
      </c>
      <c r="B3" s="32" t="s">
        <v>11</v>
      </c>
      <c r="C3" s="32" t="s">
        <v>12</v>
      </c>
      <c r="D3">
        <v>0.62599003314971902</v>
      </c>
      <c r="E3" t="s">
        <v>13</v>
      </c>
      <c r="F3" t="s">
        <v>14</v>
      </c>
      <c r="G3" t="s">
        <v>14</v>
      </c>
      <c r="H3">
        <v>0.594202280044555</v>
      </c>
      <c r="I3" t="s">
        <v>16</v>
      </c>
      <c r="J3" t="s">
        <v>17</v>
      </c>
      <c r="K3" t="s">
        <v>18</v>
      </c>
      <c r="L3" s="33" t="s">
        <v>420</v>
      </c>
      <c r="M3" s="33" t="s">
        <v>454</v>
      </c>
      <c r="N3" s="32" t="b">
        <f>OR(ISBLANK(L3), OR(LOWER(TRIM(L3))=LOWER(TRIM(F3)), LOWER(TRIM(L3))=LOWER(TRIM(J3))))</f>
        <v>0</v>
      </c>
    </row>
    <row r="4" spans="1:14" x14ac:dyDescent="0.3">
      <c r="A4" s="32" t="s">
        <v>10</v>
      </c>
      <c r="B4" s="32" t="s">
        <v>33</v>
      </c>
      <c r="C4" s="32" t="s">
        <v>34</v>
      </c>
      <c r="D4">
        <v>0.75824147462844804</v>
      </c>
      <c r="E4" t="s">
        <v>28</v>
      </c>
      <c r="F4" t="s">
        <v>29</v>
      </c>
      <c r="G4" t="s">
        <v>30</v>
      </c>
      <c r="H4">
        <v>0.75677907466888406</v>
      </c>
      <c r="I4" t="s">
        <v>16</v>
      </c>
      <c r="J4" t="s">
        <v>17</v>
      </c>
      <c r="K4" t="s">
        <v>18</v>
      </c>
      <c r="L4" s="33" t="s">
        <v>29</v>
      </c>
      <c r="M4" s="33" t="s">
        <v>454</v>
      </c>
      <c r="N4" s="32" t="b">
        <f t="shared" ref="N4:N67" si="0">OR(ISBLANK(L4), OR(LOWER(TRIM(L4))=LOWER(TRIM(F4)), LOWER(TRIM(L4))=LOWER(TRIM(J4))))</f>
        <v>1</v>
      </c>
    </row>
    <row r="5" spans="1:14" x14ac:dyDescent="0.3">
      <c r="A5" s="32" t="s">
        <v>10</v>
      </c>
      <c r="B5" s="32" t="s">
        <v>455</v>
      </c>
      <c r="C5" s="32" t="s">
        <v>37</v>
      </c>
      <c r="D5">
        <v>0.79410052299499501</v>
      </c>
      <c r="E5" t="s">
        <v>13</v>
      </c>
      <c r="F5" t="s">
        <v>38</v>
      </c>
      <c r="G5" t="s">
        <v>38</v>
      </c>
      <c r="H5">
        <v>0.57815521955490101</v>
      </c>
      <c r="I5" t="s">
        <v>13</v>
      </c>
      <c r="J5" t="s">
        <v>40</v>
      </c>
      <c r="K5" t="s">
        <v>40</v>
      </c>
      <c r="L5" s="33" t="s">
        <v>38</v>
      </c>
      <c r="M5" s="33" t="s">
        <v>454</v>
      </c>
      <c r="N5" s="32" t="b">
        <f t="shared" si="0"/>
        <v>1</v>
      </c>
    </row>
    <row r="6" spans="1:14" x14ac:dyDescent="0.3">
      <c r="A6" s="32" t="s">
        <v>10</v>
      </c>
      <c r="B6" s="32" t="s">
        <v>456</v>
      </c>
      <c r="C6" s="32" t="s">
        <v>44</v>
      </c>
      <c r="D6">
        <v>0.73842036724090498</v>
      </c>
      <c r="E6" t="s">
        <v>13</v>
      </c>
      <c r="F6" t="s">
        <v>45</v>
      </c>
      <c r="G6" t="s">
        <v>45</v>
      </c>
      <c r="H6">
        <v>0.65219819545745805</v>
      </c>
      <c r="I6" t="s">
        <v>13</v>
      </c>
      <c r="J6" t="s">
        <v>38</v>
      </c>
      <c r="K6" t="s">
        <v>38</v>
      </c>
      <c r="L6" s="32"/>
      <c r="M6" s="32"/>
      <c r="N6" s="32" t="b">
        <f t="shared" si="0"/>
        <v>1</v>
      </c>
    </row>
    <row r="7" spans="1:14" x14ac:dyDescent="0.3">
      <c r="A7" s="32" t="s">
        <v>10</v>
      </c>
      <c r="B7" s="32" t="s">
        <v>47</v>
      </c>
      <c r="C7" s="32" t="s">
        <v>48</v>
      </c>
      <c r="D7">
        <v>1</v>
      </c>
      <c r="E7" t="s">
        <v>350</v>
      </c>
      <c r="F7" t="s">
        <v>48</v>
      </c>
      <c r="G7" t="s">
        <v>548</v>
      </c>
      <c r="L7" s="33" t="s">
        <v>48</v>
      </c>
      <c r="M7" s="33" t="s">
        <v>454</v>
      </c>
      <c r="N7" s="32" t="b">
        <f t="shared" si="0"/>
        <v>1</v>
      </c>
    </row>
    <row r="8" spans="1:14" x14ac:dyDescent="0.3">
      <c r="A8" s="32" t="s">
        <v>10</v>
      </c>
      <c r="B8" s="32" t="s">
        <v>50</v>
      </c>
      <c r="C8" s="32" t="s">
        <v>51</v>
      </c>
      <c r="D8">
        <v>1</v>
      </c>
      <c r="E8" t="s">
        <v>52</v>
      </c>
      <c r="F8" t="s">
        <v>50</v>
      </c>
      <c r="G8" t="s">
        <v>549</v>
      </c>
      <c r="L8" s="33" t="s">
        <v>50</v>
      </c>
      <c r="M8" s="33" t="s">
        <v>454</v>
      </c>
      <c r="N8" s="32" t="b">
        <f t="shared" si="0"/>
        <v>1</v>
      </c>
    </row>
    <row r="9" spans="1:14" x14ac:dyDescent="0.3">
      <c r="A9" s="32" t="s">
        <v>10</v>
      </c>
      <c r="B9" s="32" t="s">
        <v>58</v>
      </c>
      <c r="C9" s="32" t="s">
        <v>59</v>
      </c>
      <c r="D9">
        <v>1</v>
      </c>
      <c r="E9" t="s">
        <v>60</v>
      </c>
      <c r="F9" t="s">
        <v>58</v>
      </c>
      <c r="G9" t="s">
        <v>550</v>
      </c>
      <c r="L9" s="33" t="s">
        <v>58</v>
      </c>
      <c r="M9" s="33" t="s">
        <v>454</v>
      </c>
      <c r="N9" s="32" t="b">
        <f t="shared" si="0"/>
        <v>1</v>
      </c>
    </row>
    <row r="10" spans="1:14" x14ac:dyDescent="0.3">
      <c r="A10" s="32" t="s">
        <v>10</v>
      </c>
      <c r="B10" s="32" t="s">
        <v>62</v>
      </c>
      <c r="C10" s="32" t="s">
        <v>63</v>
      </c>
      <c r="D10">
        <v>0.42999994754791199</v>
      </c>
      <c r="E10" t="s">
        <v>60</v>
      </c>
      <c r="F10" t="s">
        <v>58</v>
      </c>
      <c r="G10" t="s">
        <v>61</v>
      </c>
      <c r="H10">
        <v>0.39352861046790999</v>
      </c>
      <c r="I10" t="s">
        <v>52</v>
      </c>
      <c r="J10" t="s">
        <v>50</v>
      </c>
      <c r="K10" t="s">
        <v>53</v>
      </c>
      <c r="L10" s="32"/>
      <c r="M10" s="32" t="s">
        <v>395</v>
      </c>
      <c r="N10" s="32" t="b">
        <f t="shared" si="0"/>
        <v>1</v>
      </c>
    </row>
    <row r="11" spans="1:14" x14ac:dyDescent="0.3">
      <c r="A11" s="32" t="s">
        <v>10</v>
      </c>
      <c r="B11" s="32" t="s">
        <v>64</v>
      </c>
      <c r="C11" s="32" t="s">
        <v>65</v>
      </c>
      <c r="D11">
        <v>1</v>
      </c>
      <c r="E11" t="s">
        <v>66</v>
      </c>
      <c r="F11" t="s">
        <v>67</v>
      </c>
      <c r="G11" t="s">
        <v>551</v>
      </c>
      <c r="L11" s="33" t="s">
        <v>67</v>
      </c>
      <c r="M11" s="33" t="s">
        <v>454</v>
      </c>
      <c r="N11" s="32" t="b">
        <f t="shared" si="0"/>
        <v>1</v>
      </c>
    </row>
    <row r="12" spans="1:14" x14ac:dyDescent="0.3">
      <c r="A12" s="32" t="s">
        <v>10</v>
      </c>
      <c r="B12" s="32" t="s">
        <v>84</v>
      </c>
      <c r="C12" s="32" t="s">
        <v>85</v>
      </c>
      <c r="D12">
        <v>0.42304879426956099</v>
      </c>
      <c r="E12" t="s">
        <v>79</v>
      </c>
      <c r="F12" t="s">
        <v>22</v>
      </c>
      <c r="G12" t="s">
        <v>80</v>
      </c>
      <c r="H12">
        <v>0.39225998520851102</v>
      </c>
      <c r="I12" t="s">
        <v>21</v>
      </c>
      <c r="J12" t="s">
        <v>22</v>
      </c>
      <c r="K12" t="s">
        <v>23</v>
      </c>
      <c r="L12" s="32"/>
      <c r="M12" s="32" t="s">
        <v>396</v>
      </c>
      <c r="N12" s="32" t="b">
        <f t="shared" si="0"/>
        <v>1</v>
      </c>
    </row>
    <row r="13" spans="1:14" x14ac:dyDescent="0.3">
      <c r="A13" s="32" t="s">
        <v>10</v>
      </c>
      <c r="B13" s="32" t="s">
        <v>93</v>
      </c>
      <c r="C13" s="32" t="s">
        <v>94</v>
      </c>
      <c r="D13">
        <v>0.71507012844085605</v>
      </c>
      <c r="E13" t="s">
        <v>95</v>
      </c>
      <c r="F13" t="s">
        <v>96</v>
      </c>
      <c r="G13" t="s">
        <v>97</v>
      </c>
      <c r="H13">
        <v>0.68194502592086703</v>
      </c>
      <c r="I13" t="s">
        <v>13</v>
      </c>
      <c r="J13" t="s">
        <v>99</v>
      </c>
      <c r="K13" t="s">
        <v>99</v>
      </c>
      <c r="L13" s="32" t="s">
        <v>96</v>
      </c>
      <c r="M13" s="32" t="s">
        <v>442</v>
      </c>
      <c r="N13" s="32" t="b">
        <f t="shared" si="0"/>
        <v>1</v>
      </c>
    </row>
    <row r="14" spans="1:14" x14ac:dyDescent="0.3">
      <c r="A14" s="32" t="s">
        <v>10</v>
      </c>
      <c r="B14" s="32" t="s">
        <v>100</v>
      </c>
      <c r="C14" s="32" t="s">
        <v>101</v>
      </c>
      <c r="D14">
        <v>0.73563683032989502</v>
      </c>
      <c r="E14" t="s">
        <v>102</v>
      </c>
      <c r="F14" t="s">
        <v>103</v>
      </c>
      <c r="G14" t="s">
        <v>104</v>
      </c>
      <c r="H14">
        <v>0.71500056982040405</v>
      </c>
      <c r="I14" t="s">
        <v>13</v>
      </c>
      <c r="J14" t="s">
        <v>105</v>
      </c>
      <c r="K14" t="s">
        <v>105</v>
      </c>
      <c r="L14" s="32" t="s">
        <v>103</v>
      </c>
      <c r="M14" s="32" t="s">
        <v>442</v>
      </c>
      <c r="N14" s="32" t="b">
        <f t="shared" si="0"/>
        <v>1</v>
      </c>
    </row>
    <row r="15" spans="1:14" x14ac:dyDescent="0.3">
      <c r="A15" s="32" t="s">
        <v>10</v>
      </c>
      <c r="B15" s="32" t="s">
        <v>106</v>
      </c>
      <c r="C15" s="32" t="s">
        <v>107</v>
      </c>
      <c r="D15">
        <v>1</v>
      </c>
      <c r="E15" t="s">
        <v>108</v>
      </c>
      <c r="F15" t="s">
        <v>107</v>
      </c>
      <c r="G15" t="s">
        <v>552</v>
      </c>
      <c r="L15" s="33" t="s">
        <v>107</v>
      </c>
      <c r="M15" s="33" t="s">
        <v>454</v>
      </c>
      <c r="N15" s="32" t="b">
        <f t="shared" si="0"/>
        <v>1</v>
      </c>
    </row>
    <row r="16" spans="1:14" x14ac:dyDescent="0.3">
      <c r="A16" s="32" t="s">
        <v>10</v>
      </c>
      <c r="B16" s="32" t="s">
        <v>122</v>
      </c>
      <c r="C16" s="32" t="s">
        <v>123</v>
      </c>
      <c r="D16">
        <v>0.36602884531021102</v>
      </c>
      <c r="E16" t="s">
        <v>124</v>
      </c>
      <c r="F16" t="s">
        <v>125</v>
      </c>
      <c r="G16" t="s">
        <v>126</v>
      </c>
      <c r="H16">
        <v>0.335988849401474</v>
      </c>
      <c r="I16" t="s">
        <v>127</v>
      </c>
      <c r="J16" t="s">
        <v>128</v>
      </c>
      <c r="K16" t="s">
        <v>129</v>
      </c>
      <c r="L16" s="32"/>
      <c r="M16" s="32" t="s">
        <v>402</v>
      </c>
      <c r="N16" s="32" t="b">
        <f t="shared" si="0"/>
        <v>1</v>
      </c>
    </row>
    <row r="17" spans="1:14" x14ac:dyDescent="0.3">
      <c r="A17" s="32" t="s">
        <v>10</v>
      </c>
      <c r="B17" s="32" t="s">
        <v>130</v>
      </c>
      <c r="C17" s="32" t="s">
        <v>131</v>
      </c>
      <c r="D17">
        <v>0.194100767374038</v>
      </c>
      <c r="E17" t="s">
        <v>116</v>
      </c>
      <c r="F17" t="s">
        <v>117</v>
      </c>
      <c r="G17" t="s">
        <v>118</v>
      </c>
      <c r="H17">
        <v>0.15023645758628801</v>
      </c>
      <c r="I17" t="s">
        <v>132</v>
      </c>
      <c r="J17" t="s">
        <v>133</v>
      </c>
      <c r="K17" t="s">
        <v>134</v>
      </c>
      <c r="L17" s="33" t="s">
        <v>117</v>
      </c>
      <c r="M17" s="33" t="s">
        <v>454</v>
      </c>
      <c r="N17" s="32" t="b">
        <f t="shared" si="0"/>
        <v>1</v>
      </c>
    </row>
    <row r="18" spans="1:14" x14ac:dyDescent="0.3">
      <c r="A18" s="32" t="s">
        <v>10</v>
      </c>
      <c r="B18" s="32" t="s">
        <v>135</v>
      </c>
      <c r="C18" s="32" t="s">
        <v>136</v>
      </c>
      <c r="D18">
        <v>0.345112085342407</v>
      </c>
      <c r="E18" t="s">
        <v>137</v>
      </c>
      <c r="F18" t="s">
        <v>138</v>
      </c>
      <c r="G18" t="s">
        <v>139</v>
      </c>
      <c r="H18">
        <v>0.22174677252769401</v>
      </c>
      <c r="I18" t="s">
        <v>145</v>
      </c>
      <c r="J18" t="s">
        <v>146</v>
      </c>
      <c r="K18" t="s">
        <v>147</v>
      </c>
      <c r="L18" s="33" t="s">
        <v>141</v>
      </c>
      <c r="M18" s="33" t="s">
        <v>454</v>
      </c>
      <c r="N18" s="32" t="b">
        <f t="shared" si="0"/>
        <v>0</v>
      </c>
    </row>
    <row r="19" spans="1:14" x14ac:dyDescent="0.3">
      <c r="A19" s="32" t="s">
        <v>10</v>
      </c>
      <c r="B19" s="32" t="s">
        <v>143</v>
      </c>
      <c r="C19" s="32" t="s">
        <v>144</v>
      </c>
      <c r="D19">
        <v>0.29161602258682201</v>
      </c>
      <c r="E19" t="s">
        <v>137</v>
      </c>
      <c r="F19" t="s">
        <v>138</v>
      </c>
      <c r="G19" t="s">
        <v>139</v>
      </c>
      <c r="H19">
        <v>0.21030798554420399</v>
      </c>
      <c r="I19" t="s">
        <v>145</v>
      </c>
      <c r="J19" t="s">
        <v>146</v>
      </c>
      <c r="K19" t="s">
        <v>147</v>
      </c>
      <c r="L19" s="33" t="s">
        <v>138</v>
      </c>
      <c r="M19" s="33" t="s">
        <v>454</v>
      </c>
      <c r="N19" s="32" t="b">
        <f t="shared" si="0"/>
        <v>1</v>
      </c>
    </row>
    <row r="20" spans="1:14" x14ac:dyDescent="0.3">
      <c r="A20" s="32" t="s">
        <v>10</v>
      </c>
      <c r="B20" s="32" t="s">
        <v>151</v>
      </c>
      <c r="C20" s="32" t="s">
        <v>152</v>
      </c>
      <c r="D20">
        <v>0.68547272682189897</v>
      </c>
      <c r="E20" t="s">
        <v>13</v>
      </c>
      <c r="F20" t="s">
        <v>153</v>
      </c>
      <c r="G20" t="s">
        <v>153</v>
      </c>
      <c r="H20">
        <v>0.68547272682189897</v>
      </c>
      <c r="I20" t="s">
        <v>13</v>
      </c>
      <c r="J20" t="s">
        <v>154</v>
      </c>
      <c r="K20" t="s">
        <v>154</v>
      </c>
      <c r="L20" s="33" t="s">
        <v>153</v>
      </c>
      <c r="M20" s="33" t="s">
        <v>454</v>
      </c>
      <c r="N20" s="32" t="b">
        <f t="shared" si="0"/>
        <v>1</v>
      </c>
    </row>
    <row r="21" spans="1:14" x14ac:dyDescent="0.3">
      <c r="A21" s="32" t="s">
        <v>10</v>
      </c>
      <c r="B21" s="32" t="s">
        <v>155</v>
      </c>
      <c r="C21" s="32" t="s">
        <v>156</v>
      </c>
      <c r="D21">
        <v>0.60120487213134699</v>
      </c>
      <c r="E21" t="s">
        <v>157</v>
      </c>
      <c r="F21" t="s">
        <v>158</v>
      </c>
      <c r="G21" t="s">
        <v>159</v>
      </c>
      <c r="H21">
        <v>0.50384902954101496</v>
      </c>
      <c r="I21" t="s">
        <v>52</v>
      </c>
      <c r="J21" t="s">
        <v>50</v>
      </c>
      <c r="K21" t="s">
        <v>53</v>
      </c>
      <c r="L21" s="33" t="s">
        <v>533</v>
      </c>
      <c r="M21" s="33" t="s">
        <v>454</v>
      </c>
      <c r="N21" s="32" t="b">
        <f t="shared" si="0"/>
        <v>0</v>
      </c>
    </row>
    <row r="22" spans="1:14" x14ac:dyDescent="0.3">
      <c r="A22" s="32" t="s">
        <v>10</v>
      </c>
      <c r="B22" s="32" t="s">
        <v>161</v>
      </c>
      <c r="C22" s="32" t="s">
        <v>162</v>
      </c>
      <c r="D22">
        <v>0.51337993144989003</v>
      </c>
      <c r="E22" t="s">
        <v>163</v>
      </c>
      <c r="F22" t="s">
        <v>164</v>
      </c>
      <c r="G22" t="s">
        <v>165</v>
      </c>
      <c r="H22">
        <v>0.46081072092056202</v>
      </c>
      <c r="I22" t="s">
        <v>166</v>
      </c>
      <c r="J22" t="s">
        <v>167</v>
      </c>
      <c r="K22" t="s">
        <v>168</v>
      </c>
      <c r="L22" s="33" t="s">
        <v>164</v>
      </c>
      <c r="M22" s="33" t="s">
        <v>454</v>
      </c>
      <c r="N22" s="32" t="b">
        <f t="shared" si="0"/>
        <v>1</v>
      </c>
    </row>
    <row r="23" spans="1:14" x14ac:dyDescent="0.3">
      <c r="A23" s="32" t="s">
        <v>10</v>
      </c>
      <c r="B23" s="32" t="s">
        <v>174</v>
      </c>
      <c r="C23" s="32" t="s">
        <v>175</v>
      </c>
      <c r="D23">
        <v>0.47779613733291598</v>
      </c>
      <c r="E23" t="s">
        <v>171</v>
      </c>
      <c r="F23" t="s">
        <v>172</v>
      </c>
      <c r="G23" t="s">
        <v>173</v>
      </c>
      <c r="H23">
        <v>0.42838799953460599</v>
      </c>
      <c r="I23" t="s">
        <v>157</v>
      </c>
      <c r="J23" t="s">
        <v>158</v>
      </c>
      <c r="K23" t="s">
        <v>159</v>
      </c>
      <c r="L23" s="33" t="s">
        <v>525</v>
      </c>
      <c r="M23" s="33" t="s">
        <v>454</v>
      </c>
      <c r="N23" s="32" t="b">
        <f t="shared" si="0"/>
        <v>0</v>
      </c>
    </row>
    <row r="24" spans="1:14" x14ac:dyDescent="0.3">
      <c r="A24" s="32" t="s">
        <v>10</v>
      </c>
      <c r="B24" s="32" t="s">
        <v>180</v>
      </c>
      <c r="C24" s="32" t="s">
        <v>181</v>
      </c>
      <c r="D24">
        <v>0.63203704357147195</v>
      </c>
      <c r="E24" t="s">
        <v>166</v>
      </c>
      <c r="F24" t="s">
        <v>178</v>
      </c>
      <c r="G24" t="s">
        <v>179</v>
      </c>
      <c r="H24">
        <v>0.50311440229415805</v>
      </c>
      <c r="I24" t="s">
        <v>166</v>
      </c>
      <c r="J24" t="s">
        <v>167</v>
      </c>
      <c r="K24" t="s">
        <v>168</v>
      </c>
      <c r="L24" s="32" t="s">
        <v>178</v>
      </c>
      <c r="M24" s="33" t="s">
        <v>454</v>
      </c>
      <c r="N24" s="32" t="b">
        <f t="shared" si="0"/>
        <v>1</v>
      </c>
    </row>
    <row r="25" spans="1:14" x14ac:dyDescent="0.3">
      <c r="A25" s="32" t="s">
        <v>10</v>
      </c>
      <c r="B25" s="32" t="s">
        <v>182</v>
      </c>
      <c r="C25" s="32" t="s">
        <v>183</v>
      </c>
      <c r="D25">
        <v>0.50406891107559204</v>
      </c>
      <c r="E25" t="s">
        <v>166</v>
      </c>
      <c r="F25" t="s">
        <v>167</v>
      </c>
      <c r="G25" t="s">
        <v>168</v>
      </c>
      <c r="H25">
        <v>0.44374957680702198</v>
      </c>
      <c r="I25" t="s">
        <v>166</v>
      </c>
      <c r="J25" t="s">
        <v>178</v>
      </c>
      <c r="K25" t="s">
        <v>179</v>
      </c>
      <c r="L25" s="33" t="s">
        <v>167</v>
      </c>
      <c r="M25" s="33" t="s">
        <v>454</v>
      </c>
      <c r="N25" s="32" t="b">
        <f t="shared" si="0"/>
        <v>1</v>
      </c>
    </row>
    <row r="26" spans="1:14" x14ac:dyDescent="0.3">
      <c r="A26" s="32" t="s">
        <v>10</v>
      </c>
      <c r="B26" s="32" t="s">
        <v>198</v>
      </c>
      <c r="C26" s="32" t="s">
        <v>199</v>
      </c>
      <c r="D26">
        <v>0.59561842679977395</v>
      </c>
      <c r="E26" t="s">
        <v>13</v>
      </c>
      <c r="F26" t="s">
        <v>14</v>
      </c>
      <c r="G26" t="s">
        <v>14</v>
      </c>
      <c r="H26">
        <v>0.58434641361236495</v>
      </c>
      <c r="I26" t="s">
        <v>193</v>
      </c>
      <c r="J26" t="s">
        <v>194</v>
      </c>
      <c r="K26" t="s">
        <v>195</v>
      </c>
      <c r="L26" s="32"/>
      <c r="M26" s="32" t="s">
        <v>426</v>
      </c>
      <c r="N26" s="32" t="b">
        <f t="shared" si="0"/>
        <v>1</v>
      </c>
    </row>
    <row r="27" spans="1:14" x14ac:dyDescent="0.3">
      <c r="A27" s="32" t="s">
        <v>10</v>
      </c>
      <c r="B27" s="32" t="s">
        <v>208</v>
      </c>
      <c r="C27" s="32" t="s">
        <v>209</v>
      </c>
      <c r="D27">
        <v>0.79503822326660101</v>
      </c>
      <c r="E27" t="s">
        <v>205</v>
      </c>
      <c r="F27" t="s">
        <v>206</v>
      </c>
      <c r="G27" t="s">
        <v>207</v>
      </c>
      <c r="H27">
        <v>0.62956398725509599</v>
      </c>
      <c r="I27" t="s">
        <v>127</v>
      </c>
      <c r="J27" t="s">
        <v>128</v>
      </c>
      <c r="K27" t="s">
        <v>129</v>
      </c>
      <c r="L27" s="33" t="s">
        <v>206</v>
      </c>
      <c r="M27" s="33" t="s">
        <v>454</v>
      </c>
      <c r="N27" s="32" t="b">
        <f t="shared" si="0"/>
        <v>1</v>
      </c>
    </row>
    <row r="28" spans="1:14" x14ac:dyDescent="0.3">
      <c r="A28" s="32" t="s">
        <v>10</v>
      </c>
      <c r="B28" s="32" t="s">
        <v>210</v>
      </c>
      <c r="C28" s="32" t="s">
        <v>211</v>
      </c>
      <c r="D28">
        <v>0.60206562280654896</v>
      </c>
      <c r="E28" t="s">
        <v>205</v>
      </c>
      <c r="F28" t="s">
        <v>206</v>
      </c>
      <c r="G28" t="s">
        <v>207</v>
      </c>
      <c r="H28">
        <v>0.57932126522064198</v>
      </c>
      <c r="I28" t="s">
        <v>127</v>
      </c>
      <c r="J28" t="s">
        <v>128</v>
      </c>
      <c r="K28" t="s">
        <v>129</v>
      </c>
      <c r="L28" s="32"/>
      <c r="M28" s="32" t="s">
        <v>457</v>
      </c>
      <c r="N28" s="32" t="b">
        <f t="shared" si="0"/>
        <v>1</v>
      </c>
    </row>
    <row r="29" spans="1:14" x14ac:dyDescent="0.3">
      <c r="A29" s="32" t="s">
        <v>10</v>
      </c>
      <c r="B29" s="32" t="s">
        <v>458</v>
      </c>
      <c r="C29" s="32" t="s">
        <v>226</v>
      </c>
      <c r="D29">
        <v>0.42627602815628002</v>
      </c>
      <c r="E29" t="s">
        <v>13</v>
      </c>
      <c r="F29" t="s">
        <v>14</v>
      </c>
      <c r="G29" t="s">
        <v>14</v>
      </c>
      <c r="H29">
        <v>0.42378944158553999</v>
      </c>
      <c r="I29" t="s">
        <v>166</v>
      </c>
      <c r="J29" t="s">
        <v>178</v>
      </c>
      <c r="K29" t="s">
        <v>179</v>
      </c>
      <c r="L29" s="33" t="s">
        <v>201</v>
      </c>
      <c r="M29" s="33" t="s">
        <v>454</v>
      </c>
      <c r="N29" s="32" t="b">
        <f t="shared" si="0"/>
        <v>0</v>
      </c>
    </row>
    <row r="30" spans="1:14" x14ac:dyDescent="0.3">
      <c r="A30" s="32" t="s">
        <v>10</v>
      </c>
      <c r="B30" s="32" t="s">
        <v>229</v>
      </c>
      <c r="C30" s="32" t="s">
        <v>230</v>
      </c>
      <c r="D30">
        <v>0.56117975711822499</v>
      </c>
      <c r="E30" t="s">
        <v>231</v>
      </c>
      <c r="F30" t="s">
        <v>232</v>
      </c>
      <c r="G30" t="s">
        <v>233</v>
      </c>
      <c r="H30">
        <v>0.53399181365966797</v>
      </c>
      <c r="I30" t="s">
        <v>132</v>
      </c>
      <c r="J30" t="s">
        <v>133</v>
      </c>
      <c r="K30" t="s">
        <v>134</v>
      </c>
      <c r="L30" s="33" t="s">
        <v>232</v>
      </c>
      <c r="M30" s="33" t="s">
        <v>454</v>
      </c>
      <c r="N30" s="32" t="b">
        <f t="shared" si="0"/>
        <v>1</v>
      </c>
    </row>
    <row r="31" spans="1:14" x14ac:dyDescent="0.3">
      <c r="A31" s="32" t="s">
        <v>10</v>
      </c>
      <c r="B31" s="32" t="s">
        <v>246</v>
      </c>
      <c r="C31" s="32" t="s">
        <v>247</v>
      </c>
      <c r="D31">
        <v>0.49398511648178101</v>
      </c>
      <c r="E31" t="s">
        <v>237</v>
      </c>
      <c r="F31" t="s">
        <v>238</v>
      </c>
      <c r="G31" t="s">
        <v>239</v>
      </c>
      <c r="H31">
        <v>0.45711231231689398</v>
      </c>
      <c r="I31" t="s">
        <v>240</v>
      </c>
      <c r="J31" t="s">
        <v>241</v>
      </c>
      <c r="K31" t="s">
        <v>242</v>
      </c>
      <c r="L31" s="33" t="s">
        <v>238</v>
      </c>
      <c r="M31" s="33" t="s">
        <v>534</v>
      </c>
      <c r="N31" s="32" t="b">
        <f t="shared" si="0"/>
        <v>1</v>
      </c>
    </row>
    <row r="32" spans="1:14" x14ac:dyDescent="0.3">
      <c r="A32" s="32" t="s">
        <v>10</v>
      </c>
      <c r="B32" s="32" t="s">
        <v>254</v>
      </c>
      <c r="C32" s="32" t="s">
        <v>255</v>
      </c>
      <c r="D32">
        <v>0.66742324829101496</v>
      </c>
      <c r="E32" t="s">
        <v>256</v>
      </c>
      <c r="F32" t="s">
        <v>257</v>
      </c>
      <c r="G32" t="s">
        <v>258</v>
      </c>
      <c r="H32">
        <v>0.6565523147583</v>
      </c>
      <c r="I32" t="s">
        <v>259</v>
      </c>
      <c r="J32" t="s">
        <v>260</v>
      </c>
      <c r="K32" t="s">
        <v>261</v>
      </c>
      <c r="L32" s="32"/>
      <c r="M32" s="32" t="s">
        <v>459</v>
      </c>
      <c r="N32" s="32" t="b">
        <f t="shared" si="0"/>
        <v>1</v>
      </c>
    </row>
    <row r="33" spans="1:14" x14ac:dyDescent="0.3">
      <c r="A33" s="32" t="s">
        <v>10</v>
      </c>
      <c r="B33" s="32" t="s">
        <v>262</v>
      </c>
      <c r="C33" s="32" t="s">
        <v>263</v>
      </c>
      <c r="D33">
        <v>0.52519047260284402</v>
      </c>
      <c r="E33" t="s">
        <v>264</v>
      </c>
      <c r="F33" t="s">
        <v>265</v>
      </c>
      <c r="G33" t="s">
        <v>266</v>
      </c>
      <c r="H33">
        <v>0.393561661243438</v>
      </c>
      <c r="I33" t="s">
        <v>13</v>
      </c>
      <c r="J33" t="s">
        <v>267</v>
      </c>
      <c r="K33" t="s">
        <v>267</v>
      </c>
      <c r="L33" s="33" t="s">
        <v>265</v>
      </c>
      <c r="M33" s="33" t="s">
        <v>454</v>
      </c>
      <c r="N33" s="32" t="b">
        <f t="shared" si="0"/>
        <v>1</v>
      </c>
    </row>
    <row r="34" spans="1:14" x14ac:dyDescent="0.3">
      <c r="A34" s="32" t="s">
        <v>10</v>
      </c>
      <c r="B34" s="32" t="s">
        <v>268</v>
      </c>
      <c r="C34" s="32" t="s">
        <v>269</v>
      </c>
      <c r="D34">
        <v>0.42760860919952298</v>
      </c>
      <c r="E34" t="s">
        <v>13</v>
      </c>
      <c r="F34" t="s">
        <v>150</v>
      </c>
      <c r="G34" t="s">
        <v>150</v>
      </c>
      <c r="H34">
        <v>0.14675998687744099</v>
      </c>
      <c r="I34" t="s">
        <v>13</v>
      </c>
      <c r="J34" t="s">
        <v>154</v>
      </c>
      <c r="K34" t="s">
        <v>154</v>
      </c>
      <c r="L34" s="33" t="s">
        <v>150</v>
      </c>
      <c r="M34" s="33" t="s">
        <v>454</v>
      </c>
      <c r="N34" s="32" t="b">
        <f t="shared" si="0"/>
        <v>1</v>
      </c>
    </row>
    <row r="35" spans="1:14" x14ac:dyDescent="0.3">
      <c r="A35" s="32" t="s">
        <v>10</v>
      </c>
      <c r="B35" s="32" t="s">
        <v>460</v>
      </c>
      <c r="C35" s="32" t="s">
        <v>461</v>
      </c>
      <c r="D35">
        <v>0.42140671610832198</v>
      </c>
      <c r="E35" t="s">
        <v>111</v>
      </c>
      <c r="F35" t="s">
        <v>112</v>
      </c>
      <c r="G35" t="s">
        <v>113</v>
      </c>
      <c r="H35">
        <v>0.378599792718887</v>
      </c>
      <c r="I35" t="s">
        <v>108</v>
      </c>
      <c r="J35" t="s">
        <v>107</v>
      </c>
      <c r="K35" t="s">
        <v>109</v>
      </c>
      <c r="L35" s="32"/>
      <c r="M35" s="32" t="s">
        <v>426</v>
      </c>
      <c r="N35" s="32" t="b">
        <f t="shared" si="0"/>
        <v>1</v>
      </c>
    </row>
    <row r="36" spans="1:14" x14ac:dyDescent="0.3">
      <c r="A36" s="32" t="s">
        <v>10</v>
      </c>
      <c r="B36" s="32" t="s">
        <v>284</v>
      </c>
      <c r="C36" s="32" t="s">
        <v>285</v>
      </c>
      <c r="D36">
        <v>0.39401054382324202</v>
      </c>
      <c r="E36" t="s">
        <v>287</v>
      </c>
      <c r="F36" t="s">
        <v>288</v>
      </c>
      <c r="G36" t="s">
        <v>289</v>
      </c>
      <c r="H36">
        <v>0.37990546226501398</v>
      </c>
      <c r="I36" t="s">
        <v>127</v>
      </c>
      <c r="J36" t="s">
        <v>128</v>
      </c>
      <c r="K36" t="s">
        <v>129</v>
      </c>
      <c r="L36" s="33" t="s">
        <v>418</v>
      </c>
      <c r="M36" s="33" t="s">
        <v>454</v>
      </c>
      <c r="N36" s="32" t="b">
        <f t="shared" si="0"/>
        <v>0</v>
      </c>
    </row>
    <row r="37" spans="1:14" x14ac:dyDescent="0.3">
      <c r="A37" s="32" t="s">
        <v>10</v>
      </c>
      <c r="B37" s="32" t="s">
        <v>290</v>
      </c>
      <c r="C37" s="32" t="s">
        <v>291</v>
      </c>
      <c r="D37">
        <v>0.25410389900207497</v>
      </c>
      <c r="E37" t="s">
        <v>13</v>
      </c>
      <c r="F37" t="s">
        <v>267</v>
      </c>
      <c r="G37" t="s">
        <v>267</v>
      </c>
      <c r="H37">
        <v>0.249608069658279</v>
      </c>
      <c r="I37" t="s">
        <v>292</v>
      </c>
      <c r="J37" t="s">
        <v>293</v>
      </c>
      <c r="K37" t="s">
        <v>294</v>
      </c>
      <c r="L37" s="33" t="s">
        <v>443</v>
      </c>
      <c r="M37" s="33" t="s">
        <v>454</v>
      </c>
      <c r="N37" s="32" t="b">
        <f t="shared" si="0"/>
        <v>0</v>
      </c>
    </row>
    <row r="38" spans="1:14" x14ac:dyDescent="0.3">
      <c r="A38" s="32" t="s">
        <v>10</v>
      </c>
      <c r="B38" s="32" t="s">
        <v>297</v>
      </c>
      <c r="C38" s="32" t="s">
        <v>298</v>
      </c>
      <c r="D38">
        <v>0.41584986448287897</v>
      </c>
      <c r="E38" t="s">
        <v>193</v>
      </c>
      <c r="F38" t="s">
        <v>194</v>
      </c>
      <c r="G38" t="s">
        <v>195</v>
      </c>
      <c r="H38">
        <v>0.32325223088264399</v>
      </c>
      <c r="I38" t="s">
        <v>13</v>
      </c>
      <c r="J38" t="s">
        <v>14</v>
      </c>
      <c r="K38" t="s">
        <v>14</v>
      </c>
      <c r="L38" s="33" t="s">
        <v>194</v>
      </c>
      <c r="M38" s="33" t="s">
        <v>454</v>
      </c>
      <c r="N38" s="32" t="b">
        <f t="shared" si="0"/>
        <v>1</v>
      </c>
    </row>
    <row r="39" spans="1:14" x14ac:dyDescent="0.3">
      <c r="A39" s="32" t="s">
        <v>10</v>
      </c>
      <c r="B39" s="32" t="s">
        <v>300</v>
      </c>
      <c r="C39" s="32" t="s">
        <v>301</v>
      </c>
      <c r="D39">
        <v>0.55626451969146695</v>
      </c>
      <c r="E39" t="s">
        <v>302</v>
      </c>
      <c r="F39" t="s">
        <v>303</v>
      </c>
      <c r="G39" t="s">
        <v>304</v>
      </c>
      <c r="H39">
        <v>0.35149055719375599</v>
      </c>
      <c r="I39" t="s">
        <v>276</v>
      </c>
      <c r="J39" t="s">
        <v>277</v>
      </c>
      <c r="K39" t="s">
        <v>278</v>
      </c>
      <c r="L39" s="33" t="s">
        <v>303</v>
      </c>
      <c r="M39" s="33" t="s">
        <v>454</v>
      </c>
      <c r="N39" s="32" t="b">
        <f t="shared" si="0"/>
        <v>1</v>
      </c>
    </row>
    <row r="40" spans="1:14" x14ac:dyDescent="0.3">
      <c r="A40" s="32" t="s">
        <v>10</v>
      </c>
      <c r="B40" s="32" t="s">
        <v>308</v>
      </c>
      <c r="C40" s="32" t="s">
        <v>309</v>
      </c>
      <c r="D40">
        <v>0.64105558395385698</v>
      </c>
      <c r="E40" t="s">
        <v>219</v>
      </c>
      <c r="F40" t="s">
        <v>220</v>
      </c>
      <c r="G40" t="s">
        <v>221</v>
      </c>
      <c r="H40">
        <v>0.59942275285720803</v>
      </c>
      <c r="I40" t="s">
        <v>311</v>
      </c>
      <c r="J40" t="s">
        <v>312</v>
      </c>
      <c r="K40" t="s">
        <v>313</v>
      </c>
      <c r="L40" s="33" t="s">
        <v>422</v>
      </c>
      <c r="M40" s="33" t="s">
        <v>454</v>
      </c>
      <c r="N40" s="32" t="b">
        <f t="shared" si="0"/>
        <v>0</v>
      </c>
    </row>
    <row r="41" spans="1:14" x14ac:dyDescent="0.3">
      <c r="A41" s="32" t="s">
        <v>10</v>
      </c>
      <c r="B41" s="32" t="s">
        <v>462</v>
      </c>
      <c r="C41" s="32" t="s">
        <v>463</v>
      </c>
      <c r="D41">
        <v>1</v>
      </c>
      <c r="E41" t="s">
        <v>111</v>
      </c>
      <c r="F41" t="s">
        <v>112</v>
      </c>
      <c r="G41" t="s">
        <v>553</v>
      </c>
      <c r="L41" s="33" t="s">
        <v>112</v>
      </c>
      <c r="M41" s="33" t="s">
        <v>454</v>
      </c>
      <c r="N41" s="32" t="b">
        <f t="shared" si="0"/>
        <v>1</v>
      </c>
    </row>
    <row r="42" spans="1:14" x14ac:dyDescent="0.3">
      <c r="A42" s="32" t="s">
        <v>10</v>
      </c>
      <c r="B42" s="32" t="s">
        <v>316</v>
      </c>
      <c r="C42" s="32" t="s">
        <v>317</v>
      </c>
      <c r="D42">
        <v>0.82653319835662797</v>
      </c>
      <c r="E42" t="s">
        <v>13</v>
      </c>
      <c r="F42" t="s">
        <v>14</v>
      </c>
      <c r="G42" t="s">
        <v>14</v>
      </c>
      <c r="H42">
        <v>0.53312790393829301</v>
      </c>
      <c r="I42" t="s">
        <v>193</v>
      </c>
      <c r="J42" t="s">
        <v>194</v>
      </c>
      <c r="K42" t="s">
        <v>195</v>
      </c>
      <c r="L42" s="32"/>
      <c r="M42" s="32" t="s">
        <v>426</v>
      </c>
      <c r="N42" s="32" t="b">
        <f t="shared" si="0"/>
        <v>1</v>
      </c>
    </row>
    <row r="43" spans="1:14" x14ac:dyDescent="0.3">
      <c r="A43" s="32" t="s">
        <v>10</v>
      </c>
      <c r="B43" s="32" t="s">
        <v>319</v>
      </c>
      <c r="C43" s="32" t="s">
        <v>320</v>
      </c>
      <c r="D43">
        <v>0.55493414402008001</v>
      </c>
      <c r="E43" t="s">
        <v>321</v>
      </c>
      <c r="F43" t="s">
        <v>322</v>
      </c>
      <c r="G43" t="s">
        <v>323</v>
      </c>
      <c r="H43">
        <v>0.42978382110595698</v>
      </c>
      <c r="I43" t="s">
        <v>13</v>
      </c>
      <c r="J43" t="s">
        <v>14</v>
      </c>
      <c r="K43" t="s">
        <v>14</v>
      </c>
      <c r="L43" s="33" t="s">
        <v>322</v>
      </c>
      <c r="M43" s="33" t="s">
        <v>454</v>
      </c>
      <c r="N43" s="32" t="b">
        <f t="shared" si="0"/>
        <v>1</v>
      </c>
    </row>
    <row r="44" spans="1:14" x14ac:dyDescent="0.3">
      <c r="A44" s="32" t="s">
        <v>10</v>
      </c>
      <c r="B44" s="32" t="s">
        <v>325</v>
      </c>
      <c r="C44" s="32" t="s">
        <v>70</v>
      </c>
      <c r="D44">
        <v>1</v>
      </c>
      <c r="E44" t="s">
        <v>69</v>
      </c>
      <c r="F44" t="s">
        <v>70</v>
      </c>
      <c r="G44" t="s">
        <v>554</v>
      </c>
      <c r="L44" s="33" t="s">
        <v>70</v>
      </c>
      <c r="M44" s="33" t="s">
        <v>454</v>
      </c>
      <c r="N44" s="32" t="b">
        <f t="shared" si="0"/>
        <v>1</v>
      </c>
    </row>
    <row r="45" spans="1:14" x14ac:dyDescent="0.3">
      <c r="A45" s="32" t="s">
        <v>10</v>
      </c>
      <c r="B45" s="32" t="s">
        <v>329</v>
      </c>
      <c r="C45" s="32" t="s">
        <v>330</v>
      </c>
      <c r="D45">
        <v>0.55864137411117498</v>
      </c>
      <c r="E45" t="s">
        <v>145</v>
      </c>
      <c r="F45" t="s">
        <v>146</v>
      </c>
      <c r="G45" t="s">
        <v>147</v>
      </c>
      <c r="H45">
        <v>0.55194401741027799</v>
      </c>
      <c r="I45" t="s">
        <v>137</v>
      </c>
      <c r="J45" t="s">
        <v>138</v>
      </c>
      <c r="K45" t="s">
        <v>139</v>
      </c>
      <c r="L45" s="33" t="s">
        <v>146</v>
      </c>
      <c r="M45" s="33" t="s">
        <v>454</v>
      </c>
      <c r="N45" s="32" t="b">
        <f t="shared" si="0"/>
        <v>1</v>
      </c>
    </row>
    <row r="46" spans="1:14" x14ac:dyDescent="0.3">
      <c r="A46" s="32" t="s">
        <v>10</v>
      </c>
      <c r="B46" s="32" t="s">
        <v>343</v>
      </c>
      <c r="C46" s="32" t="s">
        <v>344</v>
      </c>
      <c r="D46">
        <v>0.34660831093788103</v>
      </c>
      <c r="E46" t="s">
        <v>345</v>
      </c>
      <c r="F46" t="s">
        <v>346</v>
      </c>
      <c r="G46" t="s">
        <v>347</v>
      </c>
      <c r="H46">
        <v>0.30310851335525502</v>
      </c>
      <c r="I46" t="s">
        <v>81</v>
      </c>
      <c r="J46" t="s">
        <v>82</v>
      </c>
      <c r="K46" t="s">
        <v>83</v>
      </c>
      <c r="L46" s="33" t="s">
        <v>430</v>
      </c>
      <c r="M46" s="33" t="s">
        <v>454</v>
      </c>
      <c r="N46" s="32" t="b">
        <f t="shared" si="0"/>
        <v>0</v>
      </c>
    </row>
    <row r="47" spans="1:14" x14ac:dyDescent="0.3">
      <c r="A47" s="32" t="s">
        <v>10</v>
      </c>
      <c r="B47" s="32" t="s">
        <v>348</v>
      </c>
      <c r="C47" s="32" t="s">
        <v>349</v>
      </c>
      <c r="D47">
        <v>0.38377398252487099</v>
      </c>
      <c r="E47" t="s">
        <v>276</v>
      </c>
      <c r="F47" t="s">
        <v>277</v>
      </c>
      <c r="G47" t="s">
        <v>278</v>
      </c>
      <c r="H47">
        <v>0.1704081594944</v>
      </c>
      <c r="I47" t="s">
        <v>305</v>
      </c>
      <c r="J47" t="s">
        <v>306</v>
      </c>
      <c r="K47" t="s">
        <v>307</v>
      </c>
      <c r="L47" s="33" t="s">
        <v>277</v>
      </c>
      <c r="M47" s="33" t="s">
        <v>454</v>
      </c>
      <c r="N47" s="32" t="b">
        <f t="shared" si="0"/>
        <v>1</v>
      </c>
    </row>
    <row r="48" spans="1:14" x14ac:dyDescent="0.3">
      <c r="A48" s="32" t="s">
        <v>10</v>
      </c>
      <c r="B48" s="32" t="s">
        <v>354</v>
      </c>
      <c r="C48" s="32" t="s">
        <v>355</v>
      </c>
      <c r="D48">
        <v>0.45806452631950301</v>
      </c>
      <c r="E48" t="s">
        <v>356</v>
      </c>
      <c r="F48" t="s">
        <v>357</v>
      </c>
      <c r="G48" t="s">
        <v>358</v>
      </c>
      <c r="H48">
        <v>0.45752757787704401</v>
      </c>
      <c r="I48" t="s">
        <v>205</v>
      </c>
      <c r="J48" t="s">
        <v>206</v>
      </c>
      <c r="K48" t="s">
        <v>207</v>
      </c>
      <c r="L48" s="33" t="s">
        <v>433</v>
      </c>
      <c r="M48" s="33" t="s">
        <v>454</v>
      </c>
      <c r="N48" s="32" t="b">
        <f t="shared" si="0"/>
        <v>0</v>
      </c>
    </row>
    <row r="49" spans="1:14" x14ac:dyDescent="0.3">
      <c r="A49" s="32" t="s">
        <v>10</v>
      </c>
      <c r="B49" s="32" t="s">
        <v>361</v>
      </c>
      <c r="C49" s="32" t="s">
        <v>362</v>
      </c>
      <c r="D49">
        <v>0.55143451690673795</v>
      </c>
      <c r="E49" t="s">
        <v>88</v>
      </c>
      <c r="F49" t="s">
        <v>89</v>
      </c>
      <c r="G49" t="s">
        <v>90</v>
      </c>
      <c r="H49">
        <v>0.53677117824554399</v>
      </c>
      <c r="I49" t="s">
        <v>193</v>
      </c>
      <c r="J49" t="s">
        <v>194</v>
      </c>
      <c r="K49" t="s">
        <v>195</v>
      </c>
      <c r="L49" s="32" t="s">
        <v>438</v>
      </c>
      <c r="M49" s="32" t="s">
        <v>464</v>
      </c>
      <c r="N49" s="32" t="b">
        <f t="shared" si="0"/>
        <v>0</v>
      </c>
    </row>
    <row r="50" spans="1:14" x14ac:dyDescent="0.3">
      <c r="A50" s="32" t="s">
        <v>10</v>
      </c>
      <c r="B50" s="32" t="s">
        <v>372</v>
      </c>
      <c r="C50" s="32" t="s">
        <v>373</v>
      </c>
      <c r="D50">
        <v>0.65073442459106401</v>
      </c>
      <c r="E50" t="s">
        <v>13</v>
      </c>
      <c r="F50" t="s">
        <v>14</v>
      </c>
      <c r="G50" t="s">
        <v>14</v>
      </c>
      <c r="H50">
        <v>0.58991420269012396</v>
      </c>
      <c r="I50" t="s">
        <v>193</v>
      </c>
      <c r="J50" t="s">
        <v>194</v>
      </c>
      <c r="K50" t="s">
        <v>195</v>
      </c>
      <c r="L50" s="32"/>
      <c r="M50" s="32" t="s">
        <v>426</v>
      </c>
      <c r="N50" s="32" t="b">
        <f t="shared" si="0"/>
        <v>1</v>
      </c>
    </row>
    <row r="51" spans="1:14" x14ac:dyDescent="0.3">
      <c r="A51" s="32" t="s">
        <v>10</v>
      </c>
      <c r="B51" s="32" t="s">
        <v>374</v>
      </c>
      <c r="C51" s="32" t="s">
        <v>375</v>
      </c>
      <c r="D51">
        <v>0.61010813713073697</v>
      </c>
      <c r="E51" t="s">
        <v>13</v>
      </c>
      <c r="F51" t="s">
        <v>267</v>
      </c>
      <c r="G51" t="s">
        <v>267</v>
      </c>
      <c r="H51">
        <v>0.265817821025848</v>
      </c>
      <c r="I51" t="s">
        <v>305</v>
      </c>
      <c r="J51" t="s">
        <v>306</v>
      </c>
      <c r="K51" t="s">
        <v>307</v>
      </c>
      <c r="L51" s="33" t="s">
        <v>267</v>
      </c>
      <c r="M51" s="33" t="s">
        <v>454</v>
      </c>
      <c r="N51" s="32" t="b">
        <f t="shared" si="0"/>
        <v>1</v>
      </c>
    </row>
    <row r="52" spans="1:14" x14ac:dyDescent="0.3">
      <c r="A52" s="32" t="s">
        <v>10</v>
      </c>
      <c r="B52" s="32" t="s">
        <v>378</v>
      </c>
      <c r="C52" s="32" t="s">
        <v>379</v>
      </c>
      <c r="D52">
        <v>0.55732369422912598</v>
      </c>
      <c r="E52" t="s">
        <v>339</v>
      </c>
      <c r="F52" t="s">
        <v>340</v>
      </c>
      <c r="G52" t="s">
        <v>341</v>
      </c>
      <c r="H52">
        <v>0.51997935771942105</v>
      </c>
      <c r="I52" t="s">
        <v>13</v>
      </c>
      <c r="J52" t="s">
        <v>99</v>
      </c>
      <c r="K52" t="s">
        <v>99</v>
      </c>
      <c r="L52" s="32"/>
      <c r="M52" s="32" t="s">
        <v>426</v>
      </c>
      <c r="N52" s="32" t="b">
        <f t="shared" si="0"/>
        <v>1</v>
      </c>
    </row>
    <row r="53" spans="1:14" x14ac:dyDescent="0.3">
      <c r="A53" s="32" t="s">
        <v>10</v>
      </c>
      <c r="B53" s="32" t="s">
        <v>465</v>
      </c>
      <c r="C53" s="32" t="s">
        <v>466</v>
      </c>
      <c r="D53">
        <v>0.156530171632766</v>
      </c>
      <c r="E53" t="s">
        <v>116</v>
      </c>
      <c r="F53" t="s">
        <v>117</v>
      </c>
      <c r="G53" t="s">
        <v>118</v>
      </c>
      <c r="H53">
        <v>0.13796539604663799</v>
      </c>
      <c r="I53" t="s">
        <v>119</v>
      </c>
      <c r="J53" t="s">
        <v>120</v>
      </c>
      <c r="K53" t="s">
        <v>121</v>
      </c>
      <c r="L53" s="32"/>
      <c r="M53" s="32" t="s">
        <v>437</v>
      </c>
      <c r="N53" s="32" t="b">
        <f t="shared" si="0"/>
        <v>1</v>
      </c>
    </row>
    <row r="54" spans="1:14" x14ac:dyDescent="0.3">
      <c r="A54" s="32" t="s">
        <v>10</v>
      </c>
      <c r="B54" s="32" t="s">
        <v>382</v>
      </c>
      <c r="C54" s="32" t="s">
        <v>383</v>
      </c>
      <c r="D54">
        <v>0.50561475753784102</v>
      </c>
      <c r="E54" t="s">
        <v>287</v>
      </c>
      <c r="F54" t="s">
        <v>288</v>
      </c>
      <c r="G54" t="s">
        <v>289</v>
      </c>
      <c r="H54">
        <v>0.43223923444747903</v>
      </c>
      <c r="I54" t="s">
        <v>384</v>
      </c>
      <c r="J54" t="s">
        <v>288</v>
      </c>
      <c r="K54" t="s">
        <v>385</v>
      </c>
      <c r="L54" s="33" t="s">
        <v>288</v>
      </c>
      <c r="M54" s="33" t="s">
        <v>454</v>
      </c>
      <c r="N54" s="32" t="b">
        <f t="shared" si="0"/>
        <v>1</v>
      </c>
    </row>
    <row r="55" spans="1:14" x14ac:dyDescent="0.3">
      <c r="A55" s="32" t="s">
        <v>467</v>
      </c>
      <c r="B55" s="32" t="s">
        <v>11</v>
      </c>
      <c r="C55" s="32" t="s">
        <v>12</v>
      </c>
      <c r="D55">
        <v>0.62599003314971902</v>
      </c>
      <c r="E55" t="s">
        <v>13</v>
      </c>
      <c r="F55" t="s">
        <v>14</v>
      </c>
      <c r="G55" t="s">
        <v>14</v>
      </c>
      <c r="H55">
        <v>0.594202280044555</v>
      </c>
      <c r="I55" t="s">
        <v>16</v>
      </c>
      <c r="J55" t="s">
        <v>17</v>
      </c>
      <c r="K55" t="s">
        <v>18</v>
      </c>
      <c r="L55" s="33" t="s">
        <v>420</v>
      </c>
      <c r="M55" s="33" t="s">
        <v>454</v>
      </c>
      <c r="N55" s="32" t="b">
        <f t="shared" si="0"/>
        <v>0</v>
      </c>
    </row>
    <row r="56" spans="1:14" x14ac:dyDescent="0.3">
      <c r="A56" s="32" t="s">
        <v>467</v>
      </c>
      <c r="B56" s="32" t="s">
        <v>33</v>
      </c>
      <c r="C56" s="32" t="s">
        <v>34</v>
      </c>
      <c r="D56">
        <v>0.75824147462844804</v>
      </c>
      <c r="E56" t="s">
        <v>28</v>
      </c>
      <c r="F56" t="s">
        <v>29</v>
      </c>
      <c r="G56" t="s">
        <v>30</v>
      </c>
      <c r="H56">
        <v>0.75677907466888406</v>
      </c>
      <c r="I56" t="s">
        <v>16</v>
      </c>
      <c r="J56" t="s">
        <v>17</v>
      </c>
      <c r="K56" t="s">
        <v>18</v>
      </c>
      <c r="L56" s="33" t="s">
        <v>29</v>
      </c>
      <c r="M56" s="33" t="s">
        <v>454</v>
      </c>
      <c r="N56" s="32" t="b">
        <f t="shared" si="0"/>
        <v>1</v>
      </c>
    </row>
    <row r="57" spans="1:14" x14ac:dyDescent="0.3">
      <c r="A57" s="32" t="s">
        <v>467</v>
      </c>
      <c r="B57" s="32" t="s">
        <v>468</v>
      </c>
      <c r="C57" s="32" t="s">
        <v>37</v>
      </c>
      <c r="D57">
        <v>0.79410052299499501</v>
      </c>
      <c r="E57" t="s">
        <v>13</v>
      </c>
      <c r="F57" t="s">
        <v>38</v>
      </c>
      <c r="G57" t="s">
        <v>38</v>
      </c>
      <c r="H57">
        <v>0.57815521955490101</v>
      </c>
      <c r="I57" t="s">
        <v>13</v>
      </c>
      <c r="J57" t="s">
        <v>40</v>
      </c>
      <c r="K57" t="s">
        <v>40</v>
      </c>
      <c r="L57" s="33" t="s">
        <v>38</v>
      </c>
      <c r="M57" s="33" t="s">
        <v>454</v>
      </c>
      <c r="N57" s="32" t="b">
        <f t="shared" si="0"/>
        <v>1</v>
      </c>
    </row>
    <row r="58" spans="1:14" x14ac:dyDescent="0.3">
      <c r="A58" s="32" t="s">
        <v>467</v>
      </c>
      <c r="B58" s="32" t="s">
        <v>469</v>
      </c>
      <c r="C58" s="32" t="s">
        <v>44</v>
      </c>
      <c r="D58">
        <v>0.73842036724090498</v>
      </c>
      <c r="E58" t="s">
        <v>13</v>
      </c>
      <c r="F58" t="s">
        <v>45</v>
      </c>
      <c r="G58" t="s">
        <v>45</v>
      </c>
      <c r="H58">
        <v>0.65219819545745805</v>
      </c>
      <c r="I58" t="s">
        <v>13</v>
      </c>
      <c r="J58" t="s">
        <v>38</v>
      </c>
      <c r="K58" t="s">
        <v>38</v>
      </c>
      <c r="L58" s="33" t="s">
        <v>45</v>
      </c>
      <c r="M58" s="33" t="s">
        <v>454</v>
      </c>
      <c r="N58" s="32" t="b">
        <f t="shared" si="0"/>
        <v>1</v>
      </c>
    </row>
    <row r="59" spans="1:14" x14ac:dyDescent="0.3">
      <c r="A59" s="32" t="s">
        <v>467</v>
      </c>
      <c r="B59" s="32" t="s">
        <v>47</v>
      </c>
      <c r="C59" s="32" t="s">
        <v>48</v>
      </c>
      <c r="D59">
        <v>1</v>
      </c>
      <c r="E59" t="s">
        <v>350</v>
      </c>
      <c r="F59" t="s">
        <v>48</v>
      </c>
      <c r="G59" t="s">
        <v>548</v>
      </c>
      <c r="L59" s="33" t="s">
        <v>48</v>
      </c>
      <c r="M59" s="33" t="s">
        <v>454</v>
      </c>
      <c r="N59" s="32" t="b">
        <f t="shared" si="0"/>
        <v>1</v>
      </c>
    </row>
    <row r="60" spans="1:14" x14ac:dyDescent="0.3">
      <c r="A60" s="32" t="s">
        <v>467</v>
      </c>
      <c r="B60" s="32" t="s">
        <v>50</v>
      </c>
      <c r="C60" s="32" t="s">
        <v>51</v>
      </c>
      <c r="D60">
        <v>1</v>
      </c>
      <c r="E60" t="s">
        <v>52</v>
      </c>
      <c r="F60" t="s">
        <v>50</v>
      </c>
      <c r="G60" t="s">
        <v>549</v>
      </c>
      <c r="L60" s="33" t="s">
        <v>50</v>
      </c>
      <c r="M60" s="33" t="s">
        <v>454</v>
      </c>
      <c r="N60" s="32" t="b">
        <f t="shared" si="0"/>
        <v>1</v>
      </c>
    </row>
    <row r="61" spans="1:14" x14ac:dyDescent="0.3">
      <c r="A61" s="32" t="s">
        <v>467</v>
      </c>
      <c r="B61" s="32" t="s">
        <v>58</v>
      </c>
      <c r="C61" s="32" t="s">
        <v>59</v>
      </c>
      <c r="D61">
        <v>1</v>
      </c>
      <c r="E61" t="s">
        <v>60</v>
      </c>
      <c r="F61" t="s">
        <v>58</v>
      </c>
      <c r="G61" t="s">
        <v>550</v>
      </c>
      <c r="L61" s="33" t="s">
        <v>58</v>
      </c>
      <c r="M61" s="33" t="s">
        <v>454</v>
      </c>
      <c r="N61" s="32" t="b">
        <f t="shared" si="0"/>
        <v>1</v>
      </c>
    </row>
    <row r="62" spans="1:14" x14ac:dyDescent="0.3">
      <c r="A62" s="32" t="s">
        <v>467</v>
      </c>
      <c r="B62" s="32" t="s">
        <v>62</v>
      </c>
      <c r="C62" s="32" t="s">
        <v>63</v>
      </c>
      <c r="D62">
        <v>0.42999994754791199</v>
      </c>
      <c r="E62" t="s">
        <v>60</v>
      </c>
      <c r="F62" t="s">
        <v>58</v>
      </c>
      <c r="G62" t="s">
        <v>61</v>
      </c>
      <c r="H62">
        <v>0.39352861046790999</v>
      </c>
      <c r="I62" t="s">
        <v>52</v>
      </c>
      <c r="J62" t="s">
        <v>50</v>
      </c>
      <c r="K62" t="s">
        <v>53</v>
      </c>
      <c r="L62" s="32"/>
      <c r="M62" s="32" t="s">
        <v>531</v>
      </c>
      <c r="N62" s="32" t="b">
        <f t="shared" si="0"/>
        <v>1</v>
      </c>
    </row>
    <row r="63" spans="1:14" x14ac:dyDescent="0.3">
      <c r="A63" s="32" t="s">
        <v>467</v>
      </c>
      <c r="B63" s="32" t="s">
        <v>64</v>
      </c>
      <c r="C63" s="32" t="s">
        <v>65</v>
      </c>
      <c r="D63">
        <v>1</v>
      </c>
      <c r="E63" t="s">
        <v>66</v>
      </c>
      <c r="F63" t="s">
        <v>67</v>
      </c>
      <c r="G63" t="s">
        <v>551</v>
      </c>
      <c r="L63" s="33" t="s">
        <v>67</v>
      </c>
      <c r="M63" s="33" t="s">
        <v>454</v>
      </c>
      <c r="N63" s="32" t="b">
        <f t="shared" si="0"/>
        <v>1</v>
      </c>
    </row>
    <row r="64" spans="1:14" x14ac:dyDescent="0.3">
      <c r="A64" s="32" t="s">
        <v>467</v>
      </c>
      <c r="B64" s="32" t="s">
        <v>84</v>
      </c>
      <c r="C64" s="32" t="s">
        <v>85</v>
      </c>
      <c r="D64">
        <v>0.42304879426956099</v>
      </c>
      <c r="E64" t="s">
        <v>79</v>
      </c>
      <c r="F64" t="s">
        <v>22</v>
      </c>
      <c r="G64" t="s">
        <v>80</v>
      </c>
      <c r="H64">
        <v>0.39225998520851102</v>
      </c>
      <c r="I64" t="s">
        <v>21</v>
      </c>
      <c r="J64" t="s">
        <v>22</v>
      </c>
      <c r="K64" t="s">
        <v>23</v>
      </c>
      <c r="L64" s="32"/>
      <c r="M64" s="32" t="s">
        <v>532</v>
      </c>
      <c r="N64" s="32" t="b">
        <f t="shared" si="0"/>
        <v>1</v>
      </c>
    </row>
    <row r="65" spans="1:14" x14ac:dyDescent="0.3">
      <c r="A65" s="32" t="s">
        <v>467</v>
      </c>
      <c r="B65" s="32" t="s">
        <v>93</v>
      </c>
      <c r="C65" s="32" t="s">
        <v>94</v>
      </c>
      <c r="D65">
        <v>0.71507012844085605</v>
      </c>
      <c r="E65" t="s">
        <v>95</v>
      </c>
      <c r="F65" t="s">
        <v>96</v>
      </c>
      <c r="G65" t="s">
        <v>97</v>
      </c>
      <c r="H65">
        <v>0.68194502592086703</v>
      </c>
      <c r="I65" t="s">
        <v>13</v>
      </c>
      <c r="J65" t="s">
        <v>99</v>
      </c>
      <c r="K65" t="s">
        <v>99</v>
      </c>
      <c r="L65" s="32" t="s">
        <v>96</v>
      </c>
      <c r="M65" s="32" t="s">
        <v>442</v>
      </c>
      <c r="N65" s="32" t="b">
        <f t="shared" si="0"/>
        <v>1</v>
      </c>
    </row>
    <row r="66" spans="1:14" x14ac:dyDescent="0.3">
      <c r="A66" s="32" t="s">
        <v>467</v>
      </c>
      <c r="B66" s="32" t="s">
        <v>100</v>
      </c>
      <c r="C66" s="32" t="s">
        <v>101</v>
      </c>
      <c r="D66">
        <v>0.73563683032989502</v>
      </c>
      <c r="E66" t="s">
        <v>102</v>
      </c>
      <c r="F66" t="s">
        <v>103</v>
      </c>
      <c r="G66" t="s">
        <v>104</v>
      </c>
      <c r="H66">
        <v>0.71500056982040405</v>
      </c>
      <c r="I66" t="s">
        <v>13</v>
      </c>
      <c r="J66" t="s">
        <v>105</v>
      </c>
      <c r="K66" t="s">
        <v>105</v>
      </c>
      <c r="L66" s="32" t="s">
        <v>103</v>
      </c>
      <c r="M66" s="32" t="s">
        <v>442</v>
      </c>
      <c r="N66" s="32" t="b">
        <f t="shared" si="0"/>
        <v>1</v>
      </c>
    </row>
    <row r="67" spans="1:14" x14ac:dyDescent="0.3">
      <c r="A67" s="32" t="s">
        <v>467</v>
      </c>
      <c r="B67" s="32" t="s">
        <v>106</v>
      </c>
      <c r="C67" s="32" t="s">
        <v>107</v>
      </c>
      <c r="D67">
        <v>1</v>
      </c>
      <c r="E67" t="s">
        <v>108</v>
      </c>
      <c r="F67" t="s">
        <v>107</v>
      </c>
      <c r="G67" t="s">
        <v>552</v>
      </c>
      <c r="L67" s="33" t="s">
        <v>107</v>
      </c>
      <c r="M67" s="33" t="s">
        <v>454</v>
      </c>
      <c r="N67" s="32" t="b">
        <f t="shared" si="0"/>
        <v>1</v>
      </c>
    </row>
    <row r="68" spans="1:14" x14ac:dyDescent="0.3">
      <c r="A68" s="32" t="s">
        <v>467</v>
      </c>
      <c r="B68" s="32" t="s">
        <v>130</v>
      </c>
      <c r="C68" s="32" t="s">
        <v>131</v>
      </c>
      <c r="D68">
        <v>0.194100767374038</v>
      </c>
      <c r="E68" t="s">
        <v>116</v>
      </c>
      <c r="F68" t="s">
        <v>117</v>
      </c>
      <c r="G68" t="s">
        <v>118</v>
      </c>
      <c r="H68">
        <v>0.15023645758628801</v>
      </c>
      <c r="I68" t="s">
        <v>132</v>
      </c>
      <c r="J68" t="s">
        <v>133</v>
      </c>
      <c r="K68" t="s">
        <v>134</v>
      </c>
      <c r="L68" s="33" t="s">
        <v>117</v>
      </c>
      <c r="M68" s="33" t="s">
        <v>454</v>
      </c>
      <c r="N68" s="32" t="b">
        <f t="shared" ref="N68:N128" si="1">OR(ISBLANK(L68), OR(LOWER(TRIM(L68))=LOWER(TRIM(F68)), LOWER(TRIM(L68))=LOWER(TRIM(J68))))</f>
        <v>1</v>
      </c>
    </row>
    <row r="69" spans="1:14" x14ac:dyDescent="0.3">
      <c r="A69" s="32" t="s">
        <v>467</v>
      </c>
      <c r="B69" s="32" t="s">
        <v>135</v>
      </c>
      <c r="C69" s="32" t="s">
        <v>136</v>
      </c>
      <c r="D69">
        <v>0.345112085342407</v>
      </c>
      <c r="E69" t="s">
        <v>137</v>
      </c>
      <c r="F69" t="s">
        <v>138</v>
      </c>
      <c r="G69" t="s">
        <v>139</v>
      </c>
      <c r="H69">
        <v>0.22174677252769401</v>
      </c>
      <c r="I69" t="s">
        <v>145</v>
      </c>
      <c r="J69" t="s">
        <v>146</v>
      </c>
      <c r="K69" t="s">
        <v>147</v>
      </c>
      <c r="L69" s="33" t="s">
        <v>141</v>
      </c>
      <c r="M69" s="33" t="s">
        <v>454</v>
      </c>
      <c r="N69" s="32" t="b">
        <f t="shared" si="1"/>
        <v>0</v>
      </c>
    </row>
    <row r="70" spans="1:14" x14ac:dyDescent="0.3">
      <c r="A70" s="32" t="s">
        <v>467</v>
      </c>
      <c r="B70" s="32" t="s">
        <v>143</v>
      </c>
      <c r="C70" s="32" t="s">
        <v>144</v>
      </c>
      <c r="D70">
        <v>0.29161602258682201</v>
      </c>
      <c r="E70" t="s">
        <v>137</v>
      </c>
      <c r="F70" t="s">
        <v>138</v>
      </c>
      <c r="G70" t="s">
        <v>139</v>
      </c>
      <c r="H70">
        <v>0.21030798554420399</v>
      </c>
      <c r="I70" t="s">
        <v>145</v>
      </c>
      <c r="J70" t="s">
        <v>146</v>
      </c>
      <c r="K70" t="s">
        <v>147</v>
      </c>
      <c r="L70" s="33" t="s">
        <v>138</v>
      </c>
      <c r="M70" s="33" t="s">
        <v>454</v>
      </c>
      <c r="N70" s="32" t="b">
        <f t="shared" si="1"/>
        <v>1</v>
      </c>
    </row>
    <row r="71" spans="1:14" x14ac:dyDescent="0.3">
      <c r="A71" s="32" t="s">
        <v>467</v>
      </c>
      <c r="B71" s="32" t="s">
        <v>155</v>
      </c>
      <c r="C71" s="32" t="s">
        <v>156</v>
      </c>
      <c r="D71">
        <v>0.60120487213134699</v>
      </c>
      <c r="E71" t="s">
        <v>157</v>
      </c>
      <c r="F71" t="s">
        <v>158</v>
      </c>
      <c r="G71" t="s">
        <v>159</v>
      </c>
      <c r="H71">
        <v>0.50384902954101496</v>
      </c>
      <c r="I71" t="s">
        <v>52</v>
      </c>
      <c r="J71" t="s">
        <v>50</v>
      </c>
      <c r="K71" t="s">
        <v>53</v>
      </c>
      <c r="L71" s="33" t="s">
        <v>533</v>
      </c>
      <c r="M71" s="33" t="s">
        <v>454</v>
      </c>
      <c r="N71" s="32" t="b">
        <f t="shared" si="1"/>
        <v>0</v>
      </c>
    </row>
    <row r="72" spans="1:14" x14ac:dyDescent="0.3">
      <c r="A72" s="32" t="s">
        <v>467</v>
      </c>
      <c r="B72" s="32" t="s">
        <v>161</v>
      </c>
      <c r="C72" s="32" t="s">
        <v>162</v>
      </c>
      <c r="D72">
        <v>0.51337993144989003</v>
      </c>
      <c r="E72" t="s">
        <v>163</v>
      </c>
      <c r="F72" t="s">
        <v>164</v>
      </c>
      <c r="G72" t="s">
        <v>165</v>
      </c>
      <c r="H72">
        <v>0.46081072092056202</v>
      </c>
      <c r="I72" t="s">
        <v>166</v>
      </c>
      <c r="J72" t="s">
        <v>167</v>
      </c>
      <c r="K72" t="s">
        <v>168</v>
      </c>
      <c r="L72" s="33" t="s">
        <v>164</v>
      </c>
      <c r="M72" s="33" t="s">
        <v>454</v>
      </c>
      <c r="N72" s="32" t="b">
        <f t="shared" si="1"/>
        <v>1</v>
      </c>
    </row>
    <row r="73" spans="1:14" x14ac:dyDescent="0.3">
      <c r="A73" s="32" t="s">
        <v>467</v>
      </c>
      <c r="B73" s="32" t="s">
        <v>174</v>
      </c>
      <c r="C73" s="32" t="s">
        <v>175</v>
      </c>
      <c r="D73">
        <v>0.47779613733291598</v>
      </c>
      <c r="E73" t="s">
        <v>171</v>
      </c>
      <c r="F73" t="s">
        <v>172</v>
      </c>
      <c r="G73" t="s">
        <v>173</v>
      </c>
      <c r="H73">
        <v>0.42838799953460599</v>
      </c>
      <c r="I73" t="s">
        <v>157</v>
      </c>
      <c r="J73" t="s">
        <v>158</v>
      </c>
      <c r="K73" t="s">
        <v>159</v>
      </c>
      <c r="L73" s="33" t="s">
        <v>525</v>
      </c>
      <c r="M73" s="33" t="s">
        <v>454</v>
      </c>
      <c r="N73" s="32" t="b">
        <f t="shared" si="1"/>
        <v>0</v>
      </c>
    </row>
    <row r="74" spans="1:14" x14ac:dyDescent="0.3">
      <c r="A74" s="32" t="s">
        <v>467</v>
      </c>
      <c r="B74" s="32" t="s">
        <v>180</v>
      </c>
      <c r="C74" s="32" t="s">
        <v>181</v>
      </c>
      <c r="D74">
        <v>0.63203704357147195</v>
      </c>
      <c r="E74" t="s">
        <v>166</v>
      </c>
      <c r="F74" t="s">
        <v>178</v>
      </c>
      <c r="G74" t="s">
        <v>179</v>
      </c>
      <c r="H74">
        <v>0.50311440229415805</v>
      </c>
      <c r="I74" t="s">
        <v>166</v>
      </c>
      <c r="J74" t="s">
        <v>167</v>
      </c>
      <c r="K74" t="s">
        <v>168</v>
      </c>
      <c r="L74" s="32" t="s">
        <v>178</v>
      </c>
      <c r="M74" s="33" t="s">
        <v>535</v>
      </c>
      <c r="N74" s="32" t="b">
        <f t="shared" si="1"/>
        <v>1</v>
      </c>
    </row>
    <row r="75" spans="1:14" x14ac:dyDescent="0.3">
      <c r="A75" s="32" t="s">
        <v>467</v>
      </c>
      <c r="B75" s="32" t="s">
        <v>182</v>
      </c>
      <c r="C75" s="32" t="s">
        <v>183</v>
      </c>
      <c r="D75">
        <v>0.50406891107559204</v>
      </c>
      <c r="E75" t="s">
        <v>166</v>
      </c>
      <c r="F75" t="s">
        <v>167</v>
      </c>
      <c r="G75" t="s">
        <v>168</v>
      </c>
      <c r="H75">
        <v>0.44374957680702198</v>
      </c>
      <c r="I75" t="s">
        <v>166</v>
      </c>
      <c r="J75" t="s">
        <v>178</v>
      </c>
      <c r="K75" t="s">
        <v>179</v>
      </c>
      <c r="L75" s="33" t="s">
        <v>167</v>
      </c>
      <c r="M75" s="33" t="s">
        <v>454</v>
      </c>
      <c r="N75" s="32" t="b">
        <f t="shared" si="1"/>
        <v>1</v>
      </c>
    </row>
    <row r="76" spans="1:14" x14ac:dyDescent="0.3">
      <c r="A76" s="32" t="s">
        <v>467</v>
      </c>
      <c r="B76" s="32" t="s">
        <v>470</v>
      </c>
      <c r="C76" s="32" t="s">
        <v>226</v>
      </c>
      <c r="D76">
        <v>0.42627602815628002</v>
      </c>
      <c r="E76" t="s">
        <v>13</v>
      </c>
      <c r="F76" t="s">
        <v>14</v>
      </c>
      <c r="G76" t="s">
        <v>14</v>
      </c>
      <c r="H76">
        <v>0.42378944158553999</v>
      </c>
      <c r="I76" t="s">
        <v>166</v>
      </c>
      <c r="J76" t="s">
        <v>178</v>
      </c>
      <c r="K76" t="s">
        <v>179</v>
      </c>
      <c r="L76" s="33" t="s">
        <v>201</v>
      </c>
      <c r="M76" s="33" t="s">
        <v>454</v>
      </c>
      <c r="N76" s="32" t="b">
        <f t="shared" si="1"/>
        <v>0</v>
      </c>
    </row>
    <row r="77" spans="1:14" x14ac:dyDescent="0.3">
      <c r="A77" s="32" t="s">
        <v>467</v>
      </c>
      <c r="B77" s="32" t="s">
        <v>229</v>
      </c>
      <c r="C77" s="32" t="s">
        <v>230</v>
      </c>
      <c r="D77">
        <v>0.56117975711822499</v>
      </c>
      <c r="E77" t="s">
        <v>231</v>
      </c>
      <c r="F77" t="s">
        <v>232</v>
      </c>
      <c r="G77" t="s">
        <v>233</v>
      </c>
      <c r="H77">
        <v>0.53399181365966797</v>
      </c>
      <c r="I77" t="s">
        <v>132</v>
      </c>
      <c r="J77" t="s">
        <v>133</v>
      </c>
      <c r="K77" t="s">
        <v>134</v>
      </c>
      <c r="L77" s="33" t="s">
        <v>232</v>
      </c>
      <c r="M77" s="33" t="s">
        <v>454</v>
      </c>
      <c r="N77" s="32" t="b">
        <f t="shared" si="1"/>
        <v>1</v>
      </c>
    </row>
    <row r="78" spans="1:14" x14ac:dyDescent="0.3">
      <c r="A78" s="32" t="s">
        <v>467</v>
      </c>
      <c r="B78" s="32" t="s">
        <v>246</v>
      </c>
      <c r="C78" s="32" t="s">
        <v>247</v>
      </c>
      <c r="D78">
        <v>0.49398511648178101</v>
      </c>
      <c r="E78" t="s">
        <v>237</v>
      </c>
      <c r="F78" t="s">
        <v>238</v>
      </c>
      <c r="G78" t="s">
        <v>239</v>
      </c>
      <c r="H78">
        <v>0.45711231231689398</v>
      </c>
      <c r="I78" t="s">
        <v>240</v>
      </c>
      <c r="J78" t="s">
        <v>241</v>
      </c>
      <c r="K78" t="s">
        <v>242</v>
      </c>
      <c r="L78" s="33" t="s">
        <v>238</v>
      </c>
      <c r="M78" s="33" t="s">
        <v>534</v>
      </c>
      <c r="N78" s="32" t="b">
        <f t="shared" si="1"/>
        <v>1</v>
      </c>
    </row>
    <row r="79" spans="1:14" x14ac:dyDescent="0.3">
      <c r="A79" s="32" t="s">
        <v>467</v>
      </c>
      <c r="B79" s="32" t="s">
        <v>254</v>
      </c>
      <c r="C79" s="32" t="s">
        <v>255</v>
      </c>
      <c r="D79">
        <v>0.66742324829101496</v>
      </c>
      <c r="E79" t="s">
        <v>256</v>
      </c>
      <c r="F79" t="s">
        <v>257</v>
      </c>
      <c r="G79" t="s">
        <v>258</v>
      </c>
      <c r="H79">
        <v>0.6565523147583</v>
      </c>
      <c r="I79" t="s">
        <v>259</v>
      </c>
      <c r="J79" t="s">
        <v>260</v>
      </c>
      <c r="K79" t="s">
        <v>261</v>
      </c>
      <c r="L79" s="32"/>
      <c r="M79" s="32" t="s">
        <v>459</v>
      </c>
      <c r="N79" s="32" t="b">
        <f t="shared" si="1"/>
        <v>1</v>
      </c>
    </row>
    <row r="80" spans="1:14" x14ac:dyDescent="0.3">
      <c r="A80" s="32" t="s">
        <v>467</v>
      </c>
      <c r="B80" s="32" t="s">
        <v>262</v>
      </c>
      <c r="C80" s="32" t="s">
        <v>263</v>
      </c>
      <c r="D80">
        <v>0.52519047260284402</v>
      </c>
      <c r="E80" t="s">
        <v>264</v>
      </c>
      <c r="F80" t="s">
        <v>265</v>
      </c>
      <c r="G80" t="s">
        <v>266</v>
      </c>
      <c r="H80">
        <v>0.393561661243438</v>
      </c>
      <c r="I80" t="s">
        <v>13</v>
      </c>
      <c r="J80" t="s">
        <v>267</v>
      </c>
      <c r="K80" t="s">
        <v>267</v>
      </c>
      <c r="L80" s="33" t="s">
        <v>265</v>
      </c>
      <c r="M80" s="33" t="s">
        <v>454</v>
      </c>
      <c r="N80" s="32" t="b">
        <f t="shared" si="1"/>
        <v>1</v>
      </c>
    </row>
    <row r="81" spans="1:14" x14ac:dyDescent="0.3">
      <c r="A81" s="32" t="s">
        <v>467</v>
      </c>
      <c r="B81" s="32" t="s">
        <v>471</v>
      </c>
      <c r="C81" s="32" t="s">
        <v>461</v>
      </c>
      <c r="D81">
        <v>0.42140671610832198</v>
      </c>
      <c r="E81" t="s">
        <v>111</v>
      </c>
      <c r="F81" t="s">
        <v>112</v>
      </c>
      <c r="G81" t="s">
        <v>113</v>
      </c>
      <c r="H81">
        <v>0.378599792718887</v>
      </c>
      <c r="I81" t="s">
        <v>108</v>
      </c>
      <c r="J81" t="s">
        <v>107</v>
      </c>
      <c r="K81" t="s">
        <v>109</v>
      </c>
      <c r="L81" s="32"/>
      <c r="M81" s="32" t="s">
        <v>426</v>
      </c>
      <c r="N81" s="32" t="b">
        <f t="shared" si="1"/>
        <v>1</v>
      </c>
    </row>
    <row r="82" spans="1:14" x14ac:dyDescent="0.3">
      <c r="A82" s="32" t="s">
        <v>467</v>
      </c>
      <c r="B82" s="32" t="s">
        <v>290</v>
      </c>
      <c r="C82" s="32" t="s">
        <v>291</v>
      </c>
      <c r="D82">
        <v>0.25410389900207497</v>
      </c>
      <c r="E82" t="s">
        <v>13</v>
      </c>
      <c r="F82" t="s">
        <v>267</v>
      </c>
      <c r="G82" t="s">
        <v>267</v>
      </c>
      <c r="H82">
        <v>0.249608069658279</v>
      </c>
      <c r="I82" t="s">
        <v>292</v>
      </c>
      <c r="J82" t="s">
        <v>293</v>
      </c>
      <c r="K82" t="s">
        <v>294</v>
      </c>
      <c r="L82" s="33" t="s">
        <v>443</v>
      </c>
      <c r="M82" s="33" t="s">
        <v>454</v>
      </c>
      <c r="N82" s="32" t="b">
        <f t="shared" si="1"/>
        <v>0</v>
      </c>
    </row>
    <row r="83" spans="1:14" x14ac:dyDescent="0.3">
      <c r="A83" s="32" t="s">
        <v>467</v>
      </c>
      <c r="B83" s="32" t="s">
        <v>297</v>
      </c>
      <c r="C83" s="32" t="s">
        <v>298</v>
      </c>
      <c r="D83">
        <v>0.41584986448287897</v>
      </c>
      <c r="E83" t="s">
        <v>193</v>
      </c>
      <c r="F83" t="s">
        <v>194</v>
      </c>
      <c r="G83" t="s">
        <v>195</v>
      </c>
      <c r="H83">
        <v>0.32325223088264399</v>
      </c>
      <c r="I83" t="s">
        <v>13</v>
      </c>
      <c r="J83" t="s">
        <v>14</v>
      </c>
      <c r="K83" t="s">
        <v>14</v>
      </c>
      <c r="L83" s="33" t="s">
        <v>194</v>
      </c>
      <c r="M83" s="33" t="s">
        <v>454</v>
      </c>
      <c r="N83" s="32" t="b">
        <f t="shared" si="1"/>
        <v>1</v>
      </c>
    </row>
    <row r="84" spans="1:14" x14ac:dyDescent="0.3">
      <c r="A84" s="32" t="s">
        <v>467</v>
      </c>
      <c r="B84" s="32" t="s">
        <v>300</v>
      </c>
      <c r="C84" s="32" t="s">
        <v>301</v>
      </c>
      <c r="D84">
        <v>0.55626451969146695</v>
      </c>
      <c r="E84" t="s">
        <v>302</v>
      </c>
      <c r="F84" t="s">
        <v>303</v>
      </c>
      <c r="G84" t="s">
        <v>304</v>
      </c>
      <c r="H84">
        <v>0.35149055719375599</v>
      </c>
      <c r="I84" t="s">
        <v>276</v>
      </c>
      <c r="J84" t="s">
        <v>277</v>
      </c>
      <c r="K84" t="s">
        <v>278</v>
      </c>
      <c r="L84" s="33" t="s">
        <v>303</v>
      </c>
      <c r="M84" s="33" t="s">
        <v>454</v>
      </c>
      <c r="N84" s="32" t="b">
        <f t="shared" si="1"/>
        <v>1</v>
      </c>
    </row>
    <row r="85" spans="1:14" x14ac:dyDescent="0.3">
      <c r="A85" s="32" t="s">
        <v>467</v>
      </c>
      <c r="B85" s="32" t="s">
        <v>308</v>
      </c>
      <c r="C85" s="32" t="s">
        <v>309</v>
      </c>
      <c r="D85">
        <v>0.64105558395385698</v>
      </c>
      <c r="E85" t="s">
        <v>219</v>
      </c>
      <c r="F85" t="s">
        <v>220</v>
      </c>
      <c r="G85" t="s">
        <v>221</v>
      </c>
      <c r="H85">
        <v>0.59942275285720803</v>
      </c>
      <c r="I85" t="s">
        <v>311</v>
      </c>
      <c r="J85" t="s">
        <v>312</v>
      </c>
      <c r="K85" t="s">
        <v>313</v>
      </c>
      <c r="L85" s="33" t="s">
        <v>422</v>
      </c>
      <c r="M85" s="33" t="s">
        <v>454</v>
      </c>
      <c r="N85" s="32" t="b">
        <f t="shared" si="1"/>
        <v>0</v>
      </c>
    </row>
    <row r="86" spans="1:14" x14ac:dyDescent="0.3">
      <c r="A86" s="32" t="s">
        <v>467</v>
      </c>
      <c r="B86" s="32" t="s">
        <v>462</v>
      </c>
      <c r="C86" s="32" t="s">
        <v>463</v>
      </c>
      <c r="D86">
        <v>1</v>
      </c>
      <c r="E86" t="s">
        <v>111</v>
      </c>
      <c r="F86" t="s">
        <v>112</v>
      </c>
      <c r="G86" t="s">
        <v>553</v>
      </c>
      <c r="L86" s="33" t="s">
        <v>112</v>
      </c>
      <c r="M86" s="33" t="s">
        <v>454</v>
      </c>
      <c r="N86" s="32" t="b">
        <f t="shared" si="1"/>
        <v>1</v>
      </c>
    </row>
    <row r="87" spans="1:14" x14ac:dyDescent="0.3">
      <c r="A87" s="32" t="s">
        <v>467</v>
      </c>
      <c r="B87" s="32" t="s">
        <v>319</v>
      </c>
      <c r="C87" s="32" t="s">
        <v>320</v>
      </c>
      <c r="D87">
        <v>0.55493414402008001</v>
      </c>
      <c r="E87" t="s">
        <v>321</v>
      </c>
      <c r="F87" t="s">
        <v>322</v>
      </c>
      <c r="G87" t="s">
        <v>323</v>
      </c>
      <c r="H87">
        <v>0.42978382110595698</v>
      </c>
      <c r="I87" t="s">
        <v>13</v>
      </c>
      <c r="J87" t="s">
        <v>14</v>
      </c>
      <c r="K87" t="s">
        <v>14</v>
      </c>
      <c r="L87" s="33" t="s">
        <v>322</v>
      </c>
      <c r="M87" s="33" t="s">
        <v>454</v>
      </c>
      <c r="N87" s="32" t="b">
        <f t="shared" si="1"/>
        <v>1</v>
      </c>
    </row>
    <row r="88" spans="1:14" x14ac:dyDescent="0.3">
      <c r="A88" s="32" t="s">
        <v>467</v>
      </c>
      <c r="B88" s="32" t="s">
        <v>325</v>
      </c>
      <c r="C88" s="32" t="s">
        <v>70</v>
      </c>
      <c r="D88">
        <v>1</v>
      </c>
      <c r="E88" t="s">
        <v>69</v>
      </c>
      <c r="F88" t="s">
        <v>70</v>
      </c>
      <c r="G88" t="s">
        <v>554</v>
      </c>
      <c r="L88" s="33" t="s">
        <v>70</v>
      </c>
      <c r="M88" s="33" t="s">
        <v>454</v>
      </c>
      <c r="N88" s="32" t="b">
        <f t="shared" si="1"/>
        <v>1</v>
      </c>
    </row>
    <row r="89" spans="1:14" x14ac:dyDescent="0.3">
      <c r="A89" s="32" t="s">
        <v>467</v>
      </c>
      <c r="B89" s="32" t="s">
        <v>329</v>
      </c>
      <c r="C89" s="32" t="s">
        <v>330</v>
      </c>
      <c r="D89">
        <v>0.55864137411117498</v>
      </c>
      <c r="E89" t="s">
        <v>145</v>
      </c>
      <c r="F89" t="s">
        <v>146</v>
      </c>
      <c r="G89" t="s">
        <v>147</v>
      </c>
      <c r="H89">
        <v>0.55194401741027799</v>
      </c>
      <c r="I89" t="s">
        <v>137</v>
      </c>
      <c r="J89" t="s">
        <v>138</v>
      </c>
      <c r="K89" t="s">
        <v>139</v>
      </c>
      <c r="L89" s="33" t="s">
        <v>146</v>
      </c>
      <c r="M89" s="33" t="s">
        <v>454</v>
      </c>
      <c r="N89" s="32" t="b">
        <f t="shared" si="1"/>
        <v>1</v>
      </c>
    </row>
    <row r="90" spans="1:14" x14ac:dyDescent="0.3">
      <c r="A90" s="32" t="s">
        <v>467</v>
      </c>
      <c r="B90" s="32" t="s">
        <v>361</v>
      </c>
      <c r="C90" s="32" t="s">
        <v>362</v>
      </c>
      <c r="D90">
        <v>0.55143451690673795</v>
      </c>
      <c r="E90" t="s">
        <v>88</v>
      </c>
      <c r="F90" t="s">
        <v>89</v>
      </c>
      <c r="G90" t="s">
        <v>90</v>
      </c>
      <c r="H90">
        <v>0.53677117824554399</v>
      </c>
      <c r="I90" t="s">
        <v>193</v>
      </c>
      <c r="J90" t="s">
        <v>194</v>
      </c>
      <c r="K90" t="s">
        <v>195</v>
      </c>
      <c r="L90" s="17" t="s">
        <v>510</v>
      </c>
      <c r="M90" s="33" t="s">
        <v>523</v>
      </c>
      <c r="N90" s="32" t="b">
        <f t="shared" si="1"/>
        <v>0</v>
      </c>
    </row>
    <row r="91" spans="1:14" x14ac:dyDescent="0.3">
      <c r="A91" s="32" t="s">
        <v>467</v>
      </c>
      <c r="B91" s="32" t="s">
        <v>374</v>
      </c>
      <c r="C91" s="32" t="s">
        <v>375</v>
      </c>
      <c r="D91">
        <v>0.61010813713073697</v>
      </c>
      <c r="E91" t="s">
        <v>13</v>
      </c>
      <c r="F91" t="s">
        <v>267</v>
      </c>
      <c r="G91" t="s">
        <v>267</v>
      </c>
      <c r="H91">
        <v>0.265817821025848</v>
      </c>
      <c r="I91" t="s">
        <v>305</v>
      </c>
      <c r="J91" t="s">
        <v>306</v>
      </c>
      <c r="K91" t="s">
        <v>307</v>
      </c>
      <c r="L91" s="33" t="s">
        <v>267</v>
      </c>
      <c r="M91" s="33" t="s">
        <v>454</v>
      </c>
      <c r="N91" s="32" t="b">
        <f t="shared" si="1"/>
        <v>1</v>
      </c>
    </row>
    <row r="92" spans="1:14" x14ac:dyDescent="0.3">
      <c r="A92" s="32" t="s">
        <v>467</v>
      </c>
      <c r="B92" s="32" t="s">
        <v>378</v>
      </c>
      <c r="C92" s="32" t="s">
        <v>379</v>
      </c>
      <c r="D92">
        <v>0.55732369422912598</v>
      </c>
      <c r="E92" t="s">
        <v>339</v>
      </c>
      <c r="F92" t="s">
        <v>340</v>
      </c>
      <c r="G92" t="s">
        <v>341</v>
      </c>
      <c r="H92">
        <v>0.51997935771942105</v>
      </c>
      <c r="I92" t="s">
        <v>13</v>
      </c>
      <c r="J92" t="s">
        <v>99</v>
      </c>
      <c r="K92" t="s">
        <v>99</v>
      </c>
      <c r="L92" s="32"/>
      <c r="M92" s="32" t="s">
        <v>426</v>
      </c>
      <c r="N92" s="32" t="b">
        <f t="shared" si="1"/>
        <v>1</v>
      </c>
    </row>
    <row r="93" spans="1:14" x14ac:dyDescent="0.3">
      <c r="A93" s="32" t="s">
        <v>467</v>
      </c>
      <c r="B93" s="32" t="s">
        <v>465</v>
      </c>
      <c r="C93" s="32" t="s">
        <v>466</v>
      </c>
      <c r="D93">
        <v>0.156530171632766</v>
      </c>
      <c r="E93" t="s">
        <v>116</v>
      </c>
      <c r="F93" t="s">
        <v>117</v>
      </c>
      <c r="G93" t="s">
        <v>118</v>
      </c>
      <c r="H93">
        <v>0.13796539604663799</v>
      </c>
      <c r="I93" t="s">
        <v>119</v>
      </c>
      <c r="J93" t="s">
        <v>120</v>
      </c>
      <c r="K93" t="s">
        <v>121</v>
      </c>
      <c r="L93" s="32"/>
      <c r="M93" s="32" t="s">
        <v>437</v>
      </c>
      <c r="N93" s="32" t="b">
        <f t="shared" si="1"/>
        <v>1</v>
      </c>
    </row>
    <row r="94" spans="1:14" x14ac:dyDescent="0.3">
      <c r="A94" s="32" t="s">
        <v>472</v>
      </c>
      <c r="B94" s="32" t="s">
        <v>473</v>
      </c>
      <c r="C94" s="32" t="s">
        <v>473</v>
      </c>
      <c r="D94">
        <v>0.700153827667236</v>
      </c>
      <c r="E94" t="s">
        <v>13</v>
      </c>
      <c r="F94" t="s">
        <v>267</v>
      </c>
      <c r="G94" t="s">
        <v>267</v>
      </c>
      <c r="H94">
        <v>0.55972063541412298</v>
      </c>
      <c r="I94" t="s">
        <v>13</v>
      </c>
      <c r="J94" t="s">
        <v>154</v>
      </c>
      <c r="K94" t="s">
        <v>154</v>
      </c>
      <c r="L94" s="32"/>
      <c r="M94" s="32" t="s">
        <v>530</v>
      </c>
      <c r="N94" s="32" t="b">
        <f t="shared" si="1"/>
        <v>1</v>
      </c>
    </row>
    <row r="95" spans="1:14" x14ac:dyDescent="0.3">
      <c r="A95" s="32" t="s">
        <v>472</v>
      </c>
      <c r="B95" s="32" t="s">
        <v>67</v>
      </c>
      <c r="C95" s="32" t="s">
        <v>65</v>
      </c>
      <c r="D95">
        <v>1</v>
      </c>
      <c r="E95" t="s">
        <v>66</v>
      </c>
      <c r="F95" t="s">
        <v>67</v>
      </c>
      <c r="G95" t="s">
        <v>551</v>
      </c>
      <c r="L95" s="33" t="s">
        <v>67</v>
      </c>
      <c r="M95" s="33" t="s">
        <v>474</v>
      </c>
      <c r="N95" s="32" t="b">
        <f t="shared" si="1"/>
        <v>1</v>
      </c>
    </row>
    <row r="96" spans="1:14" x14ac:dyDescent="0.3">
      <c r="A96" s="32" t="s">
        <v>472</v>
      </c>
      <c r="B96" s="32" t="s">
        <v>22</v>
      </c>
      <c r="C96" s="32" t="s">
        <v>22</v>
      </c>
      <c r="D96">
        <v>1</v>
      </c>
      <c r="E96" t="s">
        <v>79</v>
      </c>
      <c r="F96" t="s">
        <v>22</v>
      </c>
      <c r="G96" t="s">
        <v>555</v>
      </c>
      <c r="L96" s="33" t="s">
        <v>22</v>
      </c>
      <c r="M96" s="33" t="s">
        <v>474</v>
      </c>
      <c r="N96" s="32" t="b">
        <f t="shared" si="1"/>
        <v>1</v>
      </c>
    </row>
    <row r="97" spans="1:14" x14ac:dyDescent="0.3">
      <c r="A97" s="32" t="s">
        <v>472</v>
      </c>
      <c r="B97" s="32" t="s">
        <v>475</v>
      </c>
      <c r="C97" s="32" t="s">
        <v>475</v>
      </c>
      <c r="D97">
        <v>0.353088438510894</v>
      </c>
      <c r="E97" t="s">
        <v>132</v>
      </c>
      <c r="F97" t="s">
        <v>133</v>
      </c>
      <c r="G97" t="s">
        <v>134</v>
      </c>
      <c r="H97">
        <v>0.30512011051177901</v>
      </c>
      <c r="I97" t="s">
        <v>13</v>
      </c>
      <c r="J97" t="s">
        <v>267</v>
      </c>
      <c r="K97" t="s">
        <v>267</v>
      </c>
      <c r="L97" s="32"/>
      <c r="M97" s="32"/>
      <c r="N97" s="32" t="b">
        <f t="shared" si="1"/>
        <v>1</v>
      </c>
    </row>
    <row r="98" spans="1:14" x14ac:dyDescent="0.3">
      <c r="A98" s="32" t="s">
        <v>472</v>
      </c>
      <c r="B98" s="32" t="s">
        <v>476</v>
      </c>
      <c r="C98" s="32" t="s">
        <v>476</v>
      </c>
      <c r="D98">
        <v>0.84470754861831598</v>
      </c>
      <c r="E98" t="s">
        <v>163</v>
      </c>
      <c r="F98" t="s">
        <v>164</v>
      </c>
      <c r="G98" t="s">
        <v>165</v>
      </c>
      <c r="H98">
        <v>0.74731129407882602</v>
      </c>
      <c r="I98" t="s">
        <v>186</v>
      </c>
      <c r="J98" t="s">
        <v>187</v>
      </c>
      <c r="K98" t="s">
        <v>188</v>
      </c>
      <c r="L98" s="32"/>
      <c r="M98" s="32"/>
      <c r="N98" s="32" t="b">
        <f t="shared" si="1"/>
        <v>1</v>
      </c>
    </row>
    <row r="99" spans="1:14" x14ac:dyDescent="0.3">
      <c r="A99" s="32" t="s">
        <v>472</v>
      </c>
      <c r="B99" s="32" t="s">
        <v>477</v>
      </c>
      <c r="C99" s="32" t="s">
        <v>477</v>
      </c>
      <c r="D99">
        <v>1</v>
      </c>
      <c r="E99" t="s">
        <v>478</v>
      </c>
      <c r="F99" t="s">
        <v>477</v>
      </c>
      <c r="G99" t="s">
        <v>556</v>
      </c>
      <c r="L99" s="33" t="s">
        <v>477</v>
      </c>
      <c r="M99" s="33" t="s">
        <v>474</v>
      </c>
      <c r="N99" s="32" t="b">
        <f t="shared" si="1"/>
        <v>1</v>
      </c>
    </row>
    <row r="100" spans="1:14" x14ac:dyDescent="0.3">
      <c r="A100" s="32" t="s">
        <v>472</v>
      </c>
      <c r="B100" s="32" t="s">
        <v>483</v>
      </c>
      <c r="C100" s="32" t="s">
        <v>483</v>
      </c>
      <c r="D100">
        <v>0.70843333005905096</v>
      </c>
      <c r="E100" t="s">
        <v>163</v>
      </c>
      <c r="F100" t="s">
        <v>164</v>
      </c>
      <c r="G100" t="s">
        <v>165</v>
      </c>
      <c r="H100">
        <v>0.70198929309844904</v>
      </c>
      <c r="I100" t="s">
        <v>171</v>
      </c>
      <c r="J100" t="s">
        <v>172</v>
      </c>
      <c r="K100" t="s">
        <v>173</v>
      </c>
      <c r="L100" s="18" t="s">
        <v>525</v>
      </c>
      <c r="M100" s="33" t="s">
        <v>454</v>
      </c>
      <c r="N100" s="32" t="b">
        <f t="shared" si="1"/>
        <v>0</v>
      </c>
    </row>
    <row r="101" spans="1:14" x14ac:dyDescent="0.3">
      <c r="A101" s="32" t="s">
        <v>472</v>
      </c>
      <c r="B101" s="32" t="s">
        <v>484</v>
      </c>
      <c r="C101" s="32" t="s">
        <v>485</v>
      </c>
      <c r="D101">
        <v>0.80205559730529696</v>
      </c>
      <c r="E101" t="s">
        <v>95</v>
      </c>
      <c r="F101" t="s">
        <v>96</v>
      </c>
      <c r="G101" t="s">
        <v>97</v>
      </c>
      <c r="H101">
        <v>0.79721760749816895</v>
      </c>
      <c r="I101" t="s">
        <v>55</v>
      </c>
      <c r="J101" t="s">
        <v>56</v>
      </c>
      <c r="K101" t="s">
        <v>57</v>
      </c>
      <c r="L101" s="32" t="s">
        <v>56</v>
      </c>
      <c r="M101" s="33" t="s">
        <v>454</v>
      </c>
      <c r="N101" s="32" t="b">
        <f t="shared" si="1"/>
        <v>1</v>
      </c>
    </row>
    <row r="102" spans="1:14" x14ac:dyDescent="0.3">
      <c r="A102" s="32" t="s">
        <v>472</v>
      </c>
      <c r="B102" s="32" t="s">
        <v>486</v>
      </c>
      <c r="C102" s="32" t="s">
        <v>487</v>
      </c>
      <c r="D102">
        <v>0.83933794498443604</v>
      </c>
      <c r="E102" t="s">
        <v>488</v>
      </c>
      <c r="F102" t="s">
        <v>489</v>
      </c>
      <c r="G102" t="s">
        <v>490</v>
      </c>
      <c r="H102">
        <v>0.83321905136108398</v>
      </c>
      <c r="I102" t="s">
        <v>102</v>
      </c>
      <c r="J102" t="s">
        <v>103</v>
      </c>
      <c r="K102" t="s">
        <v>104</v>
      </c>
      <c r="L102" s="32" t="s">
        <v>489</v>
      </c>
      <c r="M102" s="33" t="s">
        <v>454</v>
      </c>
      <c r="N102" s="32" t="b">
        <f t="shared" si="1"/>
        <v>1</v>
      </c>
    </row>
    <row r="103" spans="1:14" x14ac:dyDescent="0.3">
      <c r="A103" s="32" t="s">
        <v>472</v>
      </c>
      <c r="B103" s="32" t="s">
        <v>107</v>
      </c>
      <c r="C103" s="32" t="s">
        <v>107</v>
      </c>
      <c r="D103">
        <v>1</v>
      </c>
      <c r="E103" t="s">
        <v>108</v>
      </c>
      <c r="F103" t="s">
        <v>107</v>
      </c>
      <c r="G103" t="s">
        <v>552</v>
      </c>
      <c r="L103" s="33" t="s">
        <v>107</v>
      </c>
      <c r="M103" s="33" t="s">
        <v>474</v>
      </c>
      <c r="N103" s="32" t="b">
        <f t="shared" si="1"/>
        <v>1</v>
      </c>
    </row>
    <row r="104" spans="1:14" x14ac:dyDescent="0.3">
      <c r="A104" s="32" t="s">
        <v>472</v>
      </c>
      <c r="B104" s="32" t="s">
        <v>117</v>
      </c>
      <c r="C104" s="32" t="s">
        <v>117</v>
      </c>
      <c r="D104">
        <v>1</v>
      </c>
      <c r="E104" t="s">
        <v>116</v>
      </c>
      <c r="F104" t="s">
        <v>117</v>
      </c>
      <c r="G104" t="s">
        <v>557</v>
      </c>
      <c r="L104" s="33" t="s">
        <v>117</v>
      </c>
      <c r="M104" s="33" t="s">
        <v>474</v>
      </c>
      <c r="N104" s="32" t="b">
        <f t="shared" si="1"/>
        <v>1</v>
      </c>
    </row>
    <row r="105" spans="1:14" x14ac:dyDescent="0.3">
      <c r="A105" s="32" t="s">
        <v>472</v>
      </c>
      <c r="B105" s="32" t="s">
        <v>149</v>
      </c>
      <c r="C105" s="32" t="s">
        <v>149</v>
      </c>
      <c r="D105">
        <v>0.75641298294067305</v>
      </c>
      <c r="E105" t="s">
        <v>13</v>
      </c>
      <c r="F105" t="s">
        <v>150</v>
      </c>
      <c r="G105" t="s">
        <v>150</v>
      </c>
      <c r="H105">
        <v>0.69178062677383401</v>
      </c>
      <c r="I105" t="s">
        <v>140</v>
      </c>
      <c r="J105" t="s">
        <v>141</v>
      </c>
      <c r="K105" t="s">
        <v>142</v>
      </c>
      <c r="L105" s="32"/>
      <c r="M105" s="32" t="s">
        <v>529</v>
      </c>
      <c r="N105" s="32" t="b">
        <f t="shared" si="1"/>
        <v>1</v>
      </c>
    </row>
    <row r="106" spans="1:14" x14ac:dyDescent="0.3">
      <c r="A106" s="32" t="s">
        <v>472</v>
      </c>
      <c r="B106" s="32" t="s">
        <v>491</v>
      </c>
      <c r="C106" s="32" t="s">
        <v>492</v>
      </c>
      <c r="D106">
        <v>0.81662058830261197</v>
      </c>
      <c r="E106" t="s">
        <v>95</v>
      </c>
      <c r="F106" t="s">
        <v>96</v>
      </c>
      <c r="G106" t="s">
        <v>97</v>
      </c>
      <c r="H106">
        <v>0.74956673383712702</v>
      </c>
      <c r="I106" t="s">
        <v>55</v>
      </c>
      <c r="J106" t="s">
        <v>56</v>
      </c>
      <c r="K106" t="s">
        <v>57</v>
      </c>
      <c r="L106" s="32"/>
      <c r="M106" s="32" t="s">
        <v>528</v>
      </c>
      <c r="N106" s="32" t="b">
        <f t="shared" si="1"/>
        <v>1</v>
      </c>
    </row>
    <row r="107" spans="1:14" x14ac:dyDescent="0.3">
      <c r="A107" s="32" t="s">
        <v>472</v>
      </c>
      <c r="B107" s="32" t="s">
        <v>493</v>
      </c>
      <c r="C107" s="32" t="s">
        <v>493</v>
      </c>
      <c r="D107">
        <v>0.85489153861999501</v>
      </c>
      <c r="E107" t="s">
        <v>163</v>
      </c>
      <c r="F107" t="s">
        <v>164</v>
      </c>
      <c r="G107" t="s">
        <v>165</v>
      </c>
      <c r="H107">
        <v>0.77131080627441395</v>
      </c>
      <c r="I107" t="s">
        <v>186</v>
      </c>
      <c r="J107" t="s">
        <v>187</v>
      </c>
      <c r="K107" t="s">
        <v>188</v>
      </c>
      <c r="L107" s="17" t="s">
        <v>493</v>
      </c>
      <c r="M107" s="33" t="s">
        <v>524</v>
      </c>
      <c r="N107" s="32" t="b">
        <f t="shared" si="1"/>
        <v>0</v>
      </c>
    </row>
    <row r="108" spans="1:14" x14ac:dyDescent="0.3">
      <c r="A108" s="32" t="s">
        <v>472</v>
      </c>
      <c r="B108" s="32" t="s">
        <v>494</v>
      </c>
      <c r="C108" s="32" t="s">
        <v>494</v>
      </c>
      <c r="D108">
        <v>0.78535550832748402</v>
      </c>
      <c r="E108" t="s">
        <v>237</v>
      </c>
      <c r="F108" t="s">
        <v>238</v>
      </c>
      <c r="G108" t="s">
        <v>239</v>
      </c>
      <c r="H108">
        <v>0.71959239244461004</v>
      </c>
      <c r="I108" t="s">
        <v>163</v>
      </c>
      <c r="J108" t="s">
        <v>164</v>
      </c>
      <c r="K108" t="s">
        <v>165</v>
      </c>
      <c r="L108" s="17" t="s">
        <v>238</v>
      </c>
      <c r="M108" s="33" t="s">
        <v>454</v>
      </c>
      <c r="N108" s="32" t="b">
        <f t="shared" si="1"/>
        <v>1</v>
      </c>
    </row>
    <row r="109" spans="1:14" x14ac:dyDescent="0.3">
      <c r="A109" s="32" t="s">
        <v>472</v>
      </c>
      <c r="B109" s="32" t="s">
        <v>192</v>
      </c>
      <c r="C109" s="32" t="s">
        <v>192</v>
      </c>
      <c r="D109">
        <v>0.65091514587402299</v>
      </c>
      <c r="E109" t="s">
        <v>13</v>
      </c>
      <c r="F109" t="s">
        <v>14</v>
      </c>
      <c r="G109" t="s">
        <v>14</v>
      </c>
      <c r="H109">
        <v>0.62362813949584905</v>
      </c>
      <c r="I109" t="s">
        <v>193</v>
      </c>
      <c r="J109" t="s">
        <v>194</v>
      </c>
      <c r="K109" t="s">
        <v>195</v>
      </c>
      <c r="L109" s="34" t="s">
        <v>527</v>
      </c>
      <c r="M109" s="33" t="s">
        <v>524</v>
      </c>
      <c r="N109" s="32" t="b">
        <f t="shared" si="1"/>
        <v>0</v>
      </c>
    </row>
    <row r="110" spans="1:14" x14ac:dyDescent="0.3">
      <c r="A110" s="32" t="s">
        <v>472</v>
      </c>
      <c r="B110" s="32" t="s">
        <v>495</v>
      </c>
      <c r="C110" s="32" t="s">
        <v>495</v>
      </c>
      <c r="D110">
        <v>0.59798026084899902</v>
      </c>
      <c r="E110" t="s">
        <v>111</v>
      </c>
      <c r="F110" t="s">
        <v>112</v>
      </c>
      <c r="G110" t="s">
        <v>113</v>
      </c>
      <c r="H110">
        <v>0.56056964397430398</v>
      </c>
      <c r="I110" t="s">
        <v>108</v>
      </c>
      <c r="J110" t="s">
        <v>107</v>
      </c>
      <c r="K110" t="s">
        <v>109</v>
      </c>
      <c r="L110" s="32" t="s">
        <v>526</v>
      </c>
      <c r="M110" s="32"/>
      <c r="N110" s="32" t="b">
        <f t="shared" si="1"/>
        <v>0</v>
      </c>
    </row>
    <row r="111" spans="1:14" x14ac:dyDescent="0.3">
      <c r="A111" s="32" t="s">
        <v>472</v>
      </c>
      <c r="B111" s="32" t="s">
        <v>496</v>
      </c>
      <c r="C111" s="32" t="s">
        <v>496</v>
      </c>
      <c r="D111">
        <v>1</v>
      </c>
      <c r="E111" t="s">
        <v>497</v>
      </c>
      <c r="F111" t="s">
        <v>496</v>
      </c>
      <c r="G111" t="s">
        <v>556</v>
      </c>
      <c r="L111" s="33" t="s">
        <v>496</v>
      </c>
      <c r="M111" s="33" t="s">
        <v>474</v>
      </c>
      <c r="N111" s="32" t="b">
        <f t="shared" si="1"/>
        <v>1</v>
      </c>
    </row>
    <row r="112" spans="1:14" x14ac:dyDescent="0.3">
      <c r="A112" s="32" t="s">
        <v>472</v>
      </c>
      <c r="B112" s="32" t="s">
        <v>501</v>
      </c>
      <c r="C112" s="32" t="s">
        <v>501</v>
      </c>
      <c r="D112">
        <v>0.86547523736953702</v>
      </c>
      <c r="E112" t="s">
        <v>186</v>
      </c>
      <c r="F112" t="s">
        <v>187</v>
      </c>
      <c r="G112" t="s">
        <v>188</v>
      </c>
      <c r="H112">
        <v>0.72085428237914995</v>
      </c>
      <c r="I112" t="s">
        <v>497</v>
      </c>
      <c r="J112" t="s">
        <v>496</v>
      </c>
      <c r="K112" t="s">
        <v>498</v>
      </c>
      <c r="L112" s="18" t="s">
        <v>525</v>
      </c>
      <c r="M112" s="33" t="s">
        <v>454</v>
      </c>
      <c r="N112" s="32" t="b">
        <f t="shared" si="1"/>
        <v>0</v>
      </c>
    </row>
    <row r="113" spans="1:14" x14ac:dyDescent="0.3">
      <c r="A113" s="32" t="s">
        <v>472</v>
      </c>
      <c r="B113" s="32" t="s">
        <v>253</v>
      </c>
      <c r="C113" s="32" t="s">
        <v>253</v>
      </c>
      <c r="D113">
        <v>0.83245372772216797</v>
      </c>
      <c r="E113" t="s">
        <v>200</v>
      </c>
      <c r="F113" t="s">
        <v>201</v>
      </c>
      <c r="G113" t="s">
        <v>202</v>
      </c>
      <c r="H113">
        <v>0.69018673896789495</v>
      </c>
      <c r="I113" t="s">
        <v>13</v>
      </c>
      <c r="J113" t="s">
        <v>45</v>
      </c>
      <c r="K113" t="s">
        <v>45</v>
      </c>
      <c r="L113" s="17" t="s">
        <v>253</v>
      </c>
      <c r="M113" s="33" t="s">
        <v>524</v>
      </c>
      <c r="N113" s="32" t="b">
        <f t="shared" si="1"/>
        <v>0</v>
      </c>
    </row>
    <row r="114" spans="1:14" x14ac:dyDescent="0.3">
      <c r="A114" s="32" t="s">
        <v>472</v>
      </c>
      <c r="B114" s="32" t="s">
        <v>502</v>
      </c>
      <c r="C114" s="32" t="s">
        <v>503</v>
      </c>
      <c r="D114">
        <v>0.65366339683532704</v>
      </c>
      <c r="E114" t="s">
        <v>219</v>
      </c>
      <c r="F114" t="s">
        <v>220</v>
      </c>
      <c r="G114" t="s">
        <v>221</v>
      </c>
      <c r="H114">
        <v>0.543326675891876</v>
      </c>
      <c r="I114" t="s">
        <v>504</v>
      </c>
      <c r="J114" t="s">
        <v>505</v>
      </c>
      <c r="K114" t="s">
        <v>506</v>
      </c>
      <c r="L114" s="32" t="s">
        <v>502</v>
      </c>
      <c r="M114" s="33" t="s">
        <v>524</v>
      </c>
      <c r="N114" s="32" t="b">
        <f t="shared" si="1"/>
        <v>0</v>
      </c>
    </row>
    <row r="115" spans="1:14" x14ac:dyDescent="0.3">
      <c r="A115" s="32" t="s">
        <v>472</v>
      </c>
      <c r="B115" s="32" t="s">
        <v>265</v>
      </c>
      <c r="C115" s="32" t="s">
        <v>265</v>
      </c>
      <c r="D115">
        <v>1</v>
      </c>
      <c r="E115" t="s">
        <v>264</v>
      </c>
      <c r="F115" t="s">
        <v>265</v>
      </c>
      <c r="G115" t="s">
        <v>558</v>
      </c>
      <c r="L115" s="33" t="s">
        <v>265</v>
      </c>
      <c r="M115" s="33" t="s">
        <v>474</v>
      </c>
      <c r="N115" s="32" t="b">
        <f t="shared" si="1"/>
        <v>1</v>
      </c>
    </row>
    <row r="116" spans="1:14" x14ac:dyDescent="0.3">
      <c r="A116" s="32" t="s">
        <v>472</v>
      </c>
      <c r="B116" s="32" t="s">
        <v>133</v>
      </c>
      <c r="C116" s="32" t="s">
        <v>133</v>
      </c>
      <c r="D116">
        <v>1</v>
      </c>
      <c r="E116" t="s">
        <v>132</v>
      </c>
      <c r="F116" t="s">
        <v>133</v>
      </c>
      <c r="G116" t="s">
        <v>559</v>
      </c>
      <c r="L116" s="33" t="s">
        <v>133</v>
      </c>
      <c r="M116" s="33" t="s">
        <v>474</v>
      </c>
      <c r="N116" s="32" t="b">
        <f t="shared" si="1"/>
        <v>1</v>
      </c>
    </row>
    <row r="117" spans="1:14" x14ac:dyDescent="0.3">
      <c r="A117" s="32" t="s">
        <v>472</v>
      </c>
      <c r="B117" s="32" t="s">
        <v>112</v>
      </c>
      <c r="C117" s="32" t="s">
        <v>463</v>
      </c>
      <c r="D117">
        <v>1</v>
      </c>
      <c r="E117" t="s">
        <v>111</v>
      </c>
      <c r="F117" t="s">
        <v>112</v>
      </c>
      <c r="G117" t="s">
        <v>553</v>
      </c>
      <c r="L117" s="33" t="s">
        <v>112</v>
      </c>
      <c r="M117" s="33" t="s">
        <v>474</v>
      </c>
      <c r="N117" s="32" t="b">
        <f t="shared" si="1"/>
        <v>1</v>
      </c>
    </row>
    <row r="118" spans="1:14" x14ac:dyDescent="0.3">
      <c r="A118" s="32" t="s">
        <v>472</v>
      </c>
      <c r="B118" s="32" t="s">
        <v>507</v>
      </c>
      <c r="C118" s="32" t="s">
        <v>507</v>
      </c>
      <c r="D118">
        <v>0.55493414402008001</v>
      </c>
      <c r="E118" t="s">
        <v>321</v>
      </c>
      <c r="F118" t="s">
        <v>322</v>
      </c>
      <c r="G118" t="s">
        <v>323</v>
      </c>
      <c r="H118">
        <v>0.42978382110595698</v>
      </c>
      <c r="I118" t="s">
        <v>13</v>
      </c>
      <c r="J118" t="s">
        <v>14</v>
      </c>
      <c r="K118" t="s">
        <v>14</v>
      </c>
      <c r="L118" s="17" t="s">
        <v>322</v>
      </c>
      <c r="M118" s="33" t="s">
        <v>454</v>
      </c>
      <c r="N118" s="32" t="b">
        <f t="shared" si="1"/>
        <v>1</v>
      </c>
    </row>
    <row r="119" spans="1:14" x14ac:dyDescent="0.3">
      <c r="A119" s="32" t="s">
        <v>472</v>
      </c>
      <c r="B119" s="32" t="s">
        <v>70</v>
      </c>
      <c r="C119" s="32" t="s">
        <v>70</v>
      </c>
      <c r="D119">
        <v>1</v>
      </c>
      <c r="E119" t="s">
        <v>69</v>
      </c>
      <c r="F119" t="s">
        <v>70</v>
      </c>
      <c r="G119" t="s">
        <v>554</v>
      </c>
      <c r="L119" s="33" t="s">
        <v>70</v>
      </c>
      <c r="M119" s="33" t="s">
        <v>474</v>
      </c>
      <c r="N119" s="32" t="b">
        <f t="shared" si="1"/>
        <v>1</v>
      </c>
    </row>
    <row r="120" spans="1:14" x14ac:dyDescent="0.3">
      <c r="A120" s="32" t="s">
        <v>472</v>
      </c>
      <c r="B120" s="32" t="s">
        <v>146</v>
      </c>
      <c r="C120" s="32" t="s">
        <v>146</v>
      </c>
      <c r="D120">
        <v>1</v>
      </c>
      <c r="E120" t="s">
        <v>145</v>
      </c>
      <c r="F120" t="s">
        <v>146</v>
      </c>
      <c r="G120" t="s">
        <v>560</v>
      </c>
      <c r="L120" s="33" t="s">
        <v>146</v>
      </c>
      <c r="M120" s="33" t="s">
        <v>474</v>
      </c>
      <c r="N120" s="32" t="b">
        <f t="shared" si="1"/>
        <v>1</v>
      </c>
    </row>
    <row r="121" spans="1:14" x14ac:dyDescent="0.3">
      <c r="A121" s="32" t="s">
        <v>472</v>
      </c>
      <c r="B121" s="32" t="s">
        <v>232</v>
      </c>
      <c r="C121" s="32" t="s">
        <v>232</v>
      </c>
      <c r="D121">
        <v>1</v>
      </c>
      <c r="E121" t="s">
        <v>231</v>
      </c>
      <c r="F121" t="s">
        <v>232</v>
      </c>
      <c r="G121" t="s">
        <v>561</v>
      </c>
      <c r="L121" s="33" t="s">
        <v>232</v>
      </c>
      <c r="M121" s="33" t="s">
        <v>474</v>
      </c>
      <c r="N121" s="32" t="b">
        <f t="shared" si="1"/>
        <v>1</v>
      </c>
    </row>
    <row r="122" spans="1:14" x14ac:dyDescent="0.3">
      <c r="A122" s="32" t="s">
        <v>472</v>
      </c>
      <c r="B122" s="32" t="s">
        <v>508</v>
      </c>
      <c r="C122" s="32" t="s">
        <v>508</v>
      </c>
      <c r="D122">
        <v>0.82588690519332797</v>
      </c>
      <c r="E122" t="s">
        <v>205</v>
      </c>
      <c r="F122" t="s">
        <v>206</v>
      </c>
      <c r="G122" t="s">
        <v>207</v>
      </c>
      <c r="H122">
        <v>0.75547999143600397</v>
      </c>
      <c r="I122" t="s">
        <v>127</v>
      </c>
      <c r="J122" t="s">
        <v>128</v>
      </c>
      <c r="K122" t="s">
        <v>129</v>
      </c>
      <c r="L122" s="32" t="s">
        <v>206</v>
      </c>
      <c r="M122" s="33" t="s">
        <v>454</v>
      </c>
      <c r="N122" s="32" t="b">
        <f t="shared" si="1"/>
        <v>1</v>
      </c>
    </row>
    <row r="123" spans="1:14" x14ac:dyDescent="0.3">
      <c r="A123" s="32" t="s">
        <v>472</v>
      </c>
      <c r="B123" s="32" t="s">
        <v>509</v>
      </c>
      <c r="C123" s="32" t="s">
        <v>509</v>
      </c>
      <c r="D123">
        <v>0.73872399330139105</v>
      </c>
      <c r="E123" t="s">
        <v>384</v>
      </c>
      <c r="F123" t="s">
        <v>288</v>
      </c>
      <c r="G123" t="s">
        <v>385</v>
      </c>
      <c r="H123">
        <v>0.73099803924560502</v>
      </c>
      <c r="I123" t="s">
        <v>356</v>
      </c>
      <c r="J123" t="s">
        <v>357</v>
      </c>
      <c r="K123" t="s">
        <v>358</v>
      </c>
      <c r="L123" s="17" t="s">
        <v>522</v>
      </c>
      <c r="M123" s="33" t="s">
        <v>454</v>
      </c>
      <c r="N123" s="32" t="b">
        <f t="shared" si="1"/>
        <v>0</v>
      </c>
    </row>
    <row r="124" spans="1:14" x14ac:dyDescent="0.3">
      <c r="A124" s="32" t="s">
        <v>472</v>
      </c>
      <c r="B124" s="32" t="s">
        <v>510</v>
      </c>
      <c r="C124" s="32" t="s">
        <v>510</v>
      </c>
      <c r="D124">
        <v>0.77099502086639404</v>
      </c>
      <c r="E124" t="s">
        <v>478</v>
      </c>
      <c r="F124" t="s">
        <v>477</v>
      </c>
      <c r="G124" t="s">
        <v>479</v>
      </c>
      <c r="H124">
        <v>0.73225378990173295</v>
      </c>
      <c r="I124" t="s">
        <v>511</v>
      </c>
      <c r="J124" t="s">
        <v>512</v>
      </c>
      <c r="K124" t="s">
        <v>513</v>
      </c>
      <c r="L124" s="17" t="s">
        <v>510</v>
      </c>
      <c r="M124" s="33" t="s">
        <v>523</v>
      </c>
      <c r="N124" s="32" t="b">
        <f t="shared" si="1"/>
        <v>0</v>
      </c>
    </row>
    <row r="125" spans="1:14" x14ac:dyDescent="0.3">
      <c r="A125" s="32" t="s">
        <v>472</v>
      </c>
      <c r="B125" s="32" t="s">
        <v>514</v>
      </c>
      <c r="C125" s="32" t="s">
        <v>515</v>
      </c>
      <c r="D125">
        <v>0.64421898126602095</v>
      </c>
      <c r="E125" t="s">
        <v>52</v>
      </c>
      <c r="F125" t="s">
        <v>50</v>
      </c>
      <c r="G125" t="s">
        <v>53</v>
      </c>
      <c r="H125">
        <v>0.57671648263931197</v>
      </c>
      <c r="I125" t="s">
        <v>240</v>
      </c>
      <c r="J125" t="s">
        <v>241</v>
      </c>
      <c r="K125" t="s">
        <v>242</v>
      </c>
      <c r="L125" s="17" t="s">
        <v>514</v>
      </c>
      <c r="M125" s="33" t="s">
        <v>454</v>
      </c>
      <c r="N125" s="32" t="b">
        <f t="shared" si="1"/>
        <v>0</v>
      </c>
    </row>
    <row r="126" spans="1:14" x14ac:dyDescent="0.3">
      <c r="A126" s="32" t="s">
        <v>472</v>
      </c>
      <c r="B126" s="32" t="s">
        <v>516</v>
      </c>
      <c r="C126" s="32" t="s">
        <v>517</v>
      </c>
      <c r="D126">
        <v>0.61224997043609597</v>
      </c>
      <c r="E126" t="s">
        <v>52</v>
      </c>
      <c r="F126" t="s">
        <v>50</v>
      </c>
      <c r="G126" t="s">
        <v>53</v>
      </c>
      <c r="H126">
        <v>0.55608248710632302</v>
      </c>
      <c r="I126" t="s">
        <v>240</v>
      </c>
      <c r="J126" t="s">
        <v>241</v>
      </c>
      <c r="K126" t="s">
        <v>242</v>
      </c>
      <c r="L126" s="17" t="s">
        <v>516</v>
      </c>
      <c r="M126" s="33" t="s">
        <v>454</v>
      </c>
      <c r="N126" s="32" t="b">
        <f t="shared" si="1"/>
        <v>0</v>
      </c>
    </row>
    <row r="127" spans="1:14" x14ac:dyDescent="0.3">
      <c r="A127" s="32" t="s">
        <v>472</v>
      </c>
      <c r="B127" s="32" t="s">
        <v>518</v>
      </c>
      <c r="C127" s="32" t="s">
        <v>518</v>
      </c>
      <c r="D127">
        <v>0.866729736328125</v>
      </c>
      <c r="E127" t="s">
        <v>88</v>
      </c>
      <c r="F127" t="s">
        <v>91</v>
      </c>
      <c r="G127" t="s">
        <v>92</v>
      </c>
      <c r="H127">
        <v>0.84285736083984297</v>
      </c>
      <c r="I127" t="s">
        <v>88</v>
      </c>
      <c r="J127" t="s">
        <v>89</v>
      </c>
      <c r="K127" t="s">
        <v>90</v>
      </c>
      <c r="L127" s="17" t="s">
        <v>89</v>
      </c>
      <c r="M127" s="33" t="s">
        <v>454</v>
      </c>
      <c r="N127" s="32" t="b">
        <f t="shared" si="1"/>
        <v>1</v>
      </c>
    </row>
    <row r="128" spans="1:14" x14ac:dyDescent="0.3">
      <c r="A128" s="32" t="s">
        <v>472</v>
      </c>
      <c r="B128" s="32" t="s">
        <v>519</v>
      </c>
      <c r="C128" s="32" t="s">
        <v>519</v>
      </c>
      <c r="D128">
        <v>0.81641572713851895</v>
      </c>
      <c r="E128" t="s">
        <v>166</v>
      </c>
      <c r="F128" t="s">
        <v>167</v>
      </c>
      <c r="G128" t="s">
        <v>168</v>
      </c>
      <c r="H128">
        <v>0.79550713300704901</v>
      </c>
      <c r="I128" t="s">
        <v>166</v>
      </c>
      <c r="J128" t="s">
        <v>178</v>
      </c>
      <c r="K128" t="s">
        <v>179</v>
      </c>
      <c r="L128" s="17" t="s">
        <v>178</v>
      </c>
      <c r="M128" s="33" t="s">
        <v>454</v>
      </c>
      <c r="N128" s="32" t="b">
        <f t="shared" si="1"/>
        <v>1</v>
      </c>
    </row>
  </sheetData>
  <autoFilter ref="A2:N128" xr:uid="{578F4BE2-79B7-40DE-B42D-54301EBC58E6}"/>
  <mergeCells count="4">
    <mergeCell ref="A1:C1"/>
    <mergeCell ref="D1:G1"/>
    <mergeCell ref="H1:K1"/>
    <mergeCell ref="L1:M1"/>
  </mergeCells>
  <conditionalFormatting sqref="B2 B115:B128">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Azimuth-HLCAv2Labels_to_ASCTBLa</vt:lpstr>
      <vt:lpstr>Closest (manual) crosswalk</vt:lpstr>
      <vt:lpstr>Cleaner_manual_crosswalk</vt:lpstr>
      <vt:lpstr>Collating_Glorias_Feedback</vt:lpstr>
      <vt:lpstr>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Vikrant Deshpande</dc:creator>
  <cp:lastModifiedBy>Vikrant Deshpande</cp:lastModifiedBy>
  <dcterms:created xsi:type="dcterms:W3CDTF">2023-01-13T06:46:37Z</dcterms:created>
  <dcterms:modified xsi:type="dcterms:W3CDTF">2023-05-12T20:52:55Z</dcterms:modified>
</cp:coreProperties>
</file>