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M27" i="1" l="1"/>
  <c r="N27" i="1" s="1"/>
  <c r="M28" i="1"/>
  <c r="N28" i="1" s="1"/>
  <c r="M29" i="1"/>
  <c r="N29" i="1" s="1"/>
  <c r="M30" i="1"/>
  <c r="N30" i="1" s="1"/>
  <c r="M31" i="1"/>
  <c r="N31" i="1" s="1"/>
  <c r="M32" i="1"/>
  <c r="N32" i="1" s="1"/>
  <c r="M33" i="1"/>
  <c r="N33" i="1" s="1"/>
  <c r="M34" i="1"/>
  <c r="N34" i="1" s="1"/>
  <c r="M35" i="1"/>
  <c r="N35" i="1" s="1"/>
  <c r="G3" i="2" l="1"/>
  <c r="H3" i="2" s="1"/>
  <c r="G4" i="2"/>
  <c r="H4" i="2" s="1"/>
  <c r="G5" i="2"/>
  <c r="H5" i="2" s="1"/>
  <c r="G2" i="2"/>
  <c r="H2" i="2" s="1"/>
  <c r="M23" i="1"/>
  <c r="M22" i="1"/>
  <c r="M25" i="1"/>
  <c r="M11" i="1"/>
  <c r="M10" i="1"/>
  <c r="M14" i="1"/>
  <c r="M21" i="1"/>
  <c r="N21" i="1" s="1"/>
  <c r="M9" i="1"/>
  <c r="M17" i="1"/>
  <c r="M15" i="1"/>
  <c r="M13" i="1"/>
  <c r="M19" i="1"/>
  <c r="M18" i="1"/>
  <c r="M24" i="1"/>
  <c r="M20" i="1"/>
  <c r="M26" i="1"/>
  <c r="M12" i="1"/>
  <c r="M16" i="1"/>
  <c r="N16" i="1" s="1"/>
  <c r="N24" i="1" l="1"/>
  <c r="N14" i="1"/>
  <c r="N15" i="1"/>
  <c r="N19" i="1"/>
  <c r="N23" i="1"/>
  <c r="N10" i="1"/>
  <c r="N17" i="1"/>
  <c r="N26" i="1"/>
  <c r="N20" i="1"/>
  <c r="N11" i="1"/>
  <c r="N9" i="1"/>
  <c r="N25" i="1"/>
  <c r="N22" i="1"/>
  <c r="N12" i="1"/>
  <c r="N13" i="1"/>
  <c r="N18" i="1"/>
</calcChain>
</file>

<file path=xl/sharedStrings.xml><?xml version="1.0" encoding="utf-8"?>
<sst xmlns="http://schemas.openxmlformats.org/spreadsheetml/2006/main" count="107" uniqueCount="97">
  <si>
    <t>First name</t>
  </si>
  <si>
    <t>Last name</t>
  </si>
  <si>
    <t>Michael</t>
  </si>
  <si>
    <t>Winer</t>
  </si>
  <si>
    <t>Raymond</t>
  </si>
  <si>
    <t>Lin</t>
  </si>
  <si>
    <t>Noah</t>
  </si>
  <si>
    <t>Fang</t>
  </si>
  <si>
    <t>Michelle</t>
  </si>
  <si>
    <t>Xu</t>
  </si>
  <si>
    <t>Hongze</t>
  </si>
  <si>
    <t>Yu</t>
  </si>
  <si>
    <t>Zhao</t>
  </si>
  <si>
    <t>Liu</t>
  </si>
  <si>
    <t>Tingwei</t>
  </si>
  <si>
    <t>Lingyun</t>
  </si>
  <si>
    <t>Xiao</t>
  </si>
  <si>
    <t>Yiming</t>
  </si>
  <si>
    <t>Zhang</t>
  </si>
  <si>
    <t>Jifan</t>
  </si>
  <si>
    <t>Matthew</t>
  </si>
  <si>
    <t>Das Sarma</t>
  </si>
  <si>
    <t>Samuel</t>
  </si>
  <si>
    <t>Dai</t>
  </si>
  <si>
    <t>Zhaohui</t>
  </si>
  <si>
    <t>Xiong</t>
  </si>
  <si>
    <t>Cameron</t>
  </si>
  <si>
    <t>Montag</t>
  </si>
  <si>
    <t>Ali</t>
  </si>
  <si>
    <t>Shamshad</t>
  </si>
  <si>
    <t>Junhong</t>
  </si>
  <si>
    <t>Chen</t>
  </si>
  <si>
    <t>Brian</t>
  </si>
  <si>
    <t>Wei</t>
  </si>
  <si>
    <t>William</t>
  </si>
  <si>
    <t>Watkins</t>
  </si>
  <si>
    <t>Nathaniel</t>
  </si>
  <si>
    <t>Ulyana</t>
  </si>
  <si>
    <t>Piterbarg</t>
  </si>
  <si>
    <t>Brandon</t>
  </si>
  <si>
    <t>Gomes</t>
  </si>
  <si>
    <t>Jacqueline</t>
  </si>
  <si>
    <t>Li</t>
  </si>
  <si>
    <t>Sourabh</t>
  </si>
  <si>
    <t>Chakraborty</t>
  </si>
  <si>
    <t>Yogeshwar</t>
  </si>
  <si>
    <t>Velingker</t>
  </si>
  <si>
    <t>Max</t>
  </si>
  <si>
    <t>Jerdee</t>
  </si>
  <si>
    <t>Gavin</t>
  </si>
  <si>
    <t>Yancey</t>
  </si>
  <si>
    <t>David</t>
  </si>
  <si>
    <t>Branse</t>
  </si>
  <si>
    <t>Spero</t>
  </si>
  <si>
    <t>Calamas</t>
  </si>
  <si>
    <t>Lary</t>
  </si>
  <si>
    <t>Junze</t>
  </si>
  <si>
    <t>Ye</t>
  </si>
  <si>
    <t>Chengcheng</t>
  </si>
  <si>
    <t>Gang</t>
  </si>
  <si>
    <t>Yiwei</t>
  </si>
  <si>
    <t>Lyu</t>
  </si>
  <si>
    <t>Evan</t>
  </si>
  <si>
    <t>Quinter</t>
  </si>
  <si>
    <t>Buss</t>
  </si>
  <si>
    <t>Isaed</t>
  </si>
  <si>
    <t>Popa</t>
  </si>
  <si>
    <t>Zhangpeng</t>
  </si>
  <si>
    <t>Cheng</t>
  </si>
  <si>
    <t>Ahaan S.</t>
  </si>
  <si>
    <t>Rungta</t>
  </si>
  <si>
    <t>Victor</t>
  </si>
  <si>
    <t xml:space="preserve">Alex </t>
  </si>
  <si>
    <t>2a) /10</t>
  </si>
  <si>
    <t>2b) /20</t>
  </si>
  <si>
    <t>1) /30</t>
  </si>
  <si>
    <t>3a) /10</t>
  </si>
  <si>
    <t>3b) /10</t>
  </si>
  <si>
    <t>3c) /10</t>
  </si>
  <si>
    <t>Sum /90</t>
  </si>
  <si>
    <t>Sum %</t>
  </si>
  <si>
    <t>First Name</t>
  </si>
  <si>
    <t>Last Name</t>
  </si>
  <si>
    <t>Sum /50</t>
  </si>
  <si>
    <t>please do not be disappointed, because</t>
  </si>
  <si>
    <t>the Test was a difficut one, and we would</t>
  </si>
  <si>
    <t>like to encourage you to participate again</t>
  </si>
  <si>
    <t>next year because the format of questions</t>
  </si>
  <si>
    <t>may be significantly different!</t>
  </si>
  <si>
    <t>PUPC 2014 Onsite Test Results</t>
  </si>
  <si>
    <t>Red indicates gold medalists. Gray indicates silver medalists. Brown indicates bronze medalists. All diploma recipients are highlighted in yellow.</t>
  </si>
  <si>
    <r>
      <t xml:space="preserve">Sheet 2 contains the names and results of the four students who took our </t>
    </r>
    <r>
      <rPr>
        <i/>
        <sz val="11"/>
        <color theme="1"/>
        <rFont val="Calibri"/>
        <family val="2"/>
        <charset val="204"/>
        <scheme val="minor"/>
      </rPr>
      <t>Short Version</t>
    </r>
    <r>
      <rPr>
        <sz val="11"/>
        <color theme="1"/>
        <rFont val="Calibri"/>
        <family val="2"/>
        <scheme val="minor"/>
      </rPr>
      <t xml:space="preserve"> for 40 minutes after PUMaC finals round.</t>
    </r>
  </si>
  <si>
    <r>
      <t>This sheet contains the names and results of contestants who took the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i/>
        <sz val="11"/>
        <color theme="1"/>
        <rFont val="Calibri"/>
        <family val="2"/>
        <charset val="204"/>
        <scheme val="minor"/>
      </rPr>
      <t>full version</t>
    </r>
    <r>
      <rPr>
        <sz val="11"/>
        <color theme="1"/>
        <rFont val="Calibri"/>
        <family val="2"/>
        <scheme val="minor"/>
      </rPr>
      <t xml:space="preserve"> of the test for two hours on November 22, 2014.</t>
    </r>
  </si>
  <si>
    <t>*If you have received less than 20 percent,</t>
  </si>
  <si>
    <t>**We are not showing the score distributions for those with &lt; 20% so that nobody feels disappointed,</t>
  </si>
  <si>
    <t>but please let us know if you would like them anyway, and we will gladly send them to you individually!</t>
  </si>
  <si>
    <t>In order to receive a diploma, you had to score more than 1/3 in the "Sum %" column. Note that Junze Ye got a special prize for an original solution.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</si>
</sst>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u/>
      <sz val="10"/>
      <color rgb="FFFF0000"/>
      <name val="Arial"/>
      <family val="2"/>
    </font>
    <font>
      <sz val="10"/>
      <color theme="1"/>
      <name val="Arial"/>
      <family val="2"/>
    </font>
    <font>
      <u/>
      <sz val="11"/>
      <color rgb="FFFF000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0" fillId="0" borderId="0" xfId="0" applyFill="1"/>
    <xf numFmtId="0" fontId="2" fillId="0" borderId="2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0" fillId="0" borderId="0" xfId="0" applyFill="1" applyBorder="1"/>
    <xf numFmtId="0" fontId="3" fillId="0" borderId="0" xfId="0" applyFont="1"/>
    <xf numFmtId="0" fontId="2" fillId="0" borderId="2" xfId="0" applyFont="1" applyBorder="1" applyAlignment="1">
      <alignment wrapText="1"/>
    </xf>
    <xf numFmtId="0" fontId="0" fillId="0" borderId="1" xfId="0" applyFill="1" applyBorder="1"/>
    <xf numFmtId="0" fontId="2" fillId="0" borderId="0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0" fillId="2" borderId="0" xfId="0" applyFill="1"/>
    <xf numFmtId="0" fontId="2" fillId="3" borderId="1" xfId="0" applyFont="1" applyFill="1" applyBorder="1" applyAlignment="1">
      <alignment wrapText="1"/>
    </xf>
    <xf numFmtId="0" fontId="0" fillId="3" borderId="0" xfId="0" applyFill="1"/>
    <xf numFmtId="0" fontId="0" fillId="3" borderId="1" xfId="0" applyFill="1" applyBorder="1"/>
    <xf numFmtId="0" fontId="2" fillId="4" borderId="1" xfId="0" applyFont="1" applyFill="1" applyBorder="1" applyAlignment="1">
      <alignment wrapText="1"/>
    </xf>
    <xf numFmtId="0" fontId="0" fillId="4" borderId="0" xfId="0" applyFill="1"/>
    <xf numFmtId="0" fontId="0" fillId="4" borderId="1" xfId="0" applyFill="1" applyBorder="1"/>
    <xf numFmtId="0" fontId="2" fillId="5" borderId="1" xfId="0" applyFont="1" applyFill="1" applyBorder="1" applyAlignment="1">
      <alignment wrapText="1"/>
    </xf>
    <xf numFmtId="0" fontId="0" fillId="5" borderId="0" xfId="0" applyFill="1"/>
    <xf numFmtId="0" fontId="0" fillId="5" borderId="1" xfId="0" applyFill="1" applyBorder="1"/>
    <xf numFmtId="0" fontId="2" fillId="6" borderId="1" xfId="0" applyFont="1" applyFill="1" applyBorder="1" applyAlignment="1">
      <alignment wrapText="1"/>
    </xf>
    <xf numFmtId="0" fontId="2" fillId="6" borderId="1" xfId="0" applyFont="1" applyFill="1" applyBorder="1" applyAlignment="1">
      <alignment vertical="center" wrapText="1"/>
    </xf>
    <xf numFmtId="0" fontId="0" fillId="6" borderId="0" xfId="0" applyFill="1"/>
    <xf numFmtId="0" fontId="0" fillId="6" borderId="1" xfId="0" applyFill="1" applyBorder="1"/>
    <xf numFmtId="0" fontId="2" fillId="3" borderId="0" xfId="0" applyFont="1" applyFill="1" applyBorder="1" applyAlignment="1">
      <alignment wrapText="1"/>
    </xf>
    <xf numFmtId="0" fontId="0" fillId="3" borderId="0" xfId="0" applyFill="1" applyBorder="1"/>
    <xf numFmtId="0" fontId="4" fillId="0" borderId="0" xfId="0" applyFont="1"/>
    <xf numFmtId="0" fontId="5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0"/>
  <sheetViews>
    <sheetView tabSelected="1" workbookViewId="0">
      <selection activeCell="J7" sqref="J7"/>
    </sheetView>
  </sheetViews>
  <sheetFormatPr defaultRowHeight="15" x14ac:dyDescent="0.25"/>
  <cols>
    <col min="1" max="1" width="11.85546875" customWidth="1"/>
    <col min="2" max="2" width="11.140625" customWidth="1"/>
  </cols>
  <sheetData>
    <row r="1" spans="1:14" x14ac:dyDescent="0.25">
      <c r="A1" s="30" t="s">
        <v>89</v>
      </c>
    </row>
    <row r="3" spans="1:14" x14ac:dyDescent="0.25">
      <c r="A3" t="s">
        <v>92</v>
      </c>
    </row>
    <row r="4" spans="1:14" x14ac:dyDescent="0.25">
      <c r="A4" t="s">
        <v>91</v>
      </c>
    </row>
    <row r="5" spans="1:14" x14ac:dyDescent="0.25">
      <c r="A5" t="s">
        <v>90</v>
      </c>
    </row>
    <row r="6" spans="1:14" x14ac:dyDescent="0.25">
      <c r="A6" t="s">
        <v>96</v>
      </c>
    </row>
    <row r="7" spans="1:14" ht="15.75" thickBot="1" x14ac:dyDescent="0.3"/>
    <row r="8" spans="1:14" ht="15.75" thickBot="1" x14ac:dyDescent="0.3">
      <c r="A8" s="1" t="s">
        <v>0</v>
      </c>
      <c r="B8" s="1" t="s">
        <v>1</v>
      </c>
      <c r="D8" t="s">
        <v>75</v>
      </c>
      <c r="F8" t="s">
        <v>73</v>
      </c>
      <c r="G8" t="s">
        <v>74</v>
      </c>
      <c r="I8" t="s">
        <v>76</v>
      </c>
      <c r="J8" t="s">
        <v>77</v>
      </c>
      <c r="K8" t="s">
        <v>78</v>
      </c>
      <c r="M8" t="s">
        <v>79</v>
      </c>
      <c r="N8" t="s">
        <v>80</v>
      </c>
    </row>
    <row r="9" spans="1:14" ht="15.75" thickBot="1" x14ac:dyDescent="0.3">
      <c r="A9" s="12" t="s">
        <v>12</v>
      </c>
      <c r="B9" s="12" t="s">
        <v>13</v>
      </c>
      <c r="C9" s="13"/>
      <c r="D9" s="13">
        <v>12</v>
      </c>
      <c r="E9" s="13"/>
      <c r="F9" s="13">
        <v>5</v>
      </c>
      <c r="G9" s="13">
        <v>19</v>
      </c>
      <c r="H9" s="13"/>
      <c r="I9" s="13">
        <v>10</v>
      </c>
      <c r="J9" s="13">
        <v>10</v>
      </c>
      <c r="K9" s="13">
        <v>7</v>
      </c>
      <c r="L9" s="13"/>
      <c r="M9" s="13">
        <f t="shared" ref="M9:M35" si="0">D9+F9+G9+I9+J9+K9</f>
        <v>63</v>
      </c>
      <c r="N9" s="13">
        <f t="shared" ref="N9:N35" si="1">M9*100/90</f>
        <v>70</v>
      </c>
    </row>
    <row r="10" spans="1:14" ht="15.75" thickBot="1" x14ac:dyDescent="0.3">
      <c r="A10" s="12" t="s">
        <v>26</v>
      </c>
      <c r="B10" s="12" t="s">
        <v>27</v>
      </c>
      <c r="C10" s="13"/>
      <c r="D10" s="13">
        <v>10</v>
      </c>
      <c r="E10" s="13"/>
      <c r="F10" s="13">
        <v>5</v>
      </c>
      <c r="G10" s="13">
        <v>19</v>
      </c>
      <c r="H10" s="13"/>
      <c r="I10" s="13">
        <v>10</v>
      </c>
      <c r="J10" s="13">
        <v>9</v>
      </c>
      <c r="K10" s="13">
        <v>9</v>
      </c>
      <c r="L10" s="13"/>
      <c r="M10" s="13">
        <f t="shared" si="0"/>
        <v>62</v>
      </c>
      <c r="N10" s="13">
        <f t="shared" si="1"/>
        <v>68.888888888888886</v>
      </c>
    </row>
    <row r="11" spans="1:14" ht="15.75" thickBot="1" x14ac:dyDescent="0.3">
      <c r="A11" s="20" t="s">
        <v>2</v>
      </c>
      <c r="B11" s="20" t="s">
        <v>3</v>
      </c>
      <c r="C11" s="21"/>
      <c r="D11" s="21">
        <v>8</v>
      </c>
      <c r="E11" s="21"/>
      <c r="F11" s="21">
        <v>8</v>
      </c>
      <c r="G11" s="21">
        <v>18</v>
      </c>
      <c r="H11" s="21"/>
      <c r="I11" s="21">
        <v>10</v>
      </c>
      <c r="J11" s="21">
        <v>2</v>
      </c>
      <c r="K11" s="21">
        <v>10</v>
      </c>
      <c r="L11" s="21"/>
      <c r="M11" s="21">
        <f t="shared" si="0"/>
        <v>56</v>
      </c>
      <c r="N11" s="21">
        <f t="shared" si="1"/>
        <v>62.222222222222221</v>
      </c>
    </row>
    <row r="12" spans="1:14" ht="15.75" thickBot="1" x14ac:dyDescent="0.3">
      <c r="A12" s="20" t="s">
        <v>60</v>
      </c>
      <c r="B12" s="22" t="s">
        <v>61</v>
      </c>
      <c r="C12" s="21"/>
      <c r="D12" s="21">
        <v>3</v>
      </c>
      <c r="E12" s="21"/>
      <c r="F12" s="21">
        <v>5</v>
      </c>
      <c r="G12" s="21">
        <v>20</v>
      </c>
      <c r="H12" s="21"/>
      <c r="I12" s="21">
        <v>10</v>
      </c>
      <c r="J12" s="21">
        <v>7</v>
      </c>
      <c r="K12" s="21">
        <v>10</v>
      </c>
      <c r="L12" s="21"/>
      <c r="M12" s="21">
        <f t="shared" si="0"/>
        <v>55</v>
      </c>
      <c r="N12" s="21">
        <f t="shared" si="1"/>
        <v>61.111111111111114</v>
      </c>
    </row>
    <row r="13" spans="1:14" ht="15.75" thickBot="1" x14ac:dyDescent="0.3">
      <c r="A13" s="23" t="s">
        <v>47</v>
      </c>
      <c r="B13" s="24" t="s">
        <v>48</v>
      </c>
      <c r="C13" s="25"/>
      <c r="D13" s="25">
        <v>5</v>
      </c>
      <c r="E13" s="25"/>
      <c r="F13" s="25">
        <v>5</v>
      </c>
      <c r="G13" s="25">
        <v>14</v>
      </c>
      <c r="H13" s="25"/>
      <c r="I13" s="25">
        <v>10</v>
      </c>
      <c r="J13" s="25">
        <v>4</v>
      </c>
      <c r="K13" s="25">
        <v>10</v>
      </c>
      <c r="L13" s="25"/>
      <c r="M13" s="25">
        <f t="shared" si="0"/>
        <v>48</v>
      </c>
      <c r="N13" s="25">
        <f t="shared" si="1"/>
        <v>53.333333333333336</v>
      </c>
    </row>
    <row r="14" spans="1:14" ht="15.75" thickBot="1" x14ac:dyDescent="0.3">
      <c r="A14" s="23" t="s">
        <v>24</v>
      </c>
      <c r="B14" s="23" t="s">
        <v>25</v>
      </c>
      <c r="C14" s="25"/>
      <c r="D14" s="25">
        <v>3</v>
      </c>
      <c r="E14" s="25"/>
      <c r="F14" s="25">
        <v>5</v>
      </c>
      <c r="G14" s="25">
        <v>11</v>
      </c>
      <c r="H14" s="25"/>
      <c r="I14" s="25">
        <v>7</v>
      </c>
      <c r="J14" s="25">
        <v>10</v>
      </c>
      <c r="K14" s="25">
        <v>10</v>
      </c>
      <c r="L14" s="25"/>
      <c r="M14" s="25">
        <f t="shared" si="0"/>
        <v>46</v>
      </c>
      <c r="N14" s="25">
        <f t="shared" si="1"/>
        <v>51.111111111111114</v>
      </c>
    </row>
    <row r="15" spans="1:14" ht="15.75" thickBot="1" x14ac:dyDescent="0.3">
      <c r="A15" s="23" t="s">
        <v>58</v>
      </c>
      <c r="B15" s="26" t="s">
        <v>59</v>
      </c>
      <c r="C15" s="25"/>
      <c r="D15" s="25">
        <v>2</v>
      </c>
      <c r="E15" s="25"/>
      <c r="F15" s="25">
        <v>5</v>
      </c>
      <c r="G15" s="25">
        <v>20</v>
      </c>
      <c r="H15" s="25"/>
      <c r="I15" s="25">
        <v>5</v>
      </c>
      <c r="J15" s="25">
        <v>10</v>
      </c>
      <c r="K15" s="25">
        <v>4</v>
      </c>
      <c r="L15" s="25"/>
      <c r="M15" s="25">
        <f t="shared" si="0"/>
        <v>46</v>
      </c>
      <c r="N15" s="25">
        <f t="shared" si="1"/>
        <v>51.111111111111114</v>
      </c>
    </row>
    <row r="16" spans="1:14" ht="15.75" thickBot="1" x14ac:dyDescent="0.3">
      <c r="A16" s="14" t="s">
        <v>6</v>
      </c>
      <c r="B16" s="14" t="s">
        <v>7</v>
      </c>
      <c r="C16" s="15"/>
      <c r="D16" s="15">
        <v>14</v>
      </c>
      <c r="E16" s="15"/>
      <c r="F16" s="15">
        <v>2</v>
      </c>
      <c r="G16" s="15">
        <v>9</v>
      </c>
      <c r="H16" s="15"/>
      <c r="I16" s="15">
        <v>8</v>
      </c>
      <c r="J16" s="15">
        <v>7</v>
      </c>
      <c r="K16" s="15">
        <v>5</v>
      </c>
      <c r="L16" s="15"/>
      <c r="M16" s="15">
        <f t="shared" si="0"/>
        <v>45</v>
      </c>
      <c r="N16" s="15">
        <f t="shared" si="1"/>
        <v>50</v>
      </c>
    </row>
    <row r="17" spans="1:14" ht="15.75" thickBot="1" x14ac:dyDescent="0.3">
      <c r="A17" s="14" t="s">
        <v>4</v>
      </c>
      <c r="B17" s="14" t="s">
        <v>5</v>
      </c>
      <c r="C17" s="15"/>
      <c r="D17" s="15">
        <v>3</v>
      </c>
      <c r="E17" s="15"/>
      <c r="F17" s="15">
        <v>2</v>
      </c>
      <c r="G17" s="15">
        <v>9</v>
      </c>
      <c r="H17" s="15"/>
      <c r="I17" s="15">
        <v>10</v>
      </c>
      <c r="J17" s="15">
        <v>10</v>
      </c>
      <c r="K17" s="15">
        <v>10</v>
      </c>
      <c r="L17" s="15"/>
      <c r="M17" s="15">
        <f t="shared" si="0"/>
        <v>44</v>
      </c>
      <c r="N17" s="15">
        <f t="shared" si="1"/>
        <v>48.888888888888886</v>
      </c>
    </row>
    <row r="18" spans="1:14" ht="15.75" thickBot="1" x14ac:dyDescent="0.3">
      <c r="A18" s="14" t="s">
        <v>20</v>
      </c>
      <c r="B18" s="14" t="s">
        <v>21</v>
      </c>
      <c r="C18" s="15"/>
      <c r="D18" s="15">
        <v>8</v>
      </c>
      <c r="E18" s="15"/>
      <c r="F18" s="15">
        <v>3</v>
      </c>
      <c r="G18" s="15">
        <v>7</v>
      </c>
      <c r="H18" s="15"/>
      <c r="I18" s="15">
        <v>10</v>
      </c>
      <c r="J18" s="15">
        <v>10</v>
      </c>
      <c r="K18" s="15">
        <v>4</v>
      </c>
      <c r="L18" s="15"/>
      <c r="M18" s="15">
        <f t="shared" si="0"/>
        <v>42</v>
      </c>
      <c r="N18" s="15">
        <f t="shared" si="1"/>
        <v>46.666666666666664</v>
      </c>
    </row>
    <row r="19" spans="1:14" ht="15.75" thickBot="1" x14ac:dyDescent="0.3">
      <c r="A19" s="14" t="s">
        <v>49</v>
      </c>
      <c r="B19" s="16" t="s">
        <v>50</v>
      </c>
      <c r="C19" s="15"/>
      <c r="D19" s="15">
        <v>0</v>
      </c>
      <c r="E19" s="15"/>
      <c r="F19" s="15">
        <v>5</v>
      </c>
      <c r="G19" s="15">
        <v>17</v>
      </c>
      <c r="H19" s="15"/>
      <c r="I19" s="15">
        <v>0</v>
      </c>
      <c r="J19" s="15">
        <v>10</v>
      </c>
      <c r="K19" s="15">
        <v>10</v>
      </c>
      <c r="L19" s="15"/>
      <c r="M19" s="15">
        <f t="shared" si="0"/>
        <v>42</v>
      </c>
      <c r="N19" s="15">
        <f t="shared" si="1"/>
        <v>46.666666666666664</v>
      </c>
    </row>
    <row r="20" spans="1:14" ht="15.75" thickBot="1" x14ac:dyDescent="0.3">
      <c r="A20" s="14" t="s">
        <v>14</v>
      </c>
      <c r="B20" s="14" t="s">
        <v>13</v>
      </c>
      <c r="C20" s="15"/>
      <c r="D20" s="15">
        <v>3</v>
      </c>
      <c r="E20" s="15"/>
      <c r="F20" s="15">
        <v>1</v>
      </c>
      <c r="G20" s="15">
        <v>15</v>
      </c>
      <c r="H20" s="15"/>
      <c r="I20" s="15">
        <v>3</v>
      </c>
      <c r="J20" s="15">
        <v>8</v>
      </c>
      <c r="K20" s="15">
        <v>10</v>
      </c>
      <c r="L20" s="15"/>
      <c r="M20" s="15">
        <f t="shared" si="0"/>
        <v>40</v>
      </c>
      <c r="N20" s="15">
        <f t="shared" si="1"/>
        <v>44.444444444444443</v>
      </c>
    </row>
    <row r="21" spans="1:14" ht="15.75" thickBot="1" x14ac:dyDescent="0.3">
      <c r="A21" s="14" t="s">
        <v>19</v>
      </c>
      <c r="B21" s="14" t="s">
        <v>18</v>
      </c>
      <c r="C21" s="15"/>
      <c r="D21" s="15">
        <v>0</v>
      </c>
      <c r="E21" s="15"/>
      <c r="F21" s="15">
        <v>5</v>
      </c>
      <c r="G21" s="15">
        <v>13</v>
      </c>
      <c r="H21" s="15"/>
      <c r="I21" s="15">
        <v>10</v>
      </c>
      <c r="J21" s="15">
        <v>9</v>
      </c>
      <c r="K21" s="15">
        <v>2</v>
      </c>
      <c r="L21" s="15"/>
      <c r="M21" s="15">
        <f t="shared" si="0"/>
        <v>39</v>
      </c>
      <c r="N21" s="15">
        <f t="shared" si="1"/>
        <v>43.333333333333336</v>
      </c>
    </row>
    <row r="22" spans="1:14" ht="15.75" thickBot="1" x14ac:dyDescent="0.3">
      <c r="A22" s="14" t="s">
        <v>15</v>
      </c>
      <c r="B22" s="14" t="s">
        <v>16</v>
      </c>
      <c r="C22" s="15"/>
      <c r="D22" s="15">
        <v>3</v>
      </c>
      <c r="E22" s="15"/>
      <c r="F22" s="15">
        <v>2</v>
      </c>
      <c r="G22" s="15">
        <v>11</v>
      </c>
      <c r="H22" s="15"/>
      <c r="I22" s="15">
        <v>2</v>
      </c>
      <c r="J22" s="15">
        <v>10</v>
      </c>
      <c r="K22" s="15">
        <v>10</v>
      </c>
      <c r="L22" s="15"/>
      <c r="M22" s="15">
        <f t="shared" si="0"/>
        <v>38</v>
      </c>
      <c r="N22" s="15">
        <f t="shared" si="1"/>
        <v>42.222222222222221</v>
      </c>
    </row>
    <row r="23" spans="1:14" ht="15.75" thickBot="1" x14ac:dyDescent="0.3">
      <c r="A23" s="14" t="s">
        <v>17</v>
      </c>
      <c r="B23" s="14" t="s">
        <v>18</v>
      </c>
      <c r="C23" s="15"/>
      <c r="D23" s="15">
        <v>5</v>
      </c>
      <c r="E23" s="15"/>
      <c r="F23" s="15">
        <v>0</v>
      </c>
      <c r="G23" s="15">
        <v>8</v>
      </c>
      <c r="H23" s="15"/>
      <c r="I23" s="15">
        <v>9</v>
      </c>
      <c r="J23" s="15">
        <v>10</v>
      </c>
      <c r="K23" s="15">
        <v>0</v>
      </c>
      <c r="L23" s="15"/>
      <c r="M23" s="15">
        <f t="shared" si="0"/>
        <v>32</v>
      </c>
      <c r="N23" s="15">
        <f t="shared" si="1"/>
        <v>35.555555555555557</v>
      </c>
    </row>
    <row r="24" spans="1:14" ht="15.75" thickBot="1" x14ac:dyDescent="0.3">
      <c r="A24" s="14" t="s">
        <v>41</v>
      </c>
      <c r="B24" s="14" t="s">
        <v>42</v>
      </c>
      <c r="C24" s="15"/>
      <c r="D24" s="15">
        <v>3</v>
      </c>
      <c r="E24" s="15"/>
      <c r="F24" s="15">
        <v>5</v>
      </c>
      <c r="G24" s="15">
        <v>9</v>
      </c>
      <c r="H24" s="15"/>
      <c r="I24" s="15">
        <v>5</v>
      </c>
      <c r="J24" s="15">
        <v>7</v>
      </c>
      <c r="K24" s="15">
        <v>2</v>
      </c>
      <c r="L24" s="15"/>
      <c r="M24" s="15">
        <f t="shared" si="0"/>
        <v>31</v>
      </c>
      <c r="N24" s="15">
        <f t="shared" si="1"/>
        <v>34.444444444444443</v>
      </c>
    </row>
    <row r="25" spans="1:14" ht="15.75" thickBot="1" x14ac:dyDescent="0.3">
      <c r="A25" s="14" t="s">
        <v>45</v>
      </c>
      <c r="B25" s="14" t="s">
        <v>46</v>
      </c>
      <c r="C25" s="15"/>
      <c r="D25" s="15">
        <v>3</v>
      </c>
      <c r="E25" s="15"/>
      <c r="F25" s="15">
        <v>2</v>
      </c>
      <c r="G25" s="15">
        <v>9</v>
      </c>
      <c r="H25" s="15"/>
      <c r="I25" s="15">
        <v>10</v>
      </c>
      <c r="J25" s="15">
        <v>6</v>
      </c>
      <c r="K25" s="15">
        <v>0</v>
      </c>
      <c r="L25" s="15"/>
      <c r="M25" s="15">
        <f t="shared" si="0"/>
        <v>30</v>
      </c>
      <c r="N25" s="15">
        <f t="shared" si="1"/>
        <v>33.333333333333336</v>
      </c>
    </row>
    <row r="26" spans="1:14" ht="15.75" thickBot="1" x14ac:dyDescent="0.3">
      <c r="A26" s="17" t="s">
        <v>56</v>
      </c>
      <c r="B26" s="19" t="s">
        <v>57</v>
      </c>
      <c r="C26" s="18"/>
      <c r="D26" s="18">
        <v>0</v>
      </c>
      <c r="E26" s="18"/>
      <c r="F26" s="18">
        <v>0</v>
      </c>
      <c r="G26" s="18">
        <v>0</v>
      </c>
      <c r="H26" s="18"/>
      <c r="I26" s="18">
        <v>9</v>
      </c>
      <c r="J26" s="18">
        <v>10</v>
      </c>
      <c r="K26" s="18">
        <v>10</v>
      </c>
      <c r="L26" s="18"/>
      <c r="M26" s="18">
        <f t="shared" si="0"/>
        <v>29</v>
      </c>
      <c r="N26" s="18">
        <f t="shared" si="1"/>
        <v>32.222222222222221</v>
      </c>
    </row>
    <row r="27" spans="1:14" ht="15.75" thickBot="1" x14ac:dyDescent="0.3">
      <c r="A27" s="2" t="s">
        <v>8</v>
      </c>
      <c r="B27" s="2" t="s">
        <v>9</v>
      </c>
      <c r="D27">
        <v>0</v>
      </c>
      <c r="F27">
        <v>5</v>
      </c>
      <c r="G27">
        <v>18</v>
      </c>
      <c r="I27">
        <v>0</v>
      </c>
      <c r="J27">
        <v>0</v>
      </c>
      <c r="K27">
        <v>4</v>
      </c>
      <c r="M27">
        <f t="shared" si="0"/>
        <v>27</v>
      </c>
      <c r="N27">
        <f t="shared" si="1"/>
        <v>30</v>
      </c>
    </row>
    <row r="28" spans="1:14" ht="15.75" thickBot="1" x14ac:dyDescent="0.3">
      <c r="A28" s="2" t="s">
        <v>32</v>
      </c>
      <c r="B28" s="2" t="s">
        <v>33</v>
      </c>
      <c r="D28">
        <v>0</v>
      </c>
      <c r="F28">
        <v>0</v>
      </c>
      <c r="G28">
        <v>0</v>
      </c>
      <c r="I28">
        <v>10</v>
      </c>
      <c r="J28">
        <v>10</v>
      </c>
      <c r="K28">
        <v>7</v>
      </c>
      <c r="M28">
        <f t="shared" si="0"/>
        <v>27</v>
      </c>
      <c r="N28">
        <f t="shared" si="1"/>
        <v>30</v>
      </c>
    </row>
    <row r="29" spans="1:14" ht="15.75" thickBot="1" x14ac:dyDescent="0.3">
      <c r="A29" s="3" t="s">
        <v>55</v>
      </c>
      <c r="B29" s="10" t="s">
        <v>31</v>
      </c>
      <c r="C29" s="4"/>
      <c r="D29">
        <v>0</v>
      </c>
      <c r="F29">
        <v>5</v>
      </c>
      <c r="G29">
        <v>9</v>
      </c>
      <c r="I29">
        <v>0</v>
      </c>
      <c r="J29">
        <v>7</v>
      </c>
      <c r="K29">
        <v>5</v>
      </c>
      <c r="M29">
        <f t="shared" si="0"/>
        <v>26</v>
      </c>
      <c r="N29">
        <f t="shared" si="1"/>
        <v>28.888888888888889</v>
      </c>
    </row>
    <row r="30" spans="1:14" ht="15.75" thickBot="1" x14ac:dyDescent="0.3">
      <c r="A30" s="2" t="s">
        <v>37</v>
      </c>
      <c r="B30" s="2" t="s">
        <v>38</v>
      </c>
      <c r="D30">
        <v>5</v>
      </c>
      <c r="F30">
        <v>0</v>
      </c>
      <c r="G30">
        <v>10</v>
      </c>
      <c r="I30">
        <v>3</v>
      </c>
      <c r="J30">
        <v>3</v>
      </c>
      <c r="K30">
        <v>3</v>
      </c>
      <c r="M30">
        <f t="shared" si="0"/>
        <v>24</v>
      </c>
      <c r="N30">
        <f t="shared" si="1"/>
        <v>26.666666666666668</v>
      </c>
    </row>
    <row r="31" spans="1:14" ht="15.75" thickBot="1" x14ac:dyDescent="0.3">
      <c r="A31" s="3" t="s">
        <v>10</v>
      </c>
      <c r="B31" s="3" t="s">
        <v>11</v>
      </c>
      <c r="D31">
        <v>0</v>
      </c>
      <c r="F31">
        <v>3</v>
      </c>
      <c r="G31">
        <v>6</v>
      </c>
      <c r="I31">
        <v>0</v>
      </c>
      <c r="J31">
        <v>7</v>
      </c>
      <c r="K31">
        <v>7</v>
      </c>
      <c r="M31">
        <f t="shared" si="0"/>
        <v>23</v>
      </c>
      <c r="N31">
        <f t="shared" si="1"/>
        <v>25.555555555555557</v>
      </c>
    </row>
    <row r="32" spans="1:14" ht="15.75" thickBot="1" x14ac:dyDescent="0.3">
      <c r="A32" s="2" t="s">
        <v>36</v>
      </c>
      <c r="B32" s="2" t="s">
        <v>35</v>
      </c>
      <c r="D32">
        <v>5</v>
      </c>
      <c r="F32">
        <v>2</v>
      </c>
      <c r="G32">
        <v>7</v>
      </c>
      <c r="I32">
        <v>2</v>
      </c>
      <c r="J32">
        <v>2</v>
      </c>
      <c r="K32">
        <v>3</v>
      </c>
      <c r="M32">
        <f t="shared" si="0"/>
        <v>21</v>
      </c>
      <c r="N32">
        <f t="shared" si="1"/>
        <v>23.333333333333332</v>
      </c>
    </row>
    <row r="33" spans="1:14" x14ac:dyDescent="0.25">
      <c r="A33" s="5" t="s">
        <v>39</v>
      </c>
      <c r="B33" s="6" t="s">
        <v>40</v>
      </c>
      <c r="C33" s="4"/>
      <c r="D33">
        <v>5</v>
      </c>
      <c r="F33">
        <v>2</v>
      </c>
      <c r="G33">
        <v>11</v>
      </c>
      <c r="I33">
        <v>3</v>
      </c>
      <c r="J33">
        <v>0</v>
      </c>
      <c r="K33">
        <v>0</v>
      </c>
      <c r="M33">
        <f t="shared" si="0"/>
        <v>21</v>
      </c>
      <c r="N33">
        <f t="shared" si="1"/>
        <v>23.333333333333332</v>
      </c>
    </row>
    <row r="34" spans="1:14" x14ac:dyDescent="0.25">
      <c r="A34" s="9" t="s">
        <v>34</v>
      </c>
      <c r="B34" s="11" t="s">
        <v>35</v>
      </c>
      <c r="D34">
        <v>1</v>
      </c>
      <c r="F34">
        <v>2</v>
      </c>
      <c r="G34">
        <v>5</v>
      </c>
      <c r="I34">
        <v>5</v>
      </c>
      <c r="J34">
        <v>3</v>
      </c>
      <c r="K34">
        <v>2</v>
      </c>
      <c r="M34">
        <f t="shared" si="0"/>
        <v>18</v>
      </c>
      <c r="N34">
        <f t="shared" si="1"/>
        <v>20</v>
      </c>
    </row>
    <row r="35" spans="1:14" x14ac:dyDescent="0.25">
      <c r="A35" s="5" t="s">
        <v>53</v>
      </c>
      <c r="B35" s="4" t="s">
        <v>54</v>
      </c>
      <c r="C35" s="4"/>
      <c r="D35">
        <v>0</v>
      </c>
      <c r="F35">
        <v>0</v>
      </c>
      <c r="G35">
        <v>0</v>
      </c>
      <c r="I35">
        <v>5</v>
      </c>
      <c r="J35">
        <v>8</v>
      </c>
      <c r="K35">
        <v>5</v>
      </c>
      <c r="M35">
        <f t="shared" si="0"/>
        <v>18</v>
      </c>
      <c r="N35">
        <f t="shared" si="1"/>
        <v>20</v>
      </c>
    </row>
    <row r="36" spans="1:14" x14ac:dyDescent="0.25">
      <c r="A36" s="5" t="s">
        <v>43</v>
      </c>
      <c r="B36" s="6" t="s">
        <v>44</v>
      </c>
      <c r="C36" s="4"/>
    </row>
    <row r="37" spans="1:14" x14ac:dyDescent="0.25">
      <c r="A37" s="5" t="s">
        <v>2</v>
      </c>
      <c r="B37" s="4" t="s">
        <v>64</v>
      </c>
      <c r="C37" s="4"/>
      <c r="D37" s="29" t="s">
        <v>93</v>
      </c>
    </row>
    <row r="38" spans="1:14" x14ac:dyDescent="0.25">
      <c r="A38" s="9" t="s">
        <v>28</v>
      </c>
      <c r="B38" s="11" t="s">
        <v>29</v>
      </c>
      <c r="D38" s="29" t="s">
        <v>84</v>
      </c>
    </row>
    <row r="39" spans="1:14" x14ac:dyDescent="0.25">
      <c r="A39" s="5" t="s">
        <v>65</v>
      </c>
      <c r="B39" s="4" t="s">
        <v>66</v>
      </c>
      <c r="C39" s="4"/>
      <c r="D39" s="29" t="s">
        <v>85</v>
      </c>
    </row>
    <row r="40" spans="1:14" x14ac:dyDescent="0.25">
      <c r="A40" s="5" t="s">
        <v>51</v>
      </c>
      <c r="B40" s="4" t="s">
        <v>52</v>
      </c>
      <c r="C40" s="4"/>
      <c r="D40" s="29" t="s">
        <v>86</v>
      </c>
    </row>
    <row r="41" spans="1:14" x14ac:dyDescent="0.25">
      <c r="A41" s="5" t="s">
        <v>62</v>
      </c>
      <c r="B41" s="4" t="s">
        <v>63</v>
      </c>
      <c r="C41" s="4"/>
      <c r="D41" s="29" t="s">
        <v>87</v>
      </c>
    </row>
    <row r="42" spans="1:14" x14ac:dyDescent="0.25">
      <c r="A42" s="9" t="s">
        <v>22</v>
      </c>
      <c r="B42" s="11" t="s">
        <v>23</v>
      </c>
      <c r="D42" s="29" t="s">
        <v>88</v>
      </c>
    </row>
    <row r="43" spans="1:14" x14ac:dyDescent="0.25">
      <c r="A43" s="4" t="s">
        <v>67</v>
      </c>
      <c r="B43" s="4" t="s">
        <v>68</v>
      </c>
      <c r="C43" s="4"/>
      <c r="D43" s="31" t="s">
        <v>94</v>
      </c>
    </row>
    <row r="44" spans="1:14" x14ac:dyDescent="0.25">
      <c r="A44" s="4"/>
      <c r="B44" s="4"/>
      <c r="C44" s="4"/>
      <c r="D44" s="31" t="s">
        <v>95</v>
      </c>
    </row>
    <row r="45" spans="1:14" x14ac:dyDescent="0.25">
      <c r="C45" s="4"/>
    </row>
    <row r="46" spans="1:14" x14ac:dyDescent="0.25">
      <c r="C46" s="4"/>
    </row>
    <row r="47" spans="1:14" x14ac:dyDescent="0.25">
      <c r="C47" s="4"/>
    </row>
    <row r="48" spans="1:14" x14ac:dyDescent="0.25">
      <c r="C48" s="4"/>
    </row>
    <row r="49" spans="1:3" x14ac:dyDescent="0.25">
      <c r="A49" s="4"/>
      <c r="B49" s="4"/>
      <c r="C49" s="4"/>
    </row>
    <row r="50" spans="1:3" x14ac:dyDescent="0.25">
      <c r="A50" s="4"/>
      <c r="B50" s="4"/>
      <c r="C50" s="4"/>
    </row>
    <row r="51" spans="1:3" x14ac:dyDescent="0.25">
      <c r="A51" s="4"/>
      <c r="B51" s="4"/>
      <c r="C51" s="4"/>
    </row>
    <row r="52" spans="1:3" x14ac:dyDescent="0.25">
      <c r="A52" s="4"/>
      <c r="B52" s="4"/>
      <c r="C52" s="4"/>
    </row>
    <row r="53" spans="1:3" x14ac:dyDescent="0.25">
      <c r="A53" s="4"/>
      <c r="B53" s="4"/>
      <c r="C53" s="4"/>
    </row>
    <row r="54" spans="1:3" x14ac:dyDescent="0.25">
      <c r="A54" s="4"/>
      <c r="B54" s="4"/>
      <c r="C54" s="4"/>
    </row>
    <row r="55" spans="1:3" x14ac:dyDescent="0.25">
      <c r="A55" s="4"/>
      <c r="B55" s="4"/>
      <c r="C55" s="4"/>
    </row>
    <row r="56" spans="1:3" x14ac:dyDescent="0.25">
      <c r="A56" s="4"/>
      <c r="B56" s="4"/>
      <c r="C56" s="4"/>
    </row>
    <row r="57" spans="1:3" x14ac:dyDescent="0.25">
      <c r="A57" s="4"/>
      <c r="B57" s="4"/>
      <c r="C57" s="4"/>
    </row>
    <row r="58" spans="1:3" x14ac:dyDescent="0.25">
      <c r="A58" s="4"/>
      <c r="B58" s="4"/>
      <c r="C58" s="4"/>
    </row>
    <row r="59" spans="1:3" x14ac:dyDescent="0.25">
      <c r="A59" s="4"/>
      <c r="B59" s="4"/>
      <c r="C59" s="4"/>
    </row>
    <row r="60" spans="1:3" x14ac:dyDescent="0.25">
      <c r="A60" s="4"/>
      <c r="B60" s="4"/>
      <c r="C60" s="4"/>
    </row>
    <row r="61" spans="1:3" x14ac:dyDescent="0.25">
      <c r="A61" s="4"/>
      <c r="B61" s="4"/>
      <c r="C61" s="4"/>
    </row>
    <row r="62" spans="1:3" x14ac:dyDescent="0.25">
      <c r="A62" s="4"/>
      <c r="B62" s="4"/>
      <c r="C62" s="4"/>
    </row>
    <row r="63" spans="1:3" x14ac:dyDescent="0.25">
      <c r="A63" s="4"/>
      <c r="B63" s="4"/>
      <c r="C63" s="4"/>
    </row>
    <row r="64" spans="1:3" x14ac:dyDescent="0.25">
      <c r="A64" s="4"/>
      <c r="B64" s="4"/>
      <c r="C64" s="4"/>
    </row>
    <row r="65" spans="1:3" x14ac:dyDescent="0.25">
      <c r="A65" s="4"/>
      <c r="B65" s="4"/>
      <c r="C65" s="4"/>
    </row>
    <row r="66" spans="1:3" x14ac:dyDescent="0.25">
      <c r="A66" s="4"/>
      <c r="B66" s="4"/>
      <c r="C66" s="4"/>
    </row>
    <row r="67" spans="1:3" x14ac:dyDescent="0.25">
      <c r="A67" s="4"/>
      <c r="B67" s="4"/>
      <c r="C67" s="4"/>
    </row>
    <row r="68" spans="1:3" x14ac:dyDescent="0.25">
      <c r="A68" s="4"/>
      <c r="B68" s="4"/>
      <c r="C68" s="4"/>
    </row>
    <row r="69" spans="1:3" x14ac:dyDescent="0.25">
      <c r="A69" s="4"/>
      <c r="B69" s="4"/>
      <c r="C69" s="4"/>
    </row>
    <row r="70" spans="1:3" x14ac:dyDescent="0.25">
      <c r="A70" s="4"/>
      <c r="B70" s="4"/>
      <c r="C70" s="4"/>
    </row>
    <row r="71" spans="1:3" x14ac:dyDescent="0.25">
      <c r="A71" s="4"/>
      <c r="B71" s="4"/>
      <c r="C71" s="4"/>
    </row>
    <row r="72" spans="1:3" x14ac:dyDescent="0.25">
      <c r="A72" s="4"/>
      <c r="B72" s="4"/>
      <c r="C72" s="4"/>
    </row>
    <row r="73" spans="1:3" x14ac:dyDescent="0.25">
      <c r="A73" s="4"/>
      <c r="B73" s="4"/>
      <c r="C73" s="4"/>
    </row>
    <row r="74" spans="1:3" x14ac:dyDescent="0.25">
      <c r="A74" s="4"/>
      <c r="B74" s="4"/>
      <c r="C74" s="4"/>
    </row>
    <row r="75" spans="1:3" x14ac:dyDescent="0.25">
      <c r="A75" s="4"/>
      <c r="B75" s="4"/>
      <c r="C75" s="4"/>
    </row>
    <row r="76" spans="1:3" x14ac:dyDescent="0.25">
      <c r="A76" s="4"/>
      <c r="B76" s="4"/>
      <c r="C76" s="4"/>
    </row>
    <row r="77" spans="1:3" x14ac:dyDescent="0.25">
      <c r="A77" s="4"/>
      <c r="B77" s="4"/>
      <c r="C77" s="4"/>
    </row>
    <row r="78" spans="1:3" x14ac:dyDescent="0.25">
      <c r="A78" s="4"/>
      <c r="B78" s="4"/>
      <c r="C78" s="4"/>
    </row>
    <row r="79" spans="1:3" x14ac:dyDescent="0.25">
      <c r="A79" s="4"/>
      <c r="B79" s="4"/>
      <c r="C79" s="4"/>
    </row>
    <row r="80" spans="1:3" x14ac:dyDescent="0.25">
      <c r="A80" s="4"/>
      <c r="B80" s="4"/>
      <c r="C80" s="4"/>
    </row>
    <row r="81" spans="1:3" x14ac:dyDescent="0.25">
      <c r="A81" s="4"/>
      <c r="B81" s="4"/>
      <c r="C81" s="4"/>
    </row>
    <row r="82" spans="1:3" x14ac:dyDescent="0.25">
      <c r="A82" s="4"/>
      <c r="B82" s="4"/>
      <c r="C82" s="4"/>
    </row>
    <row r="83" spans="1:3" x14ac:dyDescent="0.25">
      <c r="A83" s="4"/>
      <c r="B83" s="4"/>
      <c r="C83" s="4"/>
    </row>
    <row r="84" spans="1:3" x14ac:dyDescent="0.25">
      <c r="A84" s="4"/>
      <c r="B84" s="4"/>
      <c r="C84" s="4"/>
    </row>
    <row r="85" spans="1:3" x14ac:dyDescent="0.25">
      <c r="A85" s="4"/>
      <c r="B85" s="4"/>
      <c r="C85" s="4"/>
    </row>
    <row r="86" spans="1:3" x14ac:dyDescent="0.25">
      <c r="A86" s="4"/>
      <c r="B86" s="4"/>
      <c r="C86" s="4"/>
    </row>
    <row r="87" spans="1:3" x14ac:dyDescent="0.25">
      <c r="A87" s="4"/>
      <c r="B87" s="4"/>
      <c r="C87" s="4"/>
    </row>
    <row r="88" spans="1:3" x14ac:dyDescent="0.25">
      <c r="A88" s="4"/>
      <c r="B88" s="4"/>
      <c r="C88" s="4"/>
    </row>
    <row r="89" spans="1:3" x14ac:dyDescent="0.25">
      <c r="A89" s="4"/>
      <c r="B89" s="4"/>
      <c r="C89" s="4"/>
    </row>
    <row r="90" spans="1:3" x14ac:dyDescent="0.25">
      <c r="A90" s="4"/>
      <c r="B90" s="4"/>
      <c r="C90" s="4"/>
    </row>
    <row r="91" spans="1:3" x14ac:dyDescent="0.25">
      <c r="A91" s="4"/>
      <c r="B91" s="4"/>
      <c r="C91" s="4"/>
    </row>
    <row r="92" spans="1:3" x14ac:dyDescent="0.25">
      <c r="A92" s="4"/>
      <c r="B92" s="4"/>
      <c r="C92" s="4"/>
    </row>
    <row r="93" spans="1:3" x14ac:dyDescent="0.25">
      <c r="A93" s="4"/>
      <c r="B93" s="4"/>
      <c r="C93" s="4"/>
    </row>
    <row r="94" spans="1:3" x14ac:dyDescent="0.25">
      <c r="A94" s="4"/>
      <c r="B94" s="4"/>
      <c r="C94" s="4"/>
    </row>
    <row r="95" spans="1:3" x14ac:dyDescent="0.25">
      <c r="A95" s="4"/>
      <c r="B95" s="4"/>
      <c r="C95" s="4"/>
    </row>
    <row r="96" spans="1:3" x14ac:dyDescent="0.25">
      <c r="A96" s="4"/>
      <c r="B96" s="4"/>
      <c r="C96" s="4"/>
    </row>
    <row r="97" spans="1:3" x14ac:dyDescent="0.25">
      <c r="A97" s="4"/>
      <c r="B97" s="4"/>
      <c r="C97" s="4"/>
    </row>
    <row r="98" spans="1:3" x14ac:dyDescent="0.25">
      <c r="A98" s="4"/>
      <c r="B98" s="4"/>
      <c r="C98" s="4"/>
    </row>
    <row r="99" spans="1:3" x14ac:dyDescent="0.25">
      <c r="A99" s="4"/>
      <c r="B99" s="4"/>
      <c r="C99" s="4"/>
    </row>
    <row r="100" spans="1:3" x14ac:dyDescent="0.25">
      <c r="A100" s="4"/>
      <c r="B100" s="4"/>
      <c r="C100" s="4"/>
    </row>
    <row r="101" spans="1:3" x14ac:dyDescent="0.25">
      <c r="A101" s="4"/>
      <c r="B101" s="4"/>
      <c r="C101" s="4"/>
    </row>
    <row r="102" spans="1:3" x14ac:dyDescent="0.25">
      <c r="A102" s="4"/>
      <c r="B102" s="4"/>
      <c r="C102" s="4"/>
    </row>
    <row r="103" spans="1:3" x14ac:dyDescent="0.25">
      <c r="A103" s="4"/>
      <c r="B103" s="4"/>
      <c r="C103" s="4"/>
    </row>
    <row r="104" spans="1:3" x14ac:dyDescent="0.25">
      <c r="A104" s="4"/>
      <c r="B104" s="4"/>
      <c r="C104" s="4"/>
    </row>
    <row r="105" spans="1:3" x14ac:dyDescent="0.25">
      <c r="A105" s="4"/>
      <c r="B105" s="4"/>
      <c r="C105" s="4"/>
    </row>
    <row r="106" spans="1:3" x14ac:dyDescent="0.25">
      <c r="A106" s="4"/>
      <c r="B106" s="4"/>
      <c r="C106" s="4"/>
    </row>
    <row r="107" spans="1:3" x14ac:dyDescent="0.25">
      <c r="A107" s="4"/>
      <c r="B107" s="4"/>
      <c r="C107" s="4"/>
    </row>
    <row r="108" spans="1:3" x14ac:dyDescent="0.25">
      <c r="A108" s="4"/>
      <c r="B108" s="4"/>
      <c r="C108" s="4"/>
    </row>
    <row r="109" spans="1:3" x14ac:dyDescent="0.25">
      <c r="A109" s="4"/>
      <c r="B109" s="4"/>
      <c r="C109" s="4"/>
    </row>
    <row r="110" spans="1:3" x14ac:dyDescent="0.25">
      <c r="A110" s="4"/>
      <c r="B110" s="4"/>
      <c r="C110" s="4"/>
    </row>
    <row r="111" spans="1:3" x14ac:dyDescent="0.25">
      <c r="A111" s="4"/>
      <c r="B111" s="4"/>
      <c r="C111" s="4"/>
    </row>
    <row r="112" spans="1:3" x14ac:dyDescent="0.25">
      <c r="A112" s="4"/>
      <c r="B112" s="4"/>
      <c r="C112" s="4"/>
    </row>
    <row r="113" spans="1:3" x14ac:dyDescent="0.25">
      <c r="A113" s="4"/>
      <c r="B113" s="4"/>
      <c r="C113" s="4"/>
    </row>
    <row r="114" spans="1:3" x14ac:dyDescent="0.25">
      <c r="A114" s="4"/>
      <c r="B114" s="4"/>
      <c r="C114" s="4"/>
    </row>
    <row r="115" spans="1:3" x14ac:dyDescent="0.25">
      <c r="A115" s="4"/>
      <c r="B115" s="4"/>
      <c r="C115" s="4"/>
    </row>
    <row r="116" spans="1:3" x14ac:dyDescent="0.25">
      <c r="A116" s="4"/>
      <c r="B116" s="4"/>
      <c r="C116" s="4"/>
    </row>
    <row r="117" spans="1:3" x14ac:dyDescent="0.25">
      <c r="A117" s="4"/>
      <c r="B117" s="4"/>
      <c r="C117" s="4"/>
    </row>
    <row r="118" spans="1:3" x14ac:dyDescent="0.25">
      <c r="A118" s="4"/>
      <c r="B118" s="4"/>
      <c r="C118" s="4"/>
    </row>
    <row r="119" spans="1:3" x14ac:dyDescent="0.25">
      <c r="A119" s="4"/>
      <c r="B119" s="4"/>
      <c r="C119" s="4"/>
    </row>
    <row r="120" spans="1:3" x14ac:dyDescent="0.25">
      <c r="A120" s="4"/>
      <c r="B120" s="4"/>
      <c r="C120" s="4"/>
    </row>
    <row r="121" spans="1:3" x14ac:dyDescent="0.25">
      <c r="A121" s="4"/>
      <c r="B121" s="4"/>
      <c r="C121" s="4"/>
    </row>
    <row r="122" spans="1:3" x14ac:dyDescent="0.25">
      <c r="A122" s="4"/>
      <c r="B122" s="4"/>
      <c r="C122" s="4"/>
    </row>
    <row r="123" spans="1:3" x14ac:dyDescent="0.25">
      <c r="A123" s="4"/>
      <c r="B123" s="4"/>
      <c r="C123" s="4"/>
    </row>
    <row r="124" spans="1:3" x14ac:dyDescent="0.25">
      <c r="A124" s="4"/>
      <c r="B124" s="4"/>
      <c r="C124" s="4"/>
    </row>
    <row r="125" spans="1:3" x14ac:dyDescent="0.25">
      <c r="A125" s="4"/>
      <c r="B125" s="4"/>
      <c r="C125" s="4"/>
    </row>
    <row r="126" spans="1:3" x14ac:dyDescent="0.25">
      <c r="A126" s="4"/>
      <c r="B126" s="4"/>
      <c r="C126" s="4"/>
    </row>
    <row r="127" spans="1:3" x14ac:dyDescent="0.25">
      <c r="A127" s="4"/>
      <c r="B127" s="4"/>
      <c r="C127" s="4"/>
    </row>
    <row r="128" spans="1:3" x14ac:dyDescent="0.25">
      <c r="A128" s="4"/>
      <c r="B128" s="4"/>
      <c r="C128" s="4"/>
    </row>
    <row r="129" spans="1:3" x14ac:dyDescent="0.25">
      <c r="A129" s="4"/>
      <c r="B129" s="4"/>
      <c r="C129" s="4"/>
    </row>
    <row r="130" spans="1:3" x14ac:dyDescent="0.25">
      <c r="A130" s="4"/>
      <c r="B130" s="4"/>
      <c r="C130" s="4"/>
    </row>
  </sheetData>
  <sortState ref="A2:N36">
    <sortCondition descending="1" ref="N2:N3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H15" sqref="H15"/>
    </sheetView>
  </sheetViews>
  <sheetFormatPr defaultRowHeight="15" x14ac:dyDescent="0.25"/>
  <sheetData>
    <row r="1" spans="1:8" x14ac:dyDescent="0.25">
      <c r="A1" s="8" t="s">
        <v>81</v>
      </c>
      <c r="B1" s="8" t="s">
        <v>82</v>
      </c>
      <c r="D1" t="s">
        <v>75</v>
      </c>
      <c r="E1" t="s">
        <v>74</v>
      </c>
      <c r="G1" t="s">
        <v>83</v>
      </c>
      <c r="H1" t="s">
        <v>80</v>
      </c>
    </row>
    <row r="2" spans="1:8" x14ac:dyDescent="0.25">
      <c r="A2" s="6" t="s">
        <v>69</v>
      </c>
      <c r="B2" s="7" t="s">
        <v>70</v>
      </c>
      <c r="D2">
        <v>3</v>
      </c>
      <c r="E2">
        <v>9</v>
      </c>
      <c r="G2">
        <f>D2+E2</f>
        <v>12</v>
      </c>
      <c r="H2">
        <f>G2*100/50</f>
        <v>24</v>
      </c>
    </row>
    <row r="3" spans="1:8" x14ac:dyDescent="0.25">
      <c r="A3" s="27" t="s">
        <v>71</v>
      </c>
      <c r="B3" s="28" t="s">
        <v>9</v>
      </c>
      <c r="C3" s="15"/>
      <c r="D3" s="15">
        <v>10</v>
      </c>
      <c r="E3" s="15">
        <v>18</v>
      </c>
      <c r="F3" s="15"/>
      <c r="G3" s="15">
        <f t="shared" ref="G3:G5" si="0">D3+E3</f>
        <v>28</v>
      </c>
      <c r="H3" s="15">
        <f t="shared" ref="H3:H5" si="1">G3*100/50</f>
        <v>56</v>
      </c>
    </row>
    <row r="4" spans="1:8" ht="15.75" thickBot="1" x14ac:dyDescent="0.3">
      <c r="A4" s="6" t="s">
        <v>72</v>
      </c>
      <c r="B4" s="7" t="s">
        <v>31</v>
      </c>
      <c r="D4">
        <v>4</v>
      </c>
      <c r="E4">
        <v>7</v>
      </c>
      <c r="G4">
        <f t="shared" si="0"/>
        <v>11</v>
      </c>
      <c r="H4">
        <f t="shared" si="1"/>
        <v>22</v>
      </c>
    </row>
    <row r="5" spans="1:8" ht="15.75" thickBot="1" x14ac:dyDescent="0.3">
      <c r="A5" s="14" t="s">
        <v>30</v>
      </c>
      <c r="B5" s="14" t="s">
        <v>31</v>
      </c>
      <c r="C5" s="15"/>
      <c r="D5" s="15">
        <v>3</v>
      </c>
      <c r="E5" s="15">
        <v>17</v>
      </c>
      <c r="F5" s="15"/>
      <c r="G5" s="15">
        <f t="shared" si="0"/>
        <v>20</v>
      </c>
      <c r="H5" s="15">
        <f t="shared" si="1"/>
        <v>40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2014-11-24T00:38:53Z</dcterms:modified>
</cp:coreProperties>
</file>