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w\Git Projects\FinanceProj\"/>
    </mc:Choice>
  </mc:AlternateContent>
  <xr:revisionPtr revIDLastSave="0" documentId="13_ncr:1_{F98C5EAA-A263-413C-A1DE-379F99A5D5AA}" xr6:coauthVersionLast="44" xr6:coauthVersionMax="44" xr10:uidLastSave="{00000000-0000-0000-0000-000000000000}"/>
  <bookViews>
    <workbookView xWindow="-120" yWindow="-120" windowWidth="24240" windowHeight="13140" activeTab="5" xr2:uid="{FB747FF8-1EF3-4036-A860-0DD1E0F98766}"/>
  </bookViews>
  <sheets>
    <sheet name="Sheet5" sheetId="5" r:id="rId1"/>
    <sheet name="Sheet6" sheetId="6" r:id="rId2"/>
    <sheet name="Sheet9" sheetId="9" r:id="rId3"/>
    <sheet name="HMPRO_CPALL" sheetId="7" r:id="rId4"/>
    <sheet name="BEM_BDMS" sheetId="8" r:id="rId5"/>
    <sheet name="TMB_PPTGC" sheetId="10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0" l="1"/>
  <c r="K3" i="10" l="1"/>
  <c r="L3" i="10" s="1"/>
  <c r="N3" i="10" s="1"/>
  <c r="N10" i="10"/>
  <c r="O10" i="10" s="1"/>
  <c r="N11" i="10"/>
  <c r="O11" i="10" s="1"/>
  <c r="N12" i="10"/>
  <c r="O12" i="10" s="1"/>
  <c r="N9" i="10"/>
  <c r="O9" i="10" s="1"/>
  <c r="E3" i="10"/>
  <c r="E3" i="8"/>
  <c r="E3" i="7"/>
</calcChain>
</file>

<file path=xl/sharedStrings.xml><?xml version="1.0" encoding="utf-8"?>
<sst xmlns="http://schemas.openxmlformats.org/spreadsheetml/2006/main" count="2180" uniqueCount="526">
  <si>
    <t>ADVA01P2007B</t>
  </si>
  <si>
    <t>ADVANC</t>
  </si>
  <si>
    <t>Put</t>
  </si>
  <si>
    <t>BLS</t>
  </si>
  <si>
    <t>OTM / 6.16%</t>
  </si>
  <si>
    <t>7/30/2020</t>
  </si>
  <si>
    <t>AMAT01P2008A</t>
  </si>
  <si>
    <t>AMATA</t>
  </si>
  <si>
    <t>ITM / 3.19%</t>
  </si>
  <si>
    <t>8/28/2020</t>
  </si>
  <si>
    <t>AOT01P2006B</t>
  </si>
  <si>
    <t>AOT</t>
  </si>
  <si>
    <t>OTM / 2.52%</t>
  </si>
  <si>
    <t>6/29/2020</t>
  </si>
  <si>
    <t>AOT01P2007A</t>
  </si>
  <si>
    <t>ITM / 13.78%</t>
  </si>
  <si>
    <t>AWC01P2007A</t>
  </si>
  <si>
    <t>AWC</t>
  </si>
  <si>
    <t>OTM / 16.88%</t>
  </si>
  <si>
    <t>BANPU</t>
  </si>
  <si>
    <t>ITM / 39.37%</t>
  </si>
  <si>
    <t>BCH01P2006A</t>
  </si>
  <si>
    <t>BCH</t>
  </si>
  <si>
    <t>ITM / 14.41%</t>
  </si>
  <si>
    <t>BCPG</t>
  </si>
  <si>
    <t>BCPG01P2009A</t>
  </si>
  <si>
    <t>OTM / 45.54%</t>
  </si>
  <si>
    <t>9/29/2020</t>
  </si>
  <si>
    <t>BDMS01P2008A</t>
  </si>
  <si>
    <t>BDMS</t>
  </si>
  <si>
    <t>ITM / 11.46%</t>
  </si>
  <si>
    <t>BEC01P2006A</t>
  </si>
  <si>
    <t>BEC</t>
  </si>
  <si>
    <t>OTM / 8.02%</t>
  </si>
  <si>
    <t>BGRI01P2006A</t>
  </si>
  <si>
    <t>BGRIM</t>
  </si>
  <si>
    <t>OTM / 2.26%</t>
  </si>
  <si>
    <t>BJC01P2009A</t>
  </si>
  <si>
    <t>BJC</t>
  </si>
  <si>
    <t>OTM / 23.09%</t>
  </si>
  <si>
    <t>CBG01P2007B</t>
  </si>
  <si>
    <t>CBG</t>
  </si>
  <si>
    <t>OTM / 55.72%</t>
  </si>
  <si>
    <t>CENT01P2009A</t>
  </si>
  <si>
    <t>CENTEL</t>
  </si>
  <si>
    <t>OTM / 20.61%</t>
  </si>
  <si>
    <t>CHG01P2006A</t>
  </si>
  <si>
    <t>CHG</t>
  </si>
  <si>
    <t>ITM / 6.54%</t>
  </si>
  <si>
    <t>CKP01P2009A</t>
  </si>
  <si>
    <t>CKP</t>
  </si>
  <si>
    <t>OTM / 43.32%</t>
  </si>
  <si>
    <t>CPAL01P2008B</t>
  </si>
  <si>
    <t>CPALL</t>
  </si>
  <si>
    <t>OTM / 36.73%</t>
  </si>
  <si>
    <t>CPN</t>
  </si>
  <si>
    <t>DTAC01P2007B</t>
  </si>
  <si>
    <t>DTAC</t>
  </si>
  <si>
    <t>OTM / 36.89%</t>
  </si>
  <si>
    <t>DTAC01P2008A</t>
  </si>
  <si>
    <t>OTM / 17.61%</t>
  </si>
  <si>
    <t>ESSO01P2009A</t>
  </si>
  <si>
    <t>ESSO</t>
  </si>
  <si>
    <t>OTM / 32.63%</t>
  </si>
  <si>
    <t>GPSC</t>
  </si>
  <si>
    <t>OTM / 29.45%</t>
  </si>
  <si>
    <t>GPSC01P2007B</t>
  </si>
  <si>
    <t>OTM / 42.34%</t>
  </si>
  <si>
    <t>GPSC01P2008A</t>
  </si>
  <si>
    <t>OTM / 10.42%</t>
  </si>
  <si>
    <t>GULF</t>
  </si>
  <si>
    <t>HANA01P2006A</t>
  </si>
  <si>
    <t>HANA</t>
  </si>
  <si>
    <t>OTM / 18.48%</t>
  </si>
  <si>
    <t>HMPR01P2006A</t>
  </si>
  <si>
    <t>HMPRO</t>
  </si>
  <si>
    <t>ITM / 13.01%</t>
  </si>
  <si>
    <t>INTU01P2006A</t>
  </si>
  <si>
    <t>INTUCH</t>
  </si>
  <si>
    <t>ITM / 11.73%</t>
  </si>
  <si>
    <t>INTU01P2006B</t>
  </si>
  <si>
    <t>OTM / 14.61%</t>
  </si>
  <si>
    <t>IRPC</t>
  </si>
  <si>
    <t>IRPC01P2007B</t>
  </si>
  <si>
    <t>OTM / 15.48%</t>
  </si>
  <si>
    <t>IVL01P2006B</t>
  </si>
  <si>
    <t>IVL</t>
  </si>
  <si>
    <t>OTM / 14.58%</t>
  </si>
  <si>
    <t>KBAN01P2007A</t>
  </si>
  <si>
    <t>KBANK</t>
  </si>
  <si>
    <t>ITM / 36.53%</t>
  </si>
  <si>
    <t>KBAN01P2007B</t>
  </si>
  <si>
    <t>ITM / 15.17%</t>
  </si>
  <si>
    <t>KKP01P2006A</t>
  </si>
  <si>
    <t>KKP</t>
  </si>
  <si>
    <t>ITM / 37.39%</t>
  </si>
  <si>
    <t>KTB01P2009A</t>
  </si>
  <si>
    <t>KTB</t>
  </si>
  <si>
    <t>ITM / 15.94%</t>
  </si>
  <si>
    <t>KTC01P2007A</t>
  </si>
  <si>
    <t>KTC</t>
  </si>
  <si>
    <t>OTM / 32.40%</t>
  </si>
  <si>
    <t>MINT01P2008A</t>
  </si>
  <si>
    <t>MINT</t>
  </si>
  <si>
    <t>ITM / 35.33%</t>
  </si>
  <si>
    <t>OSP01P2006A</t>
  </si>
  <si>
    <t>OSP</t>
  </si>
  <si>
    <t>OTM / 20.69%</t>
  </si>
  <si>
    <t>PTG</t>
  </si>
  <si>
    <t>PTT01P2007A</t>
  </si>
  <si>
    <t>PTT</t>
  </si>
  <si>
    <t>ITM / 24.74%</t>
  </si>
  <si>
    <t>PTT01P2007B</t>
  </si>
  <si>
    <t>OTM / 8.78%</t>
  </si>
  <si>
    <t>PTTE01P2007A</t>
  </si>
  <si>
    <t>PTTEP</t>
  </si>
  <si>
    <t>ITM / 29.92%</t>
  </si>
  <si>
    <t>PTTE01P2007B</t>
  </si>
  <si>
    <t>OTM / 2.72%</t>
  </si>
  <si>
    <t>PTTGC</t>
  </si>
  <si>
    <t>PTTG01P2007B</t>
  </si>
  <si>
    <t>OTM / 13.26%</t>
  </si>
  <si>
    <t>PTTG01P2008A</t>
  </si>
  <si>
    <t>ITM / 7.79%</t>
  </si>
  <si>
    <t>QH01P2006A</t>
  </si>
  <si>
    <t>QH</t>
  </si>
  <si>
    <t>ITM / 15.68%</t>
  </si>
  <si>
    <t>RATC01P2006A</t>
  </si>
  <si>
    <t>RATCH</t>
  </si>
  <si>
    <t>ITM / 1.98%</t>
  </si>
  <si>
    <t>SAWA01P2006A</t>
  </si>
  <si>
    <t>SAWAD</t>
  </si>
  <si>
    <t>ITM / 5.75%</t>
  </si>
  <si>
    <t>SCB01P2007A</t>
  </si>
  <si>
    <t>SCB</t>
  </si>
  <si>
    <t>ITM / 26.32%</t>
  </si>
  <si>
    <t>SCB01P2007B</t>
  </si>
  <si>
    <t>ITM / 6.77%</t>
  </si>
  <si>
    <t>SET50</t>
  </si>
  <si>
    <t>S5001P2006F</t>
  </si>
  <si>
    <t>ITM / 8.51%</t>
  </si>
  <si>
    <t>S5001P2006G</t>
  </si>
  <si>
    <t>ITM / 3.42%</t>
  </si>
  <si>
    <t>S5001P2007A</t>
  </si>
  <si>
    <t>ITM / 0.27%</t>
  </si>
  <si>
    <t>TCAP01P2008A</t>
  </si>
  <si>
    <t>TCAP</t>
  </si>
  <si>
    <t>ITM / 20.28%</t>
  </si>
  <si>
    <t>THAN01P2006A</t>
  </si>
  <si>
    <t>THANI</t>
  </si>
  <si>
    <t>ITM / 22.12%</t>
  </si>
  <si>
    <t>TISC01P2006A</t>
  </si>
  <si>
    <t>TISCO</t>
  </si>
  <si>
    <t>ITM / 25.44%</t>
  </si>
  <si>
    <t>TOP01P2006A</t>
  </si>
  <si>
    <t>TOP</t>
  </si>
  <si>
    <t>ITM / 16.92%</t>
  </si>
  <si>
    <t>OTM / 40.00%</t>
  </si>
  <si>
    <t>WHA</t>
  </si>
  <si>
    <t>ADVA13P2009A</t>
  </si>
  <si>
    <t>KGI</t>
  </si>
  <si>
    <t>OTM / 2.97%</t>
  </si>
  <si>
    <t>AOT13P2006A</t>
  </si>
  <si>
    <t>OTM / 1.67%</t>
  </si>
  <si>
    <t>6/26/2020</t>
  </si>
  <si>
    <t>AOT13P2009A</t>
  </si>
  <si>
    <t>OTM / 56.41%</t>
  </si>
  <si>
    <t>AWC13P2006A</t>
  </si>
  <si>
    <t>OTM / 8.60%</t>
  </si>
  <si>
    <t>6/17/2020</t>
  </si>
  <si>
    <t>BBL13P2008A</t>
  </si>
  <si>
    <t>BBL</t>
  </si>
  <si>
    <t>OTM / 1.52%</t>
  </si>
  <si>
    <t>8/25/2020</t>
  </si>
  <si>
    <t>BBL13P2010A</t>
  </si>
  <si>
    <t>OTM / 38.93%</t>
  </si>
  <si>
    <t>CBG13P2006A</t>
  </si>
  <si>
    <t>OTM / 34.76%</t>
  </si>
  <si>
    <t>OTM / 13.99%</t>
  </si>
  <si>
    <t>DTAC13P2007A</t>
  </si>
  <si>
    <t>OTM / 26.52%</t>
  </si>
  <si>
    <t>7/17/2020</t>
  </si>
  <si>
    <t>DTAC13P2008A</t>
  </si>
  <si>
    <t>OTM / 30.47%</t>
  </si>
  <si>
    <t>EA13P2006A</t>
  </si>
  <si>
    <t>EA</t>
  </si>
  <si>
    <t>GPSC13P2007A</t>
  </si>
  <si>
    <t>OTM / 13.76%</t>
  </si>
  <si>
    <t>7/16/2020</t>
  </si>
  <si>
    <t>GULF13P2009A</t>
  </si>
  <si>
    <t>OTM / 74.34%</t>
  </si>
  <si>
    <t>9/15/2020</t>
  </si>
  <si>
    <t>KBAN13P2006A</t>
  </si>
  <si>
    <t>ITM / 19.80%</t>
  </si>
  <si>
    <t>6/16/2020</t>
  </si>
  <si>
    <t>KBAN13P2008A</t>
  </si>
  <si>
    <t>ITM / 11.78%</t>
  </si>
  <si>
    <t>KBAN13P2010A</t>
  </si>
  <si>
    <t>OTM / 40.42%</t>
  </si>
  <si>
    <t>KTC13P2007A</t>
  </si>
  <si>
    <t>OTM / 4.94%</t>
  </si>
  <si>
    <t>7/21/2020</t>
  </si>
  <si>
    <t>PTT13P2008A</t>
  </si>
  <si>
    <t>OTM / 72.62%</t>
  </si>
  <si>
    <t>PTT13P2009A</t>
  </si>
  <si>
    <t>OTM / 64.77%</t>
  </si>
  <si>
    <t>PTTE13P2008A</t>
  </si>
  <si>
    <t>OTM / 68.00%</t>
  </si>
  <si>
    <t>PTTE13P2009A</t>
  </si>
  <si>
    <t>OTM / 110.00%</t>
  </si>
  <si>
    <t>PTTG13P2008A</t>
  </si>
  <si>
    <t>OTM / 21.32%</t>
  </si>
  <si>
    <t>SCB13P2006A</t>
  </si>
  <si>
    <t>ITM / 27.98%</t>
  </si>
  <si>
    <t>6/24/2020</t>
  </si>
  <si>
    <t>SCB13P2008A</t>
  </si>
  <si>
    <t>OTM / 23.23%</t>
  </si>
  <si>
    <t>SCC</t>
  </si>
  <si>
    <t>OTM / 12.72%</t>
  </si>
  <si>
    <t>SCC13P2009A</t>
  </si>
  <si>
    <t>OTM / 6.88%</t>
  </si>
  <si>
    <t>S5013P2006A</t>
  </si>
  <si>
    <t>ITM / 7.53%</t>
  </si>
  <si>
    <t>S5013P2006B</t>
  </si>
  <si>
    <t>ITM / 6.03%</t>
  </si>
  <si>
    <t>S5013P2006C</t>
  </si>
  <si>
    <t>ITM / 0.66%</t>
  </si>
  <si>
    <t>S5013P2006K</t>
  </si>
  <si>
    <t>ADVA08P2009A</t>
  </si>
  <si>
    <t>ASP</t>
  </si>
  <si>
    <t>OTM / 36.07%</t>
  </si>
  <si>
    <t>KS</t>
  </si>
  <si>
    <t>ADVA19P2006A</t>
  </si>
  <si>
    <t>YUANTA</t>
  </si>
  <si>
    <t>OTM / 11.34%</t>
  </si>
  <si>
    <t>6/30/2020</t>
  </si>
  <si>
    <t>ADVA19P2009A</t>
  </si>
  <si>
    <t>OTM / 38.04%</t>
  </si>
  <si>
    <t>9/30/2020</t>
  </si>
  <si>
    <t>ADVA28P2012A</t>
  </si>
  <si>
    <t>MACQ</t>
  </si>
  <si>
    <t>OTM / 27.00%</t>
  </si>
  <si>
    <t>JPM</t>
  </si>
  <si>
    <t>ADVA41P2009A</t>
  </si>
  <si>
    <t>OTM / 12.06%</t>
  </si>
  <si>
    <t>9/17/2020</t>
  </si>
  <si>
    <t>ADVA42P2007A</t>
  </si>
  <si>
    <t>MBKET</t>
  </si>
  <si>
    <t>OTM / 25.97%</t>
  </si>
  <si>
    <t>7/24/2020</t>
  </si>
  <si>
    <t>AOT06P2009A</t>
  </si>
  <si>
    <t>PHATRA</t>
  </si>
  <si>
    <t>OTM / 52.50%</t>
  </si>
  <si>
    <t>9/23/2020</t>
  </si>
  <si>
    <t>AOT08P2009A</t>
  </si>
  <si>
    <t>AOT11P2007A</t>
  </si>
  <si>
    <t>ITM / 5.90%</t>
  </si>
  <si>
    <t>7/31/2020</t>
  </si>
  <si>
    <t>AOT19P2009A</t>
  </si>
  <si>
    <t>OTM / 68.28%</t>
  </si>
  <si>
    <t>AOT19P2009B</t>
  </si>
  <si>
    <t>OTM / 69.44%</t>
  </si>
  <si>
    <t>AOT19P2010A</t>
  </si>
  <si>
    <t>OTM / 41.04%</t>
  </si>
  <si>
    <t>10/30/2020</t>
  </si>
  <si>
    <t>AOT28P2012A</t>
  </si>
  <si>
    <t>OTM / 65.99%</t>
  </si>
  <si>
    <t>AOT41P2009A</t>
  </si>
  <si>
    <t>AOT41P2009B</t>
  </si>
  <si>
    <t>OTM / 24.49%</t>
  </si>
  <si>
    <t>AOT42P2009A</t>
  </si>
  <si>
    <t>OTM / 30.51%</t>
  </si>
  <si>
    <t>9/25/2020</t>
  </si>
  <si>
    <t>BANP08P2009A</t>
  </si>
  <si>
    <t>OTM / 32.29%</t>
  </si>
  <si>
    <t>BANP19P2010A</t>
  </si>
  <si>
    <t>OTM / 51.91%</t>
  </si>
  <si>
    <t>BANP41P2007A</t>
  </si>
  <si>
    <t>BBL08P2007A</t>
  </si>
  <si>
    <t>ITM / 15.40%</t>
  </si>
  <si>
    <t>BBL08P2009A</t>
  </si>
  <si>
    <t>OTM / 12.43%</t>
  </si>
  <si>
    <t>BBL11P2008A</t>
  </si>
  <si>
    <t>ITM / 16.79%</t>
  </si>
  <si>
    <t>8/31/2020</t>
  </si>
  <si>
    <t>BBL19P2007A</t>
  </si>
  <si>
    <t>ITM / 17.13%</t>
  </si>
  <si>
    <t>BBL19P2010A</t>
  </si>
  <si>
    <t>OTM / 22.33%</t>
  </si>
  <si>
    <t>BBL41P2006A</t>
  </si>
  <si>
    <t>ITM / 25.36%</t>
  </si>
  <si>
    <t>BCH06P2006A</t>
  </si>
  <si>
    <t>ITM / 6.42%</t>
  </si>
  <si>
    <t>BDMS06P2009A</t>
  </si>
  <si>
    <t>OTM / 25.00%</t>
  </si>
  <si>
    <t>BDMS19P2010A</t>
  </si>
  <si>
    <t>OTM / 34.23%</t>
  </si>
  <si>
    <t>BDMS41P2006A</t>
  </si>
  <si>
    <t>ITM / 5.69%</t>
  </si>
  <si>
    <t>BEM06P2009A</t>
  </si>
  <si>
    <t>BEM</t>
  </si>
  <si>
    <t>BEM19P2010A</t>
  </si>
  <si>
    <t>OTM / 48.48%</t>
  </si>
  <si>
    <t>BGRI19P2007A</t>
  </si>
  <si>
    <t>ITM / 4.10%</t>
  </si>
  <si>
    <t>BGRI27P2006A</t>
  </si>
  <si>
    <t>RHB</t>
  </si>
  <si>
    <t>ITM / 1.55%</t>
  </si>
  <si>
    <t>BGRI41P2006A</t>
  </si>
  <si>
    <t>ITM / 8.37%</t>
  </si>
  <si>
    <t>6/25/2020</t>
  </si>
  <si>
    <t>BH41P2006A</t>
  </si>
  <si>
    <t>BH</t>
  </si>
  <si>
    <t>ITM / 10.10%</t>
  </si>
  <si>
    <t>CBG19P2006A</t>
  </si>
  <si>
    <t>OTM / 26.95%</t>
  </si>
  <si>
    <t>CBG41P2006A</t>
  </si>
  <si>
    <t>OTM / 15.25%</t>
  </si>
  <si>
    <t>CENT06P2007A</t>
  </si>
  <si>
    <t>OTM / 4.74%</t>
  </si>
  <si>
    <t>CPAL08P2006A</t>
  </si>
  <si>
    <t>OTM / 18.83%</t>
  </si>
  <si>
    <t>CPAL08P2009A</t>
  </si>
  <si>
    <t>OTM / 49.72%</t>
  </si>
  <si>
    <t>CPAL19P2010A</t>
  </si>
  <si>
    <t>OTM / 75.11%</t>
  </si>
  <si>
    <t>CPN19P2010A</t>
  </si>
  <si>
    <t>OTM / 38.85%</t>
  </si>
  <si>
    <t>CPN41P2006A</t>
  </si>
  <si>
    <t>ITM / 1.03%</t>
  </si>
  <si>
    <t>DTAC19P2007A</t>
  </si>
  <si>
    <t>OTM / 18.44%</t>
  </si>
  <si>
    <t>DTAC41P2006A</t>
  </si>
  <si>
    <t>ITM / 7.34%</t>
  </si>
  <si>
    <t>EA19P2007A</t>
  </si>
  <si>
    <t>OTM / 1.64%</t>
  </si>
  <si>
    <t>EGCO06P2009A</t>
  </si>
  <si>
    <t>EGCO</t>
  </si>
  <si>
    <t>OTM / 42.63%</t>
  </si>
  <si>
    <t>EGCO41P2006A</t>
  </si>
  <si>
    <t>ITM / 1.01%</t>
  </si>
  <si>
    <t>ERW06P2006A</t>
  </si>
  <si>
    <t>ERW</t>
  </si>
  <si>
    <t>ITM / 43.50%</t>
  </si>
  <si>
    <t>GPSC08P2006A</t>
  </si>
  <si>
    <t>OTM / 15.51%</t>
  </si>
  <si>
    <t>GPSC19P2010A</t>
  </si>
  <si>
    <t>OTM / 65.92%</t>
  </si>
  <si>
    <t>GPSC41P2006A</t>
  </si>
  <si>
    <t>GPSC42P2006A</t>
  </si>
  <si>
    <t>OTM / 60.88%</t>
  </si>
  <si>
    <t>GULF19P2006A</t>
  </si>
  <si>
    <t>OTM / 41.03%</t>
  </si>
  <si>
    <t>GULF19P2009A</t>
  </si>
  <si>
    <t>OTM / 99.75%</t>
  </si>
  <si>
    <t>GULF19P2010A</t>
  </si>
  <si>
    <t>OTM / 65.63%</t>
  </si>
  <si>
    <t>GULF41P2006A</t>
  </si>
  <si>
    <t>OTM / 40.04%</t>
  </si>
  <si>
    <t>GULF41P2007A</t>
  </si>
  <si>
    <t>OTM / 17.80%</t>
  </si>
  <si>
    <t>GULF41P2009A</t>
  </si>
  <si>
    <t>OTM / 11.97%</t>
  </si>
  <si>
    <t>HANA27P2007A</t>
  </si>
  <si>
    <t>OTM / 2.94%</t>
  </si>
  <si>
    <t>7/27/2020</t>
  </si>
  <si>
    <t>HMPR06P2007A</t>
  </si>
  <si>
    <t>OTM / 7.06%</t>
  </si>
  <si>
    <t>HSI</t>
  </si>
  <si>
    <t>n/a</t>
  </si>
  <si>
    <t>- / -%</t>
  </si>
  <si>
    <t>HSI28P2006A</t>
  </si>
  <si>
    <t>HSI28P2006B</t>
  </si>
  <si>
    <t>HSI28P2006C</t>
  </si>
  <si>
    <t>HSI28P2007A</t>
  </si>
  <si>
    <t>HSI28P2007B</t>
  </si>
  <si>
    <t>HSI28P2007C</t>
  </si>
  <si>
    <t>HSI28P2010L</t>
  </si>
  <si>
    <t>10/29/2020</t>
  </si>
  <si>
    <t>HSI41P2006A</t>
  </si>
  <si>
    <t>HSI41P2006B</t>
  </si>
  <si>
    <t>INTU19P2007A</t>
  </si>
  <si>
    <t>OTM / 22.98%</t>
  </si>
  <si>
    <t>INTU19P2010A</t>
  </si>
  <si>
    <t>OTM / 44.59%</t>
  </si>
  <si>
    <t>INTU41P2006A</t>
  </si>
  <si>
    <t>OTM / 3.75%</t>
  </si>
  <si>
    <t>IRPC41P2006A</t>
  </si>
  <si>
    <t>ITM / 7.75%</t>
  </si>
  <si>
    <t>IRPC41P2007A</t>
  </si>
  <si>
    <t>ITM / 14.21%</t>
  </si>
  <si>
    <t>IVL06P2009A</t>
  </si>
  <si>
    <t>OTM / 59.72%</t>
  </si>
  <si>
    <t>IVL19P2006A</t>
  </si>
  <si>
    <t>OTM / 9.17%</t>
  </si>
  <si>
    <t>IVL19P2010A</t>
  </si>
  <si>
    <t>OTM / 80.82%</t>
  </si>
  <si>
    <t>IVL27P2007A</t>
  </si>
  <si>
    <t>OTM / 7.15%</t>
  </si>
  <si>
    <t>IVL41P2007A</t>
  </si>
  <si>
    <t>ITM / 10.98%</t>
  </si>
  <si>
    <t>KBAN19P2007A</t>
  </si>
  <si>
    <t>KBAN19P2010P</t>
  </si>
  <si>
    <t>OTM / 42.19%</t>
  </si>
  <si>
    <t>KBAN28P2012A</t>
  </si>
  <si>
    <t>OTM / 35.89%</t>
  </si>
  <si>
    <t>KBAN41P2006A</t>
  </si>
  <si>
    <t>ITM / 35.13%</t>
  </si>
  <si>
    <t>KBAN42P2008A</t>
  </si>
  <si>
    <t>ITM / 4.52%</t>
  </si>
  <si>
    <t>KTC19P2010A</t>
  </si>
  <si>
    <t>OTM / 43.75%</t>
  </si>
  <si>
    <t>MINT06P2007A</t>
  </si>
  <si>
    <t>OSP06P2009A</t>
  </si>
  <si>
    <t>OTM / 44.17%</t>
  </si>
  <si>
    <t>PTG19P2006A</t>
  </si>
  <si>
    <t>OTM / 8.77%</t>
  </si>
  <si>
    <t>PTT08P2009A</t>
  </si>
  <si>
    <t>OTM / 81.25%</t>
  </si>
  <si>
    <t>PTT19P2006A</t>
  </si>
  <si>
    <t>ITM / 5.08%</t>
  </si>
  <si>
    <t>PTT19P2009A</t>
  </si>
  <si>
    <t>PTT41P2006A</t>
  </si>
  <si>
    <t>ITM / 4.47%</t>
  </si>
  <si>
    <t>6/18/2020</t>
  </si>
  <si>
    <t>PTTE06P2006A</t>
  </si>
  <si>
    <t>ITM / 22.73%</t>
  </si>
  <si>
    <t>PTTE06P2009A</t>
  </si>
  <si>
    <t>PTTE08P2006A</t>
  </si>
  <si>
    <t>PTTE19P2006A</t>
  </si>
  <si>
    <t>ITM / 22.38%</t>
  </si>
  <si>
    <t>PTTE19P2009A</t>
  </si>
  <si>
    <t>OTM / 95.35%</t>
  </si>
  <si>
    <t>PTTE19P2009B</t>
  </si>
  <si>
    <t>OTM / 86.67%</t>
  </si>
  <si>
    <t>PTTE41P2009A</t>
  </si>
  <si>
    <t>OTM / 20.00%</t>
  </si>
  <si>
    <t>PTTE42P2008A</t>
  </si>
  <si>
    <t>OTM / 60.52%</t>
  </si>
  <si>
    <t>PTTG19P2006A</t>
  </si>
  <si>
    <t>ITM / 13.46%</t>
  </si>
  <si>
    <t>PTTG19P2009A</t>
  </si>
  <si>
    <t>OTM / 65.66%</t>
  </si>
  <si>
    <t>PTTG27P2006A</t>
  </si>
  <si>
    <t>ITM / 10.24%</t>
  </si>
  <si>
    <t>PTTG41P2006A</t>
  </si>
  <si>
    <t>ITM / 19.64%</t>
  </si>
  <si>
    <t>RATC41P2006A</t>
  </si>
  <si>
    <t>OTM / 15.69%</t>
  </si>
  <si>
    <t>RS08P2006A</t>
  </si>
  <si>
    <t>RS</t>
  </si>
  <si>
    <t>OTM / 5.50%</t>
  </si>
  <si>
    <t>ITM / 31.41%</t>
  </si>
  <si>
    <t>SCB19P2010A</t>
  </si>
  <si>
    <t>OTM / 41.15%</t>
  </si>
  <si>
    <t>SCB27P2006A</t>
  </si>
  <si>
    <t>SCC08P2006A</t>
  </si>
  <si>
    <t>SCC19P2010A</t>
  </si>
  <si>
    <t>OTM / 63.64%</t>
  </si>
  <si>
    <t>SCC27P2008A</t>
  </si>
  <si>
    <t>OTM / 66.40%</t>
  </si>
  <si>
    <t>8/27/2020</t>
  </si>
  <si>
    <t>PAIR</t>
  </si>
  <si>
    <t>DW</t>
  </si>
  <si>
    <t>หลักทรัพย์อ้างอิง</t>
  </si>
  <si>
    <t>ผู้ออก</t>
  </si>
  <si>
    <t>ประเภท</t>
  </si>
  <si>
    <t>ราคาใช้สิทธิ (บาท)</t>
  </si>
  <si>
    <t>ราคา DW อ้างอิง (บาท)</t>
  </si>
  <si>
    <t>อัตราใช้สิทธิ</t>
  </si>
  <si>
    <t>(DW: 1 หลักทรัพย์อ้างอิง)</t>
  </si>
  <si>
    <t>อัตราทด (เท่า)</t>
  </si>
  <si>
    <t>อัตราทด (Tick)</t>
  </si>
  <si>
    <t>Implied Volatility (%)</t>
  </si>
  <si>
    <t>Intrinsic Value (%)</t>
  </si>
  <si>
    <t>Delta (%)</t>
  </si>
  <si>
    <t>Moneyness (%)</t>
  </si>
  <si>
    <t>OTM/36.73</t>
  </si>
  <si>
    <t>OTM/18.83</t>
  </si>
  <si>
    <t>OTM/49.72</t>
  </si>
  <si>
    <t>OTM/75.11</t>
  </si>
  <si>
    <t>Premium (%)</t>
  </si>
  <si>
    <t>Time Decay</t>
  </si>
  <si>
    <t>(บาท/ วัน)</t>
  </si>
  <si>
    <t>วันซื้อขายวันสุดท้าย</t>
  </si>
  <si>
    <t>S5006P2006A</t>
  </si>
  <si>
    <t>S5016P2006A</t>
  </si>
  <si>
    <t>TNS</t>
  </si>
  <si>
    <t>S5016P2103Z</t>
  </si>
  <si>
    <t>ITM / 37.91%</t>
  </si>
  <si>
    <t>3/30/2021</t>
  </si>
  <si>
    <t>S5019P2006A</t>
  </si>
  <si>
    <t>ITM / 10.85%</t>
  </si>
  <si>
    <t>S5019P2006B</t>
  </si>
  <si>
    <t>S5019P2006C</t>
  </si>
  <si>
    <t>S5024P2006A</t>
  </si>
  <si>
    <t>FSS</t>
  </si>
  <si>
    <t>ITM / 2.34%</t>
  </si>
  <si>
    <t>S5028P2006A</t>
  </si>
  <si>
    <t>ITM / 15.20%</t>
  </si>
  <si>
    <t>S5028P2006B</t>
  </si>
  <si>
    <t>ITM / 5.52%</t>
  </si>
  <si>
    <t>S5041P2006A</t>
  </si>
  <si>
    <t>S5041P2006B</t>
  </si>
  <si>
    <t>SPRC06P2007A</t>
  </si>
  <si>
    <t>SPRC</t>
  </si>
  <si>
    <t>ITM / 12.59%</t>
  </si>
  <si>
    <t>TISC41P2006A</t>
  </si>
  <si>
    <t>ITM / 23.95%</t>
  </si>
  <si>
    <t>TMB41P2006A</t>
  </si>
  <si>
    <t>TMB</t>
  </si>
  <si>
    <t>ITM / 35.35%</t>
  </si>
  <si>
    <t>TOP08P2007A</t>
  </si>
  <si>
    <t>ITM / 3.82%</t>
  </si>
  <si>
    <t>TOP19P2006A</t>
  </si>
  <si>
    <t>ITM / 21.00%</t>
  </si>
  <si>
    <t>TOP41P2006A</t>
  </si>
  <si>
    <t>WHA08P2006A</t>
  </si>
  <si>
    <t>ITM / 2.04%</t>
  </si>
  <si>
    <t>ITM/7.79</t>
  </si>
  <si>
    <t>ITM/13.46</t>
  </si>
  <si>
    <t>ITM/10.24</t>
  </si>
  <si>
    <t>ITM/19.64</t>
  </si>
  <si>
    <t>Time Value</t>
  </si>
  <si>
    <t>PUT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</si>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</sst>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sz val="10"/>
      <color rgb="FF333333"/>
      <name val="Tahoma"/>
      <family val="2"/>
    </font>
    <font>
      <b/>
      <sz val="8.8000000000000007"/>
      <color rgb="FFFFFFFF"/>
      <name val="Tahoma"/>
      <family val="2"/>
    </font>
    <font>
      <sz val="8.8000000000000007"/>
      <color rgb="FF666666"/>
      <name val="Tahoma"/>
      <family val="2"/>
    </font>
    <font>
      <b/>
      <sz val="15"/>
      <color rgb="FF32990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E4935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4" borderId="2" xfId="0" applyFont="1" applyFill="1" applyBorder="1" applyAlignment="1">
      <alignment vertical="top" wrapText="1"/>
    </xf>
    <xf numFmtId="0" fontId="2" fillId="4" borderId="3" xfId="0" applyFont="1" applyFill="1" applyBorder="1" applyAlignment="1">
      <alignment vertical="top" wrapText="1"/>
    </xf>
    <xf numFmtId="14" fontId="2" fillId="4" borderId="2" xfId="0" applyNumberFormat="1" applyFont="1" applyFill="1" applyBorder="1" applyAlignment="1">
      <alignment vertical="top" wrapText="1"/>
    </xf>
    <xf numFmtId="14" fontId="2" fillId="4" borderId="3" xfId="0" applyNumberFormat="1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3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14" fontId="2" fillId="3" borderId="2" xfId="0" applyNumberFormat="1" applyFont="1" applyFill="1" applyBorder="1" applyAlignment="1">
      <alignment vertical="top" wrapText="1"/>
    </xf>
    <xf numFmtId="14" fontId="2" fillId="3" borderId="3" xfId="0" applyNumberFormat="1" applyFont="1" applyFill="1" applyBorder="1" applyAlignment="1">
      <alignment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2" fillId="4" borderId="0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vertical="top" wrapText="1"/>
    </xf>
    <xf numFmtId="14" fontId="4" fillId="0" borderId="6" xfId="0" applyNumberFormat="1" applyFont="1" applyFill="1" applyBorder="1" applyAlignment="1">
      <alignment vertical="top" wrapText="1"/>
    </xf>
    <xf numFmtId="0" fontId="5" fillId="0" borderId="6" xfId="0" applyFont="1" applyFill="1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6" fillId="0" borderId="0" xfId="0" applyFont="1"/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vertical="center" wrapText="1"/>
    </xf>
    <xf numFmtId="0" fontId="7" fillId="7" borderId="3" xfId="0" applyFont="1" applyFill="1" applyBorder="1" applyAlignment="1">
      <alignment vertical="center" wrapText="1"/>
    </xf>
    <xf numFmtId="15" fontId="8" fillId="5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 wrapText="1"/>
    </xf>
    <xf numFmtId="0" fontId="9" fillId="0" borderId="0" xfId="0" applyFont="1"/>
    <xf numFmtId="0" fontId="8" fillId="2" borderId="2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164" fontId="0" fillId="0" borderId="0" xfId="1" applyNumberFormat="1" applyFont="1"/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257175</xdr:colOff>
          <xdr:row>4</xdr:row>
          <xdr:rowOff>66675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2</xdr:col>
          <xdr:colOff>257175</xdr:colOff>
          <xdr:row>6</xdr:row>
          <xdr:rowOff>66675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257175</xdr:colOff>
          <xdr:row>8</xdr:row>
          <xdr:rowOff>66675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2</xdr:col>
          <xdr:colOff>257175</xdr:colOff>
          <xdr:row>10</xdr:row>
          <xdr:rowOff>66675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257175</xdr:colOff>
          <xdr:row>12</xdr:row>
          <xdr:rowOff>66675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2</xdr:col>
          <xdr:colOff>257175</xdr:colOff>
          <xdr:row>14</xdr:row>
          <xdr:rowOff>66675</xdr:rowOff>
        </xdr:to>
        <xdr:sp macro="" textlink="">
          <xdr:nvSpPr>
            <xdr:cNvPr id="6150" name="Control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1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2</xdr:col>
          <xdr:colOff>257175</xdr:colOff>
          <xdr:row>16</xdr:row>
          <xdr:rowOff>66675</xdr:rowOff>
        </xdr:to>
        <xdr:sp macro="" textlink="">
          <xdr:nvSpPr>
            <xdr:cNvPr id="6151" name="Control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2</xdr:col>
          <xdr:colOff>257175</xdr:colOff>
          <xdr:row>18</xdr:row>
          <xdr:rowOff>66675</xdr:rowOff>
        </xdr:to>
        <xdr:sp macro="" textlink="">
          <xdr:nvSpPr>
            <xdr:cNvPr id="6152" name="Control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2</xdr:col>
          <xdr:colOff>257175</xdr:colOff>
          <xdr:row>20</xdr:row>
          <xdr:rowOff>66675</xdr:rowOff>
        </xdr:to>
        <xdr:sp macro="" textlink="">
          <xdr:nvSpPr>
            <xdr:cNvPr id="6153" name="Control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2</xdr:col>
          <xdr:colOff>257175</xdr:colOff>
          <xdr:row>22</xdr:row>
          <xdr:rowOff>66675</xdr:rowOff>
        </xdr:to>
        <xdr:sp macro="" textlink="">
          <xdr:nvSpPr>
            <xdr:cNvPr id="6154" name="Control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2</xdr:col>
          <xdr:colOff>257175</xdr:colOff>
          <xdr:row>24</xdr:row>
          <xdr:rowOff>66675</xdr:rowOff>
        </xdr:to>
        <xdr:sp macro="" textlink="">
          <xdr:nvSpPr>
            <xdr:cNvPr id="6155" name="Control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2</xdr:col>
          <xdr:colOff>257175</xdr:colOff>
          <xdr:row>26</xdr:row>
          <xdr:rowOff>66675</xdr:rowOff>
        </xdr:to>
        <xdr:sp macro="" textlink="">
          <xdr:nvSpPr>
            <xdr:cNvPr id="6156" name="Control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2</xdr:col>
          <xdr:colOff>257175</xdr:colOff>
          <xdr:row>28</xdr:row>
          <xdr:rowOff>66675</xdr:rowOff>
        </xdr:to>
        <xdr:sp macro="" textlink="">
          <xdr:nvSpPr>
            <xdr:cNvPr id="6157" name="Control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1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2</xdr:col>
          <xdr:colOff>257175</xdr:colOff>
          <xdr:row>30</xdr:row>
          <xdr:rowOff>66675</xdr:rowOff>
        </xdr:to>
        <xdr:sp macro="" textlink="">
          <xdr:nvSpPr>
            <xdr:cNvPr id="6158" name="Control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1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2</xdr:col>
          <xdr:colOff>257175</xdr:colOff>
          <xdr:row>32</xdr:row>
          <xdr:rowOff>66675</xdr:rowOff>
        </xdr:to>
        <xdr:sp macro="" textlink="">
          <xdr:nvSpPr>
            <xdr:cNvPr id="6159" name="Control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1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2</xdr:col>
          <xdr:colOff>257175</xdr:colOff>
          <xdr:row>34</xdr:row>
          <xdr:rowOff>66675</xdr:rowOff>
        </xdr:to>
        <xdr:sp macro="" textlink="">
          <xdr:nvSpPr>
            <xdr:cNvPr id="6160" name="Control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1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2</xdr:col>
          <xdr:colOff>257175</xdr:colOff>
          <xdr:row>36</xdr:row>
          <xdr:rowOff>66675</xdr:rowOff>
        </xdr:to>
        <xdr:sp macro="" textlink="">
          <xdr:nvSpPr>
            <xdr:cNvPr id="6161" name="Control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1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2</xdr:col>
          <xdr:colOff>257175</xdr:colOff>
          <xdr:row>38</xdr:row>
          <xdr:rowOff>66675</xdr:rowOff>
        </xdr:to>
        <xdr:sp macro="" textlink="">
          <xdr:nvSpPr>
            <xdr:cNvPr id="6162" name="Control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1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2</xdr:col>
          <xdr:colOff>257175</xdr:colOff>
          <xdr:row>40</xdr:row>
          <xdr:rowOff>66675</xdr:rowOff>
        </xdr:to>
        <xdr:sp macro="" textlink="">
          <xdr:nvSpPr>
            <xdr:cNvPr id="6163" name="Control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1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2</xdr:col>
          <xdr:colOff>257175</xdr:colOff>
          <xdr:row>42</xdr:row>
          <xdr:rowOff>66675</xdr:rowOff>
        </xdr:to>
        <xdr:sp macro="" textlink="">
          <xdr:nvSpPr>
            <xdr:cNvPr id="6164" name="Control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1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2</xdr:col>
          <xdr:colOff>257175</xdr:colOff>
          <xdr:row>44</xdr:row>
          <xdr:rowOff>66675</xdr:rowOff>
        </xdr:to>
        <xdr:sp macro="" textlink="">
          <xdr:nvSpPr>
            <xdr:cNvPr id="6165" name="Control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1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2</xdr:col>
          <xdr:colOff>257175</xdr:colOff>
          <xdr:row>46</xdr:row>
          <xdr:rowOff>66675</xdr:rowOff>
        </xdr:to>
        <xdr:sp macro="" textlink="">
          <xdr:nvSpPr>
            <xdr:cNvPr id="6166" name="Control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1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2</xdr:col>
          <xdr:colOff>257175</xdr:colOff>
          <xdr:row>48</xdr:row>
          <xdr:rowOff>66675</xdr:rowOff>
        </xdr:to>
        <xdr:sp macro="" textlink="">
          <xdr:nvSpPr>
            <xdr:cNvPr id="6167" name="Control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1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2</xdr:col>
          <xdr:colOff>257175</xdr:colOff>
          <xdr:row>50</xdr:row>
          <xdr:rowOff>66675</xdr:rowOff>
        </xdr:to>
        <xdr:sp macro="" textlink="">
          <xdr:nvSpPr>
            <xdr:cNvPr id="6168" name="Control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1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2</xdr:col>
          <xdr:colOff>257175</xdr:colOff>
          <xdr:row>52</xdr:row>
          <xdr:rowOff>66675</xdr:rowOff>
        </xdr:to>
        <xdr:sp macro="" textlink="">
          <xdr:nvSpPr>
            <xdr:cNvPr id="6169" name="Control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1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2</xdr:col>
          <xdr:colOff>257175</xdr:colOff>
          <xdr:row>54</xdr:row>
          <xdr:rowOff>66675</xdr:rowOff>
        </xdr:to>
        <xdr:sp macro="" textlink="">
          <xdr:nvSpPr>
            <xdr:cNvPr id="6170" name="Control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1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2</xdr:col>
          <xdr:colOff>257175</xdr:colOff>
          <xdr:row>56</xdr:row>
          <xdr:rowOff>66675</xdr:rowOff>
        </xdr:to>
        <xdr:sp macro="" textlink="">
          <xdr:nvSpPr>
            <xdr:cNvPr id="6171" name="Control 27" hidden="1">
              <a:extLst>
                <a:ext uri="{63B3BB69-23CF-44E3-9099-C40C66FF867C}">
                  <a14:compatExt spid="_x0000_s6171"/>
                </a:ext>
                <a:ext uri="{FF2B5EF4-FFF2-40B4-BE49-F238E27FC236}">
                  <a16:creationId xmlns:a16="http://schemas.microsoft.com/office/drawing/2014/main" id="{00000000-0008-0000-0100-00001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0</xdr:rowOff>
        </xdr:from>
        <xdr:to>
          <xdr:col>2</xdr:col>
          <xdr:colOff>257175</xdr:colOff>
          <xdr:row>58</xdr:row>
          <xdr:rowOff>66675</xdr:rowOff>
        </xdr:to>
        <xdr:sp macro="" textlink="">
          <xdr:nvSpPr>
            <xdr:cNvPr id="6172" name="Control 28" hidden="1">
              <a:extLst>
                <a:ext uri="{63B3BB69-23CF-44E3-9099-C40C66FF867C}">
                  <a14:compatExt spid="_x0000_s6172"/>
                </a:ext>
                <a:ext uri="{FF2B5EF4-FFF2-40B4-BE49-F238E27FC236}">
                  <a16:creationId xmlns:a16="http://schemas.microsoft.com/office/drawing/2014/main" id="{00000000-0008-0000-0100-00001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2</xdr:col>
          <xdr:colOff>257175</xdr:colOff>
          <xdr:row>60</xdr:row>
          <xdr:rowOff>66675</xdr:rowOff>
        </xdr:to>
        <xdr:sp macro="" textlink="">
          <xdr:nvSpPr>
            <xdr:cNvPr id="6173" name="Control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1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2</xdr:col>
          <xdr:colOff>257175</xdr:colOff>
          <xdr:row>62</xdr:row>
          <xdr:rowOff>66675</xdr:rowOff>
        </xdr:to>
        <xdr:sp macro="" textlink="">
          <xdr:nvSpPr>
            <xdr:cNvPr id="6174" name="Control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1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0</xdr:rowOff>
        </xdr:from>
        <xdr:to>
          <xdr:col>2</xdr:col>
          <xdr:colOff>257175</xdr:colOff>
          <xdr:row>64</xdr:row>
          <xdr:rowOff>66675</xdr:rowOff>
        </xdr:to>
        <xdr:sp macro="" textlink="">
          <xdr:nvSpPr>
            <xdr:cNvPr id="6175" name="Control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1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65</xdr:row>
          <xdr:rowOff>0</xdr:rowOff>
        </xdr:from>
        <xdr:to>
          <xdr:col>2</xdr:col>
          <xdr:colOff>257175</xdr:colOff>
          <xdr:row>66</xdr:row>
          <xdr:rowOff>66675</xdr:rowOff>
        </xdr:to>
        <xdr:sp macro="" textlink="">
          <xdr:nvSpPr>
            <xdr:cNvPr id="6176" name="Control 32" hidden="1">
              <a:extLst>
                <a:ext uri="{63B3BB69-23CF-44E3-9099-C40C66FF867C}">
                  <a14:compatExt spid="_x0000_s6176"/>
                </a:ext>
                <a:ext uri="{FF2B5EF4-FFF2-40B4-BE49-F238E27FC236}">
                  <a16:creationId xmlns:a16="http://schemas.microsoft.com/office/drawing/2014/main" id="{00000000-0008-0000-0100-00002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67</xdr:row>
          <xdr:rowOff>0</xdr:rowOff>
        </xdr:from>
        <xdr:to>
          <xdr:col>2</xdr:col>
          <xdr:colOff>257175</xdr:colOff>
          <xdr:row>68</xdr:row>
          <xdr:rowOff>66675</xdr:rowOff>
        </xdr:to>
        <xdr:sp macro="" textlink="">
          <xdr:nvSpPr>
            <xdr:cNvPr id="6177" name="Control 33" hidden="1">
              <a:extLst>
                <a:ext uri="{63B3BB69-23CF-44E3-9099-C40C66FF867C}">
                  <a14:compatExt spid="_x0000_s6177"/>
                </a:ext>
                <a:ext uri="{FF2B5EF4-FFF2-40B4-BE49-F238E27FC236}">
                  <a16:creationId xmlns:a16="http://schemas.microsoft.com/office/drawing/2014/main" id="{00000000-0008-0000-0100-00002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69</xdr:row>
          <xdr:rowOff>0</xdr:rowOff>
        </xdr:from>
        <xdr:to>
          <xdr:col>2</xdr:col>
          <xdr:colOff>257175</xdr:colOff>
          <xdr:row>70</xdr:row>
          <xdr:rowOff>66675</xdr:rowOff>
        </xdr:to>
        <xdr:sp macro="" textlink="">
          <xdr:nvSpPr>
            <xdr:cNvPr id="6178" name="Control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1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71</xdr:row>
          <xdr:rowOff>0</xdr:rowOff>
        </xdr:from>
        <xdr:to>
          <xdr:col>2</xdr:col>
          <xdr:colOff>257175</xdr:colOff>
          <xdr:row>72</xdr:row>
          <xdr:rowOff>66675</xdr:rowOff>
        </xdr:to>
        <xdr:sp macro="" textlink="">
          <xdr:nvSpPr>
            <xdr:cNvPr id="6179" name="Control 35" hidden="1">
              <a:extLst>
                <a:ext uri="{63B3BB69-23CF-44E3-9099-C40C66FF867C}">
                  <a14:compatExt spid="_x0000_s6179"/>
                </a:ext>
                <a:ext uri="{FF2B5EF4-FFF2-40B4-BE49-F238E27FC236}">
                  <a16:creationId xmlns:a16="http://schemas.microsoft.com/office/drawing/2014/main" id="{00000000-0008-0000-0100-00002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73</xdr:row>
          <xdr:rowOff>0</xdr:rowOff>
        </xdr:from>
        <xdr:to>
          <xdr:col>2</xdr:col>
          <xdr:colOff>257175</xdr:colOff>
          <xdr:row>74</xdr:row>
          <xdr:rowOff>66675</xdr:rowOff>
        </xdr:to>
        <xdr:sp macro="" textlink="">
          <xdr:nvSpPr>
            <xdr:cNvPr id="6180" name="Control 36" hidden="1">
              <a:extLst>
                <a:ext uri="{63B3BB69-23CF-44E3-9099-C40C66FF867C}">
                  <a14:compatExt spid="_x0000_s6180"/>
                </a:ext>
                <a:ext uri="{FF2B5EF4-FFF2-40B4-BE49-F238E27FC236}">
                  <a16:creationId xmlns:a16="http://schemas.microsoft.com/office/drawing/2014/main" id="{00000000-0008-0000-0100-00002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75</xdr:row>
          <xdr:rowOff>0</xdr:rowOff>
        </xdr:from>
        <xdr:to>
          <xdr:col>2</xdr:col>
          <xdr:colOff>257175</xdr:colOff>
          <xdr:row>76</xdr:row>
          <xdr:rowOff>66675</xdr:rowOff>
        </xdr:to>
        <xdr:sp macro="" textlink="">
          <xdr:nvSpPr>
            <xdr:cNvPr id="6181" name="Control 37" hidden="1">
              <a:extLst>
                <a:ext uri="{63B3BB69-23CF-44E3-9099-C40C66FF867C}">
                  <a14:compatExt spid="_x0000_s6181"/>
                </a:ext>
                <a:ext uri="{FF2B5EF4-FFF2-40B4-BE49-F238E27FC236}">
                  <a16:creationId xmlns:a16="http://schemas.microsoft.com/office/drawing/2014/main" id="{00000000-0008-0000-0100-00002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77</xdr:row>
          <xdr:rowOff>0</xdr:rowOff>
        </xdr:from>
        <xdr:to>
          <xdr:col>2</xdr:col>
          <xdr:colOff>257175</xdr:colOff>
          <xdr:row>78</xdr:row>
          <xdr:rowOff>66675</xdr:rowOff>
        </xdr:to>
        <xdr:sp macro="" textlink="">
          <xdr:nvSpPr>
            <xdr:cNvPr id="6182" name="Control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1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79</xdr:row>
          <xdr:rowOff>0</xdr:rowOff>
        </xdr:from>
        <xdr:to>
          <xdr:col>2</xdr:col>
          <xdr:colOff>257175</xdr:colOff>
          <xdr:row>80</xdr:row>
          <xdr:rowOff>66675</xdr:rowOff>
        </xdr:to>
        <xdr:sp macro="" textlink="">
          <xdr:nvSpPr>
            <xdr:cNvPr id="6183" name="Control 39" hidden="1">
              <a:extLst>
                <a:ext uri="{63B3BB69-23CF-44E3-9099-C40C66FF867C}">
                  <a14:compatExt spid="_x0000_s6183"/>
                </a:ext>
                <a:ext uri="{FF2B5EF4-FFF2-40B4-BE49-F238E27FC236}">
                  <a16:creationId xmlns:a16="http://schemas.microsoft.com/office/drawing/2014/main" id="{00000000-0008-0000-0100-00002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81</xdr:row>
          <xdr:rowOff>0</xdr:rowOff>
        </xdr:from>
        <xdr:to>
          <xdr:col>2</xdr:col>
          <xdr:colOff>257175</xdr:colOff>
          <xdr:row>82</xdr:row>
          <xdr:rowOff>66675</xdr:rowOff>
        </xdr:to>
        <xdr:sp macro="" textlink="">
          <xdr:nvSpPr>
            <xdr:cNvPr id="6184" name="Control 40" hidden="1">
              <a:extLst>
                <a:ext uri="{63B3BB69-23CF-44E3-9099-C40C66FF867C}">
                  <a14:compatExt spid="_x0000_s6184"/>
                </a:ext>
                <a:ext uri="{FF2B5EF4-FFF2-40B4-BE49-F238E27FC236}">
                  <a16:creationId xmlns:a16="http://schemas.microsoft.com/office/drawing/2014/main" id="{00000000-0008-0000-0100-00002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83</xdr:row>
          <xdr:rowOff>0</xdr:rowOff>
        </xdr:from>
        <xdr:to>
          <xdr:col>2</xdr:col>
          <xdr:colOff>257175</xdr:colOff>
          <xdr:row>84</xdr:row>
          <xdr:rowOff>66675</xdr:rowOff>
        </xdr:to>
        <xdr:sp macro="" textlink="">
          <xdr:nvSpPr>
            <xdr:cNvPr id="6185" name="Control 41" hidden="1">
              <a:extLst>
                <a:ext uri="{63B3BB69-23CF-44E3-9099-C40C66FF867C}">
                  <a14:compatExt spid="_x0000_s6185"/>
                </a:ext>
                <a:ext uri="{FF2B5EF4-FFF2-40B4-BE49-F238E27FC236}">
                  <a16:creationId xmlns:a16="http://schemas.microsoft.com/office/drawing/2014/main" id="{00000000-0008-0000-0100-00002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85</xdr:row>
          <xdr:rowOff>0</xdr:rowOff>
        </xdr:from>
        <xdr:to>
          <xdr:col>2</xdr:col>
          <xdr:colOff>257175</xdr:colOff>
          <xdr:row>86</xdr:row>
          <xdr:rowOff>66675</xdr:rowOff>
        </xdr:to>
        <xdr:sp macro="" textlink="">
          <xdr:nvSpPr>
            <xdr:cNvPr id="6186" name="Control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1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87</xdr:row>
          <xdr:rowOff>0</xdr:rowOff>
        </xdr:from>
        <xdr:to>
          <xdr:col>2</xdr:col>
          <xdr:colOff>257175</xdr:colOff>
          <xdr:row>88</xdr:row>
          <xdr:rowOff>66675</xdr:rowOff>
        </xdr:to>
        <xdr:sp macro="" textlink="">
          <xdr:nvSpPr>
            <xdr:cNvPr id="6187" name="Control 43" hidden="1">
              <a:extLst>
                <a:ext uri="{63B3BB69-23CF-44E3-9099-C40C66FF867C}">
                  <a14:compatExt spid="_x0000_s6187"/>
                </a:ext>
                <a:ext uri="{FF2B5EF4-FFF2-40B4-BE49-F238E27FC236}">
                  <a16:creationId xmlns:a16="http://schemas.microsoft.com/office/drawing/2014/main" id="{00000000-0008-0000-0100-00002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89</xdr:row>
          <xdr:rowOff>0</xdr:rowOff>
        </xdr:from>
        <xdr:to>
          <xdr:col>2</xdr:col>
          <xdr:colOff>257175</xdr:colOff>
          <xdr:row>90</xdr:row>
          <xdr:rowOff>66675</xdr:rowOff>
        </xdr:to>
        <xdr:sp macro="" textlink="">
          <xdr:nvSpPr>
            <xdr:cNvPr id="6188" name="Control 44" hidden="1">
              <a:extLst>
                <a:ext uri="{63B3BB69-23CF-44E3-9099-C40C66FF867C}">
                  <a14:compatExt spid="_x0000_s6188"/>
                </a:ext>
                <a:ext uri="{FF2B5EF4-FFF2-40B4-BE49-F238E27FC236}">
                  <a16:creationId xmlns:a16="http://schemas.microsoft.com/office/drawing/2014/main" id="{00000000-0008-0000-0100-00002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91</xdr:row>
          <xdr:rowOff>0</xdr:rowOff>
        </xdr:from>
        <xdr:to>
          <xdr:col>2</xdr:col>
          <xdr:colOff>257175</xdr:colOff>
          <xdr:row>92</xdr:row>
          <xdr:rowOff>66675</xdr:rowOff>
        </xdr:to>
        <xdr:sp macro="" textlink="">
          <xdr:nvSpPr>
            <xdr:cNvPr id="6189" name="Control 45" hidden="1">
              <a:extLst>
                <a:ext uri="{63B3BB69-23CF-44E3-9099-C40C66FF867C}">
                  <a14:compatExt spid="_x0000_s6189"/>
                </a:ext>
                <a:ext uri="{FF2B5EF4-FFF2-40B4-BE49-F238E27FC236}">
                  <a16:creationId xmlns:a16="http://schemas.microsoft.com/office/drawing/2014/main" id="{00000000-0008-0000-0100-00002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93</xdr:row>
          <xdr:rowOff>0</xdr:rowOff>
        </xdr:from>
        <xdr:to>
          <xdr:col>2</xdr:col>
          <xdr:colOff>257175</xdr:colOff>
          <xdr:row>94</xdr:row>
          <xdr:rowOff>66675</xdr:rowOff>
        </xdr:to>
        <xdr:sp macro="" textlink="">
          <xdr:nvSpPr>
            <xdr:cNvPr id="6190" name="Control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1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95</xdr:row>
          <xdr:rowOff>0</xdr:rowOff>
        </xdr:from>
        <xdr:to>
          <xdr:col>2</xdr:col>
          <xdr:colOff>257175</xdr:colOff>
          <xdr:row>96</xdr:row>
          <xdr:rowOff>66675</xdr:rowOff>
        </xdr:to>
        <xdr:sp macro="" textlink="">
          <xdr:nvSpPr>
            <xdr:cNvPr id="6191" name="Control 47" hidden="1">
              <a:extLst>
                <a:ext uri="{63B3BB69-23CF-44E3-9099-C40C66FF867C}">
                  <a14:compatExt spid="_x0000_s6191"/>
                </a:ext>
                <a:ext uri="{FF2B5EF4-FFF2-40B4-BE49-F238E27FC236}">
                  <a16:creationId xmlns:a16="http://schemas.microsoft.com/office/drawing/2014/main" id="{00000000-0008-0000-0100-00002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97</xdr:row>
          <xdr:rowOff>0</xdr:rowOff>
        </xdr:from>
        <xdr:to>
          <xdr:col>2</xdr:col>
          <xdr:colOff>257175</xdr:colOff>
          <xdr:row>98</xdr:row>
          <xdr:rowOff>66675</xdr:rowOff>
        </xdr:to>
        <xdr:sp macro="" textlink="">
          <xdr:nvSpPr>
            <xdr:cNvPr id="6192" name="Control 48" hidden="1">
              <a:extLst>
                <a:ext uri="{63B3BB69-23CF-44E3-9099-C40C66FF867C}">
                  <a14:compatExt spid="_x0000_s6192"/>
                </a:ext>
                <a:ext uri="{FF2B5EF4-FFF2-40B4-BE49-F238E27FC236}">
                  <a16:creationId xmlns:a16="http://schemas.microsoft.com/office/drawing/2014/main" id="{00000000-0008-0000-0100-00003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99</xdr:row>
          <xdr:rowOff>0</xdr:rowOff>
        </xdr:from>
        <xdr:to>
          <xdr:col>2</xdr:col>
          <xdr:colOff>257175</xdr:colOff>
          <xdr:row>100</xdr:row>
          <xdr:rowOff>66675</xdr:rowOff>
        </xdr:to>
        <xdr:sp macro="" textlink="">
          <xdr:nvSpPr>
            <xdr:cNvPr id="6193" name="Control 49" hidden="1">
              <a:extLst>
                <a:ext uri="{63B3BB69-23CF-44E3-9099-C40C66FF867C}">
                  <a14:compatExt spid="_x0000_s6193"/>
                </a:ext>
                <a:ext uri="{FF2B5EF4-FFF2-40B4-BE49-F238E27FC236}">
                  <a16:creationId xmlns:a16="http://schemas.microsoft.com/office/drawing/2014/main" id="{00000000-0008-0000-0100-00003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101</xdr:row>
          <xdr:rowOff>0</xdr:rowOff>
        </xdr:from>
        <xdr:to>
          <xdr:col>2</xdr:col>
          <xdr:colOff>257175</xdr:colOff>
          <xdr:row>102</xdr:row>
          <xdr:rowOff>66675</xdr:rowOff>
        </xdr:to>
        <xdr:sp macro="" textlink="">
          <xdr:nvSpPr>
            <xdr:cNvPr id="6194" name="Control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1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103</xdr:row>
          <xdr:rowOff>0</xdr:rowOff>
        </xdr:from>
        <xdr:to>
          <xdr:col>2</xdr:col>
          <xdr:colOff>257175</xdr:colOff>
          <xdr:row>104</xdr:row>
          <xdr:rowOff>66675</xdr:rowOff>
        </xdr:to>
        <xdr:sp macro="" textlink="">
          <xdr:nvSpPr>
            <xdr:cNvPr id="6195" name="Control 51" hidden="1">
              <a:extLst>
                <a:ext uri="{63B3BB69-23CF-44E3-9099-C40C66FF867C}">
                  <a14:compatExt spid="_x0000_s6195"/>
                </a:ext>
                <a:ext uri="{FF2B5EF4-FFF2-40B4-BE49-F238E27FC236}">
                  <a16:creationId xmlns:a16="http://schemas.microsoft.com/office/drawing/2014/main" id="{00000000-0008-0000-0100-00003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105</xdr:row>
          <xdr:rowOff>0</xdr:rowOff>
        </xdr:from>
        <xdr:to>
          <xdr:col>2</xdr:col>
          <xdr:colOff>257175</xdr:colOff>
          <xdr:row>106</xdr:row>
          <xdr:rowOff>66675</xdr:rowOff>
        </xdr:to>
        <xdr:sp macro="" textlink="">
          <xdr:nvSpPr>
            <xdr:cNvPr id="6196" name="Control 52" hidden="1">
              <a:extLst>
                <a:ext uri="{63B3BB69-23CF-44E3-9099-C40C66FF867C}">
                  <a14:compatExt spid="_x0000_s6196"/>
                </a:ext>
                <a:ext uri="{FF2B5EF4-FFF2-40B4-BE49-F238E27FC236}">
                  <a16:creationId xmlns:a16="http://schemas.microsoft.com/office/drawing/2014/main" id="{00000000-0008-0000-0100-00003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107</xdr:row>
          <xdr:rowOff>0</xdr:rowOff>
        </xdr:from>
        <xdr:to>
          <xdr:col>2</xdr:col>
          <xdr:colOff>257175</xdr:colOff>
          <xdr:row>108</xdr:row>
          <xdr:rowOff>66675</xdr:rowOff>
        </xdr:to>
        <xdr:sp macro="" textlink="">
          <xdr:nvSpPr>
            <xdr:cNvPr id="6197" name="Control 53" hidden="1">
              <a:extLst>
                <a:ext uri="{63B3BB69-23CF-44E3-9099-C40C66FF867C}">
                  <a14:compatExt spid="_x0000_s6197"/>
                </a:ext>
                <a:ext uri="{FF2B5EF4-FFF2-40B4-BE49-F238E27FC236}">
                  <a16:creationId xmlns:a16="http://schemas.microsoft.com/office/drawing/2014/main" id="{00000000-0008-0000-0100-00003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109</xdr:row>
          <xdr:rowOff>0</xdr:rowOff>
        </xdr:from>
        <xdr:to>
          <xdr:col>2</xdr:col>
          <xdr:colOff>257175</xdr:colOff>
          <xdr:row>110</xdr:row>
          <xdr:rowOff>66675</xdr:rowOff>
        </xdr:to>
        <xdr:sp macro="" textlink="">
          <xdr:nvSpPr>
            <xdr:cNvPr id="6198" name="Control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1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111</xdr:row>
          <xdr:rowOff>0</xdr:rowOff>
        </xdr:from>
        <xdr:to>
          <xdr:col>2</xdr:col>
          <xdr:colOff>257175</xdr:colOff>
          <xdr:row>112</xdr:row>
          <xdr:rowOff>66675</xdr:rowOff>
        </xdr:to>
        <xdr:sp macro="" textlink="">
          <xdr:nvSpPr>
            <xdr:cNvPr id="6199" name="Control 55" hidden="1">
              <a:extLst>
                <a:ext uri="{63B3BB69-23CF-44E3-9099-C40C66FF867C}">
                  <a14:compatExt spid="_x0000_s6199"/>
                </a:ext>
                <a:ext uri="{FF2B5EF4-FFF2-40B4-BE49-F238E27FC236}">
                  <a16:creationId xmlns:a16="http://schemas.microsoft.com/office/drawing/2014/main" id="{00000000-0008-0000-0100-00003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113</xdr:row>
          <xdr:rowOff>0</xdr:rowOff>
        </xdr:from>
        <xdr:to>
          <xdr:col>2</xdr:col>
          <xdr:colOff>257175</xdr:colOff>
          <xdr:row>114</xdr:row>
          <xdr:rowOff>66675</xdr:rowOff>
        </xdr:to>
        <xdr:sp macro="" textlink="">
          <xdr:nvSpPr>
            <xdr:cNvPr id="6200" name="Control 56" hidden="1">
              <a:extLst>
                <a:ext uri="{63B3BB69-23CF-44E3-9099-C40C66FF867C}">
                  <a14:compatExt spid="_x0000_s6200"/>
                </a:ext>
                <a:ext uri="{FF2B5EF4-FFF2-40B4-BE49-F238E27FC236}">
                  <a16:creationId xmlns:a16="http://schemas.microsoft.com/office/drawing/2014/main" id="{00000000-0008-0000-0100-00003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115</xdr:row>
          <xdr:rowOff>0</xdr:rowOff>
        </xdr:from>
        <xdr:to>
          <xdr:col>2</xdr:col>
          <xdr:colOff>257175</xdr:colOff>
          <xdr:row>116</xdr:row>
          <xdr:rowOff>66675</xdr:rowOff>
        </xdr:to>
        <xdr:sp macro="" textlink="">
          <xdr:nvSpPr>
            <xdr:cNvPr id="6201" name="Control 57" hidden="1">
              <a:extLst>
                <a:ext uri="{63B3BB69-23CF-44E3-9099-C40C66FF867C}">
                  <a14:compatExt spid="_x0000_s6201"/>
                </a:ext>
                <a:ext uri="{FF2B5EF4-FFF2-40B4-BE49-F238E27FC236}">
                  <a16:creationId xmlns:a16="http://schemas.microsoft.com/office/drawing/2014/main" id="{00000000-0008-0000-0100-00003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117</xdr:row>
          <xdr:rowOff>0</xdr:rowOff>
        </xdr:from>
        <xdr:to>
          <xdr:col>2</xdr:col>
          <xdr:colOff>257175</xdr:colOff>
          <xdr:row>118</xdr:row>
          <xdr:rowOff>66675</xdr:rowOff>
        </xdr:to>
        <xdr:sp macro="" textlink="">
          <xdr:nvSpPr>
            <xdr:cNvPr id="6202" name="Control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1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119</xdr:row>
          <xdr:rowOff>0</xdr:rowOff>
        </xdr:from>
        <xdr:to>
          <xdr:col>2</xdr:col>
          <xdr:colOff>257175</xdr:colOff>
          <xdr:row>120</xdr:row>
          <xdr:rowOff>66675</xdr:rowOff>
        </xdr:to>
        <xdr:sp macro="" textlink="">
          <xdr:nvSpPr>
            <xdr:cNvPr id="6203" name="Control 59" hidden="1">
              <a:extLst>
                <a:ext uri="{63B3BB69-23CF-44E3-9099-C40C66FF867C}">
                  <a14:compatExt spid="_x0000_s6203"/>
                </a:ext>
                <a:ext uri="{FF2B5EF4-FFF2-40B4-BE49-F238E27FC236}">
                  <a16:creationId xmlns:a16="http://schemas.microsoft.com/office/drawing/2014/main" id="{00000000-0008-0000-0100-00003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121</xdr:row>
          <xdr:rowOff>0</xdr:rowOff>
        </xdr:from>
        <xdr:to>
          <xdr:col>2</xdr:col>
          <xdr:colOff>257175</xdr:colOff>
          <xdr:row>122</xdr:row>
          <xdr:rowOff>66675</xdr:rowOff>
        </xdr:to>
        <xdr:sp macro="" textlink="">
          <xdr:nvSpPr>
            <xdr:cNvPr id="6204" name="Control 60" hidden="1">
              <a:extLst>
                <a:ext uri="{63B3BB69-23CF-44E3-9099-C40C66FF867C}">
                  <a14:compatExt spid="_x0000_s6204"/>
                </a:ext>
                <a:ext uri="{FF2B5EF4-FFF2-40B4-BE49-F238E27FC236}">
                  <a16:creationId xmlns:a16="http://schemas.microsoft.com/office/drawing/2014/main" id="{00000000-0008-0000-0100-00003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123</xdr:row>
          <xdr:rowOff>0</xdr:rowOff>
        </xdr:from>
        <xdr:to>
          <xdr:col>2</xdr:col>
          <xdr:colOff>257175</xdr:colOff>
          <xdr:row>124</xdr:row>
          <xdr:rowOff>66675</xdr:rowOff>
        </xdr:to>
        <xdr:sp macro="" textlink="">
          <xdr:nvSpPr>
            <xdr:cNvPr id="6205" name="Control 61" hidden="1">
              <a:extLst>
                <a:ext uri="{63B3BB69-23CF-44E3-9099-C40C66FF867C}">
                  <a14:compatExt spid="_x0000_s6205"/>
                </a:ext>
                <a:ext uri="{FF2B5EF4-FFF2-40B4-BE49-F238E27FC236}">
                  <a16:creationId xmlns:a16="http://schemas.microsoft.com/office/drawing/2014/main" id="{00000000-0008-0000-0100-00003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125</xdr:row>
          <xdr:rowOff>0</xdr:rowOff>
        </xdr:from>
        <xdr:to>
          <xdr:col>2</xdr:col>
          <xdr:colOff>257175</xdr:colOff>
          <xdr:row>126</xdr:row>
          <xdr:rowOff>66675</xdr:rowOff>
        </xdr:to>
        <xdr:sp macro="" textlink="">
          <xdr:nvSpPr>
            <xdr:cNvPr id="6206" name="Control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1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127</xdr:row>
          <xdr:rowOff>0</xdr:rowOff>
        </xdr:from>
        <xdr:to>
          <xdr:col>2</xdr:col>
          <xdr:colOff>257175</xdr:colOff>
          <xdr:row>128</xdr:row>
          <xdr:rowOff>66675</xdr:rowOff>
        </xdr:to>
        <xdr:sp macro="" textlink="">
          <xdr:nvSpPr>
            <xdr:cNvPr id="6207" name="Control 63" hidden="1">
              <a:extLst>
                <a:ext uri="{63B3BB69-23CF-44E3-9099-C40C66FF867C}">
                  <a14:compatExt spid="_x0000_s6207"/>
                </a:ext>
                <a:ext uri="{FF2B5EF4-FFF2-40B4-BE49-F238E27FC236}">
                  <a16:creationId xmlns:a16="http://schemas.microsoft.com/office/drawing/2014/main" id="{00000000-0008-0000-0100-00003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129</xdr:row>
          <xdr:rowOff>0</xdr:rowOff>
        </xdr:from>
        <xdr:to>
          <xdr:col>2</xdr:col>
          <xdr:colOff>257175</xdr:colOff>
          <xdr:row>130</xdr:row>
          <xdr:rowOff>66675</xdr:rowOff>
        </xdr:to>
        <xdr:sp macro="" textlink="">
          <xdr:nvSpPr>
            <xdr:cNvPr id="6208" name="Control 64" hidden="1">
              <a:extLst>
                <a:ext uri="{63B3BB69-23CF-44E3-9099-C40C66FF867C}">
                  <a14:compatExt spid="_x0000_s6208"/>
                </a:ext>
                <a:ext uri="{FF2B5EF4-FFF2-40B4-BE49-F238E27FC236}">
                  <a16:creationId xmlns:a16="http://schemas.microsoft.com/office/drawing/2014/main" id="{00000000-0008-0000-0100-00004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131</xdr:row>
          <xdr:rowOff>0</xdr:rowOff>
        </xdr:from>
        <xdr:to>
          <xdr:col>2</xdr:col>
          <xdr:colOff>257175</xdr:colOff>
          <xdr:row>132</xdr:row>
          <xdr:rowOff>66675</xdr:rowOff>
        </xdr:to>
        <xdr:sp macro="" textlink="">
          <xdr:nvSpPr>
            <xdr:cNvPr id="6209" name="Control 65" hidden="1">
              <a:extLst>
                <a:ext uri="{63B3BB69-23CF-44E3-9099-C40C66FF867C}">
                  <a14:compatExt spid="_x0000_s6209"/>
                </a:ext>
                <a:ext uri="{FF2B5EF4-FFF2-40B4-BE49-F238E27FC236}">
                  <a16:creationId xmlns:a16="http://schemas.microsoft.com/office/drawing/2014/main" id="{00000000-0008-0000-0100-00004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133</xdr:row>
          <xdr:rowOff>0</xdr:rowOff>
        </xdr:from>
        <xdr:to>
          <xdr:col>2</xdr:col>
          <xdr:colOff>257175</xdr:colOff>
          <xdr:row>134</xdr:row>
          <xdr:rowOff>66675</xdr:rowOff>
        </xdr:to>
        <xdr:sp macro="" textlink="">
          <xdr:nvSpPr>
            <xdr:cNvPr id="6210" name="Control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1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135</xdr:row>
          <xdr:rowOff>0</xdr:rowOff>
        </xdr:from>
        <xdr:to>
          <xdr:col>2</xdr:col>
          <xdr:colOff>257175</xdr:colOff>
          <xdr:row>136</xdr:row>
          <xdr:rowOff>66675</xdr:rowOff>
        </xdr:to>
        <xdr:sp macro="" textlink="">
          <xdr:nvSpPr>
            <xdr:cNvPr id="6211" name="Control 67" hidden="1">
              <a:extLst>
                <a:ext uri="{63B3BB69-23CF-44E3-9099-C40C66FF867C}">
                  <a14:compatExt spid="_x0000_s6211"/>
                </a:ext>
                <a:ext uri="{FF2B5EF4-FFF2-40B4-BE49-F238E27FC236}">
                  <a16:creationId xmlns:a16="http://schemas.microsoft.com/office/drawing/2014/main" id="{00000000-0008-0000-0100-00004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137</xdr:row>
          <xdr:rowOff>0</xdr:rowOff>
        </xdr:from>
        <xdr:to>
          <xdr:col>2</xdr:col>
          <xdr:colOff>257175</xdr:colOff>
          <xdr:row>138</xdr:row>
          <xdr:rowOff>66675</xdr:rowOff>
        </xdr:to>
        <xdr:sp macro="" textlink="">
          <xdr:nvSpPr>
            <xdr:cNvPr id="6212" name="Control 68" hidden="1">
              <a:extLst>
                <a:ext uri="{63B3BB69-23CF-44E3-9099-C40C66FF867C}">
                  <a14:compatExt spid="_x0000_s6212"/>
                </a:ext>
                <a:ext uri="{FF2B5EF4-FFF2-40B4-BE49-F238E27FC236}">
                  <a16:creationId xmlns:a16="http://schemas.microsoft.com/office/drawing/2014/main" id="{00000000-0008-0000-0100-00004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139</xdr:row>
          <xdr:rowOff>0</xdr:rowOff>
        </xdr:from>
        <xdr:to>
          <xdr:col>2</xdr:col>
          <xdr:colOff>257175</xdr:colOff>
          <xdr:row>140</xdr:row>
          <xdr:rowOff>66675</xdr:rowOff>
        </xdr:to>
        <xdr:sp macro="" textlink="">
          <xdr:nvSpPr>
            <xdr:cNvPr id="6213" name="Control 69" hidden="1">
              <a:extLst>
                <a:ext uri="{63B3BB69-23CF-44E3-9099-C40C66FF867C}">
                  <a14:compatExt spid="_x0000_s6213"/>
                </a:ext>
                <a:ext uri="{FF2B5EF4-FFF2-40B4-BE49-F238E27FC236}">
                  <a16:creationId xmlns:a16="http://schemas.microsoft.com/office/drawing/2014/main" id="{00000000-0008-0000-0100-00004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141</xdr:row>
          <xdr:rowOff>0</xdr:rowOff>
        </xdr:from>
        <xdr:to>
          <xdr:col>2</xdr:col>
          <xdr:colOff>257175</xdr:colOff>
          <xdr:row>142</xdr:row>
          <xdr:rowOff>66675</xdr:rowOff>
        </xdr:to>
        <xdr:sp macro="" textlink="">
          <xdr:nvSpPr>
            <xdr:cNvPr id="6214" name="Control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1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143</xdr:row>
          <xdr:rowOff>0</xdr:rowOff>
        </xdr:from>
        <xdr:to>
          <xdr:col>2</xdr:col>
          <xdr:colOff>257175</xdr:colOff>
          <xdr:row>144</xdr:row>
          <xdr:rowOff>66675</xdr:rowOff>
        </xdr:to>
        <xdr:sp macro="" textlink="">
          <xdr:nvSpPr>
            <xdr:cNvPr id="6215" name="Control 71" hidden="1">
              <a:extLst>
                <a:ext uri="{63B3BB69-23CF-44E3-9099-C40C66FF867C}">
                  <a14:compatExt spid="_x0000_s6215"/>
                </a:ext>
                <a:ext uri="{FF2B5EF4-FFF2-40B4-BE49-F238E27FC236}">
                  <a16:creationId xmlns:a16="http://schemas.microsoft.com/office/drawing/2014/main" id="{00000000-0008-0000-0100-00004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145</xdr:row>
          <xdr:rowOff>0</xdr:rowOff>
        </xdr:from>
        <xdr:to>
          <xdr:col>2</xdr:col>
          <xdr:colOff>257175</xdr:colOff>
          <xdr:row>146</xdr:row>
          <xdr:rowOff>66675</xdr:rowOff>
        </xdr:to>
        <xdr:sp macro="" textlink="">
          <xdr:nvSpPr>
            <xdr:cNvPr id="6216" name="Control 72" hidden="1">
              <a:extLst>
                <a:ext uri="{63B3BB69-23CF-44E3-9099-C40C66FF867C}">
                  <a14:compatExt spid="_x0000_s6216"/>
                </a:ext>
                <a:ext uri="{FF2B5EF4-FFF2-40B4-BE49-F238E27FC236}">
                  <a16:creationId xmlns:a16="http://schemas.microsoft.com/office/drawing/2014/main" id="{00000000-0008-0000-0100-00004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147</xdr:row>
          <xdr:rowOff>0</xdr:rowOff>
        </xdr:from>
        <xdr:to>
          <xdr:col>2</xdr:col>
          <xdr:colOff>257175</xdr:colOff>
          <xdr:row>148</xdr:row>
          <xdr:rowOff>66675</xdr:rowOff>
        </xdr:to>
        <xdr:sp macro="" textlink="">
          <xdr:nvSpPr>
            <xdr:cNvPr id="6217" name="Control 73" hidden="1">
              <a:extLst>
                <a:ext uri="{63B3BB69-23CF-44E3-9099-C40C66FF867C}">
                  <a14:compatExt spid="_x0000_s6217"/>
                </a:ext>
                <a:ext uri="{FF2B5EF4-FFF2-40B4-BE49-F238E27FC236}">
                  <a16:creationId xmlns:a16="http://schemas.microsoft.com/office/drawing/2014/main" id="{00000000-0008-0000-0100-00004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149</xdr:row>
          <xdr:rowOff>0</xdr:rowOff>
        </xdr:from>
        <xdr:to>
          <xdr:col>2</xdr:col>
          <xdr:colOff>257175</xdr:colOff>
          <xdr:row>150</xdr:row>
          <xdr:rowOff>66675</xdr:rowOff>
        </xdr:to>
        <xdr:sp macro="" textlink="">
          <xdr:nvSpPr>
            <xdr:cNvPr id="6218" name="Control 74" hidden="1">
              <a:extLst>
                <a:ext uri="{63B3BB69-23CF-44E3-9099-C40C66FF867C}">
                  <a14:compatExt spid="_x0000_s6218"/>
                </a:ext>
                <a:ext uri="{FF2B5EF4-FFF2-40B4-BE49-F238E27FC236}">
                  <a16:creationId xmlns:a16="http://schemas.microsoft.com/office/drawing/2014/main" id="{00000000-0008-0000-0100-00004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151</xdr:row>
          <xdr:rowOff>0</xdr:rowOff>
        </xdr:from>
        <xdr:to>
          <xdr:col>2</xdr:col>
          <xdr:colOff>257175</xdr:colOff>
          <xdr:row>152</xdr:row>
          <xdr:rowOff>66675</xdr:rowOff>
        </xdr:to>
        <xdr:sp macro="" textlink="">
          <xdr:nvSpPr>
            <xdr:cNvPr id="6219" name="Control 75" hidden="1">
              <a:extLst>
                <a:ext uri="{63B3BB69-23CF-44E3-9099-C40C66FF867C}">
                  <a14:compatExt spid="_x0000_s6219"/>
                </a:ext>
                <a:ext uri="{FF2B5EF4-FFF2-40B4-BE49-F238E27FC236}">
                  <a16:creationId xmlns:a16="http://schemas.microsoft.com/office/drawing/2014/main" id="{00000000-0008-0000-0100-00004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153</xdr:row>
          <xdr:rowOff>0</xdr:rowOff>
        </xdr:from>
        <xdr:to>
          <xdr:col>2</xdr:col>
          <xdr:colOff>257175</xdr:colOff>
          <xdr:row>154</xdr:row>
          <xdr:rowOff>66675</xdr:rowOff>
        </xdr:to>
        <xdr:sp macro="" textlink="">
          <xdr:nvSpPr>
            <xdr:cNvPr id="6220" name="Control 76" hidden="1">
              <a:extLst>
                <a:ext uri="{63B3BB69-23CF-44E3-9099-C40C66FF867C}">
                  <a14:compatExt spid="_x0000_s6220"/>
                </a:ext>
                <a:ext uri="{FF2B5EF4-FFF2-40B4-BE49-F238E27FC236}">
                  <a16:creationId xmlns:a16="http://schemas.microsoft.com/office/drawing/2014/main" id="{00000000-0008-0000-0100-00004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155</xdr:row>
          <xdr:rowOff>0</xdr:rowOff>
        </xdr:from>
        <xdr:to>
          <xdr:col>2</xdr:col>
          <xdr:colOff>257175</xdr:colOff>
          <xdr:row>156</xdr:row>
          <xdr:rowOff>66675</xdr:rowOff>
        </xdr:to>
        <xdr:sp macro="" textlink="">
          <xdr:nvSpPr>
            <xdr:cNvPr id="6221" name="Control 77" hidden="1">
              <a:extLst>
                <a:ext uri="{63B3BB69-23CF-44E3-9099-C40C66FF867C}">
                  <a14:compatExt spid="_x0000_s6221"/>
                </a:ext>
                <a:ext uri="{FF2B5EF4-FFF2-40B4-BE49-F238E27FC236}">
                  <a16:creationId xmlns:a16="http://schemas.microsoft.com/office/drawing/2014/main" id="{00000000-0008-0000-0100-00004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157</xdr:row>
          <xdr:rowOff>0</xdr:rowOff>
        </xdr:from>
        <xdr:to>
          <xdr:col>2</xdr:col>
          <xdr:colOff>257175</xdr:colOff>
          <xdr:row>158</xdr:row>
          <xdr:rowOff>66675</xdr:rowOff>
        </xdr:to>
        <xdr:sp macro="" textlink="">
          <xdr:nvSpPr>
            <xdr:cNvPr id="6222" name="Control 78" hidden="1">
              <a:extLst>
                <a:ext uri="{63B3BB69-23CF-44E3-9099-C40C66FF867C}">
                  <a14:compatExt spid="_x0000_s6222"/>
                </a:ext>
                <a:ext uri="{FF2B5EF4-FFF2-40B4-BE49-F238E27FC236}">
                  <a16:creationId xmlns:a16="http://schemas.microsoft.com/office/drawing/2014/main" id="{00000000-0008-0000-0100-00004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159</xdr:row>
          <xdr:rowOff>0</xdr:rowOff>
        </xdr:from>
        <xdr:to>
          <xdr:col>2</xdr:col>
          <xdr:colOff>257175</xdr:colOff>
          <xdr:row>160</xdr:row>
          <xdr:rowOff>66675</xdr:rowOff>
        </xdr:to>
        <xdr:sp macro="" textlink="">
          <xdr:nvSpPr>
            <xdr:cNvPr id="6223" name="Control 79" hidden="1">
              <a:extLst>
                <a:ext uri="{63B3BB69-23CF-44E3-9099-C40C66FF867C}">
                  <a14:compatExt spid="_x0000_s6223"/>
                </a:ext>
                <a:ext uri="{FF2B5EF4-FFF2-40B4-BE49-F238E27FC236}">
                  <a16:creationId xmlns:a16="http://schemas.microsoft.com/office/drawing/2014/main" id="{00000000-0008-0000-0100-00004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161</xdr:row>
          <xdr:rowOff>0</xdr:rowOff>
        </xdr:from>
        <xdr:to>
          <xdr:col>2</xdr:col>
          <xdr:colOff>257175</xdr:colOff>
          <xdr:row>162</xdr:row>
          <xdr:rowOff>66675</xdr:rowOff>
        </xdr:to>
        <xdr:sp macro="" textlink="">
          <xdr:nvSpPr>
            <xdr:cNvPr id="6224" name="Control 80" hidden="1">
              <a:extLst>
                <a:ext uri="{63B3BB69-23CF-44E3-9099-C40C66FF867C}">
                  <a14:compatExt spid="_x0000_s6224"/>
                </a:ext>
                <a:ext uri="{FF2B5EF4-FFF2-40B4-BE49-F238E27FC236}">
                  <a16:creationId xmlns:a16="http://schemas.microsoft.com/office/drawing/2014/main" id="{00000000-0008-0000-0100-00005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163</xdr:row>
          <xdr:rowOff>0</xdr:rowOff>
        </xdr:from>
        <xdr:to>
          <xdr:col>2</xdr:col>
          <xdr:colOff>257175</xdr:colOff>
          <xdr:row>164</xdr:row>
          <xdr:rowOff>66675</xdr:rowOff>
        </xdr:to>
        <xdr:sp macro="" textlink="">
          <xdr:nvSpPr>
            <xdr:cNvPr id="6225" name="Control 81" hidden="1">
              <a:extLst>
                <a:ext uri="{63B3BB69-23CF-44E3-9099-C40C66FF867C}">
                  <a14:compatExt spid="_x0000_s6225"/>
                </a:ext>
                <a:ext uri="{FF2B5EF4-FFF2-40B4-BE49-F238E27FC236}">
                  <a16:creationId xmlns:a16="http://schemas.microsoft.com/office/drawing/2014/main" id="{00000000-0008-0000-0100-00005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165</xdr:row>
          <xdr:rowOff>0</xdr:rowOff>
        </xdr:from>
        <xdr:to>
          <xdr:col>2</xdr:col>
          <xdr:colOff>257175</xdr:colOff>
          <xdr:row>166</xdr:row>
          <xdr:rowOff>66675</xdr:rowOff>
        </xdr:to>
        <xdr:sp macro="" textlink="">
          <xdr:nvSpPr>
            <xdr:cNvPr id="6226" name="Control 82" hidden="1">
              <a:extLst>
                <a:ext uri="{63B3BB69-23CF-44E3-9099-C40C66FF867C}">
                  <a14:compatExt spid="_x0000_s6226"/>
                </a:ext>
                <a:ext uri="{FF2B5EF4-FFF2-40B4-BE49-F238E27FC236}">
                  <a16:creationId xmlns:a16="http://schemas.microsoft.com/office/drawing/2014/main" id="{00000000-0008-0000-0100-00005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167</xdr:row>
          <xdr:rowOff>0</xdr:rowOff>
        </xdr:from>
        <xdr:to>
          <xdr:col>2</xdr:col>
          <xdr:colOff>257175</xdr:colOff>
          <xdr:row>168</xdr:row>
          <xdr:rowOff>66675</xdr:rowOff>
        </xdr:to>
        <xdr:sp macro="" textlink="">
          <xdr:nvSpPr>
            <xdr:cNvPr id="6227" name="Control 83" hidden="1">
              <a:extLst>
                <a:ext uri="{63B3BB69-23CF-44E3-9099-C40C66FF867C}">
                  <a14:compatExt spid="_x0000_s6227"/>
                </a:ext>
                <a:ext uri="{FF2B5EF4-FFF2-40B4-BE49-F238E27FC236}">
                  <a16:creationId xmlns:a16="http://schemas.microsoft.com/office/drawing/2014/main" id="{00000000-0008-0000-0100-00005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169</xdr:row>
          <xdr:rowOff>0</xdr:rowOff>
        </xdr:from>
        <xdr:to>
          <xdr:col>2</xdr:col>
          <xdr:colOff>257175</xdr:colOff>
          <xdr:row>170</xdr:row>
          <xdr:rowOff>66675</xdr:rowOff>
        </xdr:to>
        <xdr:sp macro="" textlink="">
          <xdr:nvSpPr>
            <xdr:cNvPr id="6228" name="Control 84" hidden="1">
              <a:extLst>
                <a:ext uri="{63B3BB69-23CF-44E3-9099-C40C66FF867C}">
                  <a14:compatExt spid="_x0000_s6228"/>
                </a:ext>
                <a:ext uri="{FF2B5EF4-FFF2-40B4-BE49-F238E27FC236}">
                  <a16:creationId xmlns:a16="http://schemas.microsoft.com/office/drawing/2014/main" id="{00000000-0008-0000-0100-00005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171</xdr:row>
          <xdr:rowOff>0</xdr:rowOff>
        </xdr:from>
        <xdr:to>
          <xdr:col>2</xdr:col>
          <xdr:colOff>257175</xdr:colOff>
          <xdr:row>172</xdr:row>
          <xdr:rowOff>66675</xdr:rowOff>
        </xdr:to>
        <xdr:sp macro="" textlink="">
          <xdr:nvSpPr>
            <xdr:cNvPr id="6229" name="Control 85" hidden="1">
              <a:extLst>
                <a:ext uri="{63B3BB69-23CF-44E3-9099-C40C66FF867C}">
                  <a14:compatExt spid="_x0000_s6229"/>
                </a:ext>
                <a:ext uri="{FF2B5EF4-FFF2-40B4-BE49-F238E27FC236}">
                  <a16:creationId xmlns:a16="http://schemas.microsoft.com/office/drawing/2014/main" id="{00000000-0008-0000-0100-00005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173</xdr:row>
          <xdr:rowOff>0</xdr:rowOff>
        </xdr:from>
        <xdr:to>
          <xdr:col>2</xdr:col>
          <xdr:colOff>257175</xdr:colOff>
          <xdr:row>174</xdr:row>
          <xdr:rowOff>66675</xdr:rowOff>
        </xdr:to>
        <xdr:sp macro="" textlink="">
          <xdr:nvSpPr>
            <xdr:cNvPr id="6230" name="Control 86" hidden="1">
              <a:extLst>
                <a:ext uri="{63B3BB69-23CF-44E3-9099-C40C66FF867C}">
                  <a14:compatExt spid="_x0000_s6230"/>
                </a:ext>
                <a:ext uri="{FF2B5EF4-FFF2-40B4-BE49-F238E27FC236}">
                  <a16:creationId xmlns:a16="http://schemas.microsoft.com/office/drawing/2014/main" id="{00000000-0008-0000-0100-00005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175</xdr:row>
          <xdr:rowOff>0</xdr:rowOff>
        </xdr:from>
        <xdr:to>
          <xdr:col>2</xdr:col>
          <xdr:colOff>257175</xdr:colOff>
          <xdr:row>176</xdr:row>
          <xdr:rowOff>66675</xdr:rowOff>
        </xdr:to>
        <xdr:sp macro="" textlink="">
          <xdr:nvSpPr>
            <xdr:cNvPr id="6231" name="Control 87" hidden="1">
              <a:extLst>
                <a:ext uri="{63B3BB69-23CF-44E3-9099-C40C66FF867C}">
                  <a14:compatExt spid="_x0000_s6231"/>
                </a:ext>
                <a:ext uri="{FF2B5EF4-FFF2-40B4-BE49-F238E27FC236}">
                  <a16:creationId xmlns:a16="http://schemas.microsoft.com/office/drawing/2014/main" id="{00000000-0008-0000-0100-00005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177</xdr:row>
          <xdr:rowOff>0</xdr:rowOff>
        </xdr:from>
        <xdr:to>
          <xdr:col>2</xdr:col>
          <xdr:colOff>257175</xdr:colOff>
          <xdr:row>178</xdr:row>
          <xdr:rowOff>66675</xdr:rowOff>
        </xdr:to>
        <xdr:sp macro="" textlink="">
          <xdr:nvSpPr>
            <xdr:cNvPr id="6232" name="Control 88" hidden="1">
              <a:extLst>
                <a:ext uri="{63B3BB69-23CF-44E3-9099-C40C66FF867C}">
                  <a14:compatExt spid="_x0000_s6232"/>
                </a:ext>
                <a:ext uri="{FF2B5EF4-FFF2-40B4-BE49-F238E27FC236}">
                  <a16:creationId xmlns:a16="http://schemas.microsoft.com/office/drawing/2014/main" id="{00000000-0008-0000-0100-00005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179</xdr:row>
          <xdr:rowOff>0</xdr:rowOff>
        </xdr:from>
        <xdr:to>
          <xdr:col>2</xdr:col>
          <xdr:colOff>257175</xdr:colOff>
          <xdr:row>180</xdr:row>
          <xdr:rowOff>66675</xdr:rowOff>
        </xdr:to>
        <xdr:sp macro="" textlink="">
          <xdr:nvSpPr>
            <xdr:cNvPr id="6233" name="Control 89" hidden="1">
              <a:extLst>
                <a:ext uri="{63B3BB69-23CF-44E3-9099-C40C66FF867C}">
                  <a14:compatExt spid="_x0000_s6233"/>
                </a:ext>
                <a:ext uri="{FF2B5EF4-FFF2-40B4-BE49-F238E27FC236}">
                  <a16:creationId xmlns:a16="http://schemas.microsoft.com/office/drawing/2014/main" id="{00000000-0008-0000-0100-00005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181</xdr:row>
          <xdr:rowOff>0</xdr:rowOff>
        </xdr:from>
        <xdr:to>
          <xdr:col>2</xdr:col>
          <xdr:colOff>257175</xdr:colOff>
          <xdr:row>182</xdr:row>
          <xdr:rowOff>66675</xdr:rowOff>
        </xdr:to>
        <xdr:sp macro="" textlink="">
          <xdr:nvSpPr>
            <xdr:cNvPr id="6234" name="Control 90" hidden="1">
              <a:extLst>
                <a:ext uri="{63B3BB69-23CF-44E3-9099-C40C66FF867C}">
                  <a14:compatExt spid="_x0000_s6234"/>
                </a:ext>
                <a:ext uri="{FF2B5EF4-FFF2-40B4-BE49-F238E27FC236}">
                  <a16:creationId xmlns:a16="http://schemas.microsoft.com/office/drawing/2014/main" id="{00000000-0008-0000-0100-00005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183</xdr:row>
          <xdr:rowOff>0</xdr:rowOff>
        </xdr:from>
        <xdr:to>
          <xdr:col>2</xdr:col>
          <xdr:colOff>257175</xdr:colOff>
          <xdr:row>184</xdr:row>
          <xdr:rowOff>66675</xdr:rowOff>
        </xdr:to>
        <xdr:sp macro="" textlink="">
          <xdr:nvSpPr>
            <xdr:cNvPr id="6235" name="Control 91" hidden="1">
              <a:extLst>
                <a:ext uri="{63B3BB69-23CF-44E3-9099-C40C66FF867C}">
                  <a14:compatExt spid="_x0000_s6235"/>
                </a:ext>
                <a:ext uri="{FF2B5EF4-FFF2-40B4-BE49-F238E27FC236}">
                  <a16:creationId xmlns:a16="http://schemas.microsoft.com/office/drawing/2014/main" id="{00000000-0008-0000-0100-00005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185</xdr:row>
          <xdr:rowOff>0</xdr:rowOff>
        </xdr:from>
        <xdr:to>
          <xdr:col>2</xdr:col>
          <xdr:colOff>257175</xdr:colOff>
          <xdr:row>186</xdr:row>
          <xdr:rowOff>66675</xdr:rowOff>
        </xdr:to>
        <xdr:sp macro="" textlink="">
          <xdr:nvSpPr>
            <xdr:cNvPr id="6236" name="Control 92" hidden="1">
              <a:extLst>
                <a:ext uri="{63B3BB69-23CF-44E3-9099-C40C66FF867C}">
                  <a14:compatExt spid="_x0000_s6236"/>
                </a:ext>
                <a:ext uri="{FF2B5EF4-FFF2-40B4-BE49-F238E27FC236}">
                  <a16:creationId xmlns:a16="http://schemas.microsoft.com/office/drawing/2014/main" id="{00000000-0008-0000-0100-00005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187</xdr:row>
          <xdr:rowOff>0</xdr:rowOff>
        </xdr:from>
        <xdr:to>
          <xdr:col>2</xdr:col>
          <xdr:colOff>257175</xdr:colOff>
          <xdr:row>188</xdr:row>
          <xdr:rowOff>66675</xdr:rowOff>
        </xdr:to>
        <xdr:sp macro="" textlink="">
          <xdr:nvSpPr>
            <xdr:cNvPr id="6237" name="Control 93" hidden="1">
              <a:extLst>
                <a:ext uri="{63B3BB69-23CF-44E3-9099-C40C66FF867C}">
                  <a14:compatExt spid="_x0000_s6237"/>
                </a:ext>
                <a:ext uri="{FF2B5EF4-FFF2-40B4-BE49-F238E27FC236}">
                  <a16:creationId xmlns:a16="http://schemas.microsoft.com/office/drawing/2014/main" id="{00000000-0008-0000-0100-00005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189</xdr:row>
          <xdr:rowOff>0</xdr:rowOff>
        </xdr:from>
        <xdr:to>
          <xdr:col>2</xdr:col>
          <xdr:colOff>257175</xdr:colOff>
          <xdr:row>190</xdr:row>
          <xdr:rowOff>66675</xdr:rowOff>
        </xdr:to>
        <xdr:sp macro="" textlink="">
          <xdr:nvSpPr>
            <xdr:cNvPr id="6238" name="Control 94" hidden="1">
              <a:extLst>
                <a:ext uri="{63B3BB69-23CF-44E3-9099-C40C66FF867C}">
                  <a14:compatExt spid="_x0000_s6238"/>
                </a:ext>
                <a:ext uri="{FF2B5EF4-FFF2-40B4-BE49-F238E27FC236}">
                  <a16:creationId xmlns:a16="http://schemas.microsoft.com/office/drawing/2014/main" id="{00000000-0008-0000-0100-00005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191</xdr:row>
          <xdr:rowOff>0</xdr:rowOff>
        </xdr:from>
        <xdr:to>
          <xdr:col>2</xdr:col>
          <xdr:colOff>257175</xdr:colOff>
          <xdr:row>192</xdr:row>
          <xdr:rowOff>66675</xdr:rowOff>
        </xdr:to>
        <xdr:sp macro="" textlink="">
          <xdr:nvSpPr>
            <xdr:cNvPr id="6239" name="Control 95" hidden="1">
              <a:extLst>
                <a:ext uri="{63B3BB69-23CF-44E3-9099-C40C66FF867C}">
                  <a14:compatExt spid="_x0000_s6239"/>
                </a:ext>
                <a:ext uri="{FF2B5EF4-FFF2-40B4-BE49-F238E27FC236}">
                  <a16:creationId xmlns:a16="http://schemas.microsoft.com/office/drawing/2014/main" id="{00000000-0008-0000-0100-00005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193</xdr:row>
          <xdr:rowOff>0</xdr:rowOff>
        </xdr:from>
        <xdr:to>
          <xdr:col>2</xdr:col>
          <xdr:colOff>257175</xdr:colOff>
          <xdr:row>194</xdr:row>
          <xdr:rowOff>66675</xdr:rowOff>
        </xdr:to>
        <xdr:sp macro="" textlink="">
          <xdr:nvSpPr>
            <xdr:cNvPr id="6240" name="Control 96" hidden="1">
              <a:extLst>
                <a:ext uri="{63B3BB69-23CF-44E3-9099-C40C66FF867C}">
                  <a14:compatExt spid="_x0000_s6240"/>
                </a:ext>
                <a:ext uri="{FF2B5EF4-FFF2-40B4-BE49-F238E27FC236}">
                  <a16:creationId xmlns:a16="http://schemas.microsoft.com/office/drawing/2014/main" id="{00000000-0008-0000-0100-00006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195</xdr:row>
          <xdr:rowOff>0</xdr:rowOff>
        </xdr:from>
        <xdr:to>
          <xdr:col>2</xdr:col>
          <xdr:colOff>257175</xdr:colOff>
          <xdr:row>196</xdr:row>
          <xdr:rowOff>66675</xdr:rowOff>
        </xdr:to>
        <xdr:sp macro="" textlink="">
          <xdr:nvSpPr>
            <xdr:cNvPr id="6241" name="Control 97" hidden="1">
              <a:extLst>
                <a:ext uri="{63B3BB69-23CF-44E3-9099-C40C66FF867C}">
                  <a14:compatExt spid="_x0000_s6241"/>
                </a:ext>
                <a:ext uri="{FF2B5EF4-FFF2-40B4-BE49-F238E27FC236}">
                  <a16:creationId xmlns:a16="http://schemas.microsoft.com/office/drawing/2014/main" id="{00000000-0008-0000-0100-00006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197</xdr:row>
          <xdr:rowOff>0</xdr:rowOff>
        </xdr:from>
        <xdr:to>
          <xdr:col>2</xdr:col>
          <xdr:colOff>257175</xdr:colOff>
          <xdr:row>198</xdr:row>
          <xdr:rowOff>66675</xdr:rowOff>
        </xdr:to>
        <xdr:sp macro="" textlink="">
          <xdr:nvSpPr>
            <xdr:cNvPr id="6242" name="Control 98" hidden="1">
              <a:extLst>
                <a:ext uri="{63B3BB69-23CF-44E3-9099-C40C66FF867C}">
                  <a14:compatExt spid="_x0000_s6242"/>
                </a:ext>
                <a:ext uri="{FF2B5EF4-FFF2-40B4-BE49-F238E27FC236}">
                  <a16:creationId xmlns:a16="http://schemas.microsoft.com/office/drawing/2014/main" id="{00000000-0008-0000-0100-00006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199</xdr:row>
          <xdr:rowOff>0</xdr:rowOff>
        </xdr:from>
        <xdr:to>
          <xdr:col>2</xdr:col>
          <xdr:colOff>257175</xdr:colOff>
          <xdr:row>200</xdr:row>
          <xdr:rowOff>66675</xdr:rowOff>
        </xdr:to>
        <xdr:sp macro="" textlink="">
          <xdr:nvSpPr>
            <xdr:cNvPr id="6243" name="Control 99" hidden="1">
              <a:extLst>
                <a:ext uri="{63B3BB69-23CF-44E3-9099-C40C66FF867C}">
                  <a14:compatExt spid="_x0000_s6243"/>
                </a:ext>
                <a:ext uri="{FF2B5EF4-FFF2-40B4-BE49-F238E27FC236}">
                  <a16:creationId xmlns:a16="http://schemas.microsoft.com/office/drawing/2014/main" id="{00000000-0008-0000-0100-00006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201</xdr:row>
          <xdr:rowOff>0</xdr:rowOff>
        </xdr:from>
        <xdr:to>
          <xdr:col>2</xdr:col>
          <xdr:colOff>257175</xdr:colOff>
          <xdr:row>202</xdr:row>
          <xdr:rowOff>66675</xdr:rowOff>
        </xdr:to>
        <xdr:sp macro="" textlink="">
          <xdr:nvSpPr>
            <xdr:cNvPr id="6244" name="Control 100" hidden="1">
              <a:extLst>
                <a:ext uri="{63B3BB69-23CF-44E3-9099-C40C66FF867C}">
                  <a14:compatExt spid="_x0000_s6244"/>
                </a:ext>
                <a:ext uri="{FF2B5EF4-FFF2-40B4-BE49-F238E27FC236}">
                  <a16:creationId xmlns:a16="http://schemas.microsoft.com/office/drawing/2014/main" id="{00000000-0008-0000-0100-00006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203</xdr:row>
          <xdr:rowOff>0</xdr:rowOff>
        </xdr:from>
        <xdr:to>
          <xdr:col>2</xdr:col>
          <xdr:colOff>257175</xdr:colOff>
          <xdr:row>204</xdr:row>
          <xdr:rowOff>66675</xdr:rowOff>
        </xdr:to>
        <xdr:sp macro="" textlink="">
          <xdr:nvSpPr>
            <xdr:cNvPr id="6245" name="Control 101" hidden="1">
              <a:extLst>
                <a:ext uri="{63B3BB69-23CF-44E3-9099-C40C66FF867C}">
                  <a14:compatExt spid="_x0000_s6245"/>
                </a:ext>
                <a:ext uri="{FF2B5EF4-FFF2-40B4-BE49-F238E27FC236}">
                  <a16:creationId xmlns:a16="http://schemas.microsoft.com/office/drawing/2014/main" id="{00000000-0008-0000-0100-00006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205</xdr:row>
          <xdr:rowOff>0</xdr:rowOff>
        </xdr:from>
        <xdr:to>
          <xdr:col>2</xdr:col>
          <xdr:colOff>257175</xdr:colOff>
          <xdr:row>206</xdr:row>
          <xdr:rowOff>66675</xdr:rowOff>
        </xdr:to>
        <xdr:sp macro="" textlink="">
          <xdr:nvSpPr>
            <xdr:cNvPr id="6246" name="Control 102" hidden="1">
              <a:extLst>
                <a:ext uri="{63B3BB69-23CF-44E3-9099-C40C66FF867C}">
                  <a14:compatExt spid="_x0000_s6246"/>
                </a:ext>
                <a:ext uri="{FF2B5EF4-FFF2-40B4-BE49-F238E27FC236}">
                  <a16:creationId xmlns:a16="http://schemas.microsoft.com/office/drawing/2014/main" id="{00000000-0008-0000-0100-00006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207</xdr:row>
          <xdr:rowOff>0</xdr:rowOff>
        </xdr:from>
        <xdr:to>
          <xdr:col>2</xdr:col>
          <xdr:colOff>257175</xdr:colOff>
          <xdr:row>208</xdr:row>
          <xdr:rowOff>66675</xdr:rowOff>
        </xdr:to>
        <xdr:sp macro="" textlink="">
          <xdr:nvSpPr>
            <xdr:cNvPr id="6247" name="Control 103" hidden="1">
              <a:extLst>
                <a:ext uri="{63B3BB69-23CF-44E3-9099-C40C66FF867C}">
                  <a14:compatExt spid="_x0000_s6247"/>
                </a:ext>
                <a:ext uri="{FF2B5EF4-FFF2-40B4-BE49-F238E27FC236}">
                  <a16:creationId xmlns:a16="http://schemas.microsoft.com/office/drawing/2014/main" id="{00000000-0008-0000-0100-00006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209</xdr:row>
          <xdr:rowOff>0</xdr:rowOff>
        </xdr:from>
        <xdr:to>
          <xdr:col>2</xdr:col>
          <xdr:colOff>257175</xdr:colOff>
          <xdr:row>210</xdr:row>
          <xdr:rowOff>66675</xdr:rowOff>
        </xdr:to>
        <xdr:sp macro="" textlink="">
          <xdr:nvSpPr>
            <xdr:cNvPr id="6248" name="Control 104" hidden="1">
              <a:extLst>
                <a:ext uri="{63B3BB69-23CF-44E3-9099-C40C66FF867C}">
                  <a14:compatExt spid="_x0000_s6248"/>
                </a:ext>
                <a:ext uri="{FF2B5EF4-FFF2-40B4-BE49-F238E27FC236}">
                  <a16:creationId xmlns:a16="http://schemas.microsoft.com/office/drawing/2014/main" id="{00000000-0008-0000-0100-00006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211</xdr:row>
          <xdr:rowOff>0</xdr:rowOff>
        </xdr:from>
        <xdr:to>
          <xdr:col>2</xdr:col>
          <xdr:colOff>257175</xdr:colOff>
          <xdr:row>212</xdr:row>
          <xdr:rowOff>66675</xdr:rowOff>
        </xdr:to>
        <xdr:sp macro="" textlink="">
          <xdr:nvSpPr>
            <xdr:cNvPr id="6249" name="Control 105" hidden="1">
              <a:extLst>
                <a:ext uri="{63B3BB69-23CF-44E3-9099-C40C66FF867C}">
                  <a14:compatExt spid="_x0000_s6249"/>
                </a:ext>
                <a:ext uri="{FF2B5EF4-FFF2-40B4-BE49-F238E27FC236}">
                  <a16:creationId xmlns:a16="http://schemas.microsoft.com/office/drawing/2014/main" id="{00000000-0008-0000-0100-00006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213</xdr:row>
          <xdr:rowOff>0</xdr:rowOff>
        </xdr:from>
        <xdr:to>
          <xdr:col>2</xdr:col>
          <xdr:colOff>257175</xdr:colOff>
          <xdr:row>214</xdr:row>
          <xdr:rowOff>66675</xdr:rowOff>
        </xdr:to>
        <xdr:sp macro="" textlink="">
          <xdr:nvSpPr>
            <xdr:cNvPr id="6250" name="Control 106" hidden="1">
              <a:extLst>
                <a:ext uri="{63B3BB69-23CF-44E3-9099-C40C66FF867C}">
                  <a14:compatExt spid="_x0000_s6250"/>
                </a:ext>
                <a:ext uri="{FF2B5EF4-FFF2-40B4-BE49-F238E27FC236}">
                  <a16:creationId xmlns:a16="http://schemas.microsoft.com/office/drawing/2014/main" id="{00000000-0008-0000-0100-00006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215</xdr:row>
          <xdr:rowOff>0</xdr:rowOff>
        </xdr:from>
        <xdr:to>
          <xdr:col>2</xdr:col>
          <xdr:colOff>257175</xdr:colOff>
          <xdr:row>216</xdr:row>
          <xdr:rowOff>66675</xdr:rowOff>
        </xdr:to>
        <xdr:sp macro="" textlink="">
          <xdr:nvSpPr>
            <xdr:cNvPr id="6251" name="Control 107" hidden="1">
              <a:extLst>
                <a:ext uri="{63B3BB69-23CF-44E3-9099-C40C66FF867C}">
                  <a14:compatExt spid="_x0000_s6251"/>
                </a:ext>
                <a:ext uri="{FF2B5EF4-FFF2-40B4-BE49-F238E27FC236}">
                  <a16:creationId xmlns:a16="http://schemas.microsoft.com/office/drawing/2014/main" id="{00000000-0008-0000-0100-00006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217</xdr:row>
          <xdr:rowOff>0</xdr:rowOff>
        </xdr:from>
        <xdr:to>
          <xdr:col>2</xdr:col>
          <xdr:colOff>257175</xdr:colOff>
          <xdr:row>218</xdr:row>
          <xdr:rowOff>66675</xdr:rowOff>
        </xdr:to>
        <xdr:sp macro="" textlink="">
          <xdr:nvSpPr>
            <xdr:cNvPr id="6252" name="Control 108" hidden="1">
              <a:extLst>
                <a:ext uri="{63B3BB69-23CF-44E3-9099-C40C66FF867C}">
                  <a14:compatExt spid="_x0000_s6252"/>
                </a:ext>
                <a:ext uri="{FF2B5EF4-FFF2-40B4-BE49-F238E27FC236}">
                  <a16:creationId xmlns:a16="http://schemas.microsoft.com/office/drawing/2014/main" id="{00000000-0008-0000-0100-00006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219</xdr:row>
          <xdr:rowOff>0</xdr:rowOff>
        </xdr:from>
        <xdr:to>
          <xdr:col>2</xdr:col>
          <xdr:colOff>257175</xdr:colOff>
          <xdr:row>220</xdr:row>
          <xdr:rowOff>66675</xdr:rowOff>
        </xdr:to>
        <xdr:sp macro="" textlink="">
          <xdr:nvSpPr>
            <xdr:cNvPr id="6253" name="Control 109" hidden="1">
              <a:extLst>
                <a:ext uri="{63B3BB69-23CF-44E3-9099-C40C66FF867C}">
                  <a14:compatExt spid="_x0000_s6253"/>
                </a:ext>
                <a:ext uri="{FF2B5EF4-FFF2-40B4-BE49-F238E27FC236}">
                  <a16:creationId xmlns:a16="http://schemas.microsoft.com/office/drawing/2014/main" id="{00000000-0008-0000-0100-00006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221</xdr:row>
          <xdr:rowOff>0</xdr:rowOff>
        </xdr:from>
        <xdr:to>
          <xdr:col>2</xdr:col>
          <xdr:colOff>257175</xdr:colOff>
          <xdr:row>222</xdr:row>
          <xdr:rowOff>66675</xdr:rowOff>
        </xdr:to>
        <xdr:sp macro="" textlink="">
          <xdr:nvSpPr>
            <xdr:cNvPr id="6254" name="Control 110" hidden="1">
              <a:extLst>
                <a:ext uri="{63B3BB69-23CF-44E3-9099-C40C66FF867C}">
                  <a14:compatExt spid="_x0000_s6254"/>
                </a:ext>
                <a:ext uri="{FF2B5EF4-FFF2-40B4-BE49-F238E27FC236}">
                  <a16:creationId xmlns:a16="http://schemas.microsoft.com/office/drawing/2014/main" id="{00000000-0008-0000-0100-00006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223</xdr:row>
          <xdr:rowOff>0</xdr:rowOff>
        </xdr:from>
        <xdr:to>
          <xdr:col>2</xdr:col>
          <xdr:colOff>257175</xdr:colOff>
          <xdr:row>224</xdr:row>
          <xdr:rowOff>66675</xdr:rowOff>
        </xdr:to>
        <xdr:sp macro="" textlink="">
          <xdr:nvSpPr>
            <xdr:cNvPr id="6255" name="Control 111" hidden="1">
              <a:extLst>
                <a:ext uri="{63B3BB69-23CF-44E3-9099-C40C66FF867C}">
                  <a14:compatExt spid="_x0000_s6255"/>
                </a:ext>
                <a:ext uri="{FF2B5EF4-FFF2-40B4-BE49-F238E27FC236}">
                  <a16:creationId xmlns:a16="http://schemas.microsoft.com/office/drawing/2014/main" id="{00000000-0008-0000-0100-00006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225</xdr:row>
          <xdr:rowOff>0</xdr:rowOff>
        </xdr:from>
        <xdr:to>
          <xdr:col>2</xdr:col>
          <xdr:colOff>257175</xdr:colOff>
          <xdr:row>226</xdr:row>
          <xdr:rowOff>66675</xdr:rowOff>
        </xdr:to>
        <xdr:sp macro="" textlink="">
          <xdr:nvSpPr>
            <xdr:cNvPr id="6256" name="Control 112" hidden="1">
              <a:extLst>
                <a:ext uri="{63B3BB69-23CF-44E3-9099-C40C66FF867C}">
                  <a14:compatExt spid="_x0000_s6256"/>
                </a:ext>
                <a:ext uri="{FF2B5EF4-FFF2-40B4-BE49-F238E27FC236}">
                  <a16:creationId xmlns:a16="http://schemas.microsoft.com/office/drawing/2014/main" id="{00000000-0008-0000-0100-00007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227</xdr:row>
          <xdr:rowOff>0</xdr:rowOff>
        </xdr:from>
        <xdr:to>
          <xdr:col>2</xdr:col>
          <xdr:colOff>257175</xdr:colOff>
          <xdr:row>228</xdr:row>
          <xdr:rowOff>66675</xdr:rowOff>
        </xdr:to>
        <xdr:sp macro="" textlink="">
          <xdr:nvSpPr>
            <xdr:cNvPr id="6257" name="Control 113" hidden="1">
              <a:extLst>
                <a:ext uri="{63B3BB69-23CF-44E3-9099-C40C66FF867C}">
                  <a14:compatExt spid="_x0000_s6257"/>
                </a:ext>
                <a:ext uri="{FF2B5EF4-FFF2-40B4-BE49-F238E27FC236}">
                  <a16:creationId xmlns:a16="http://schemas.microsoft.com/office/drawing/2014/main" id="{00000000-0008-0000-0100-00007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229</xdr:row>
          <xdr:rowOff>0</xdr:rowOff>
        </xdr:from>
        <xdr:to>
          <xdr:col>2</xdr:col>
          <xdr:colOff>257175</xdr:colOff>
          <xdr:row>230</xdr:row>
          <xdr:rowOff>66675</xdr:rowOff>
        </xdr:to>
        <xdr:sp macro="" textlink="">
          <xdr:nvSpPr>
            <xdr:cNvPr id="6258" name="Control 114" hidden="1">
              <a:extLst>
                <a:ext uri="{63B3BB69-23CF-44E3-9099-C40C66FF867C}">
                  <a14:compatExt spid="_x0000_s6258"/>
                </a:ext>
                <a:ext uri="{FF2B5EF4-FFF2-40B4-BE49-F238E27FC236}">
                  <a16:creationId xmlns:a16="http://schemas.microsoft.com/office/drawing/2014/main" id="{00000000-0008-0000-0100-00007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231</xdr:row>
          <xdr:rowOff>0</xdr:rowOff>
        </xdr:from>
        <xdr:to>
          <xdr:col>2</xdr:col>
          <xdr:colOff>257175</xdr:colOff>
          <xdr:row>232</xdr:row>
          <xdr:rowOff>66675</xdr:rowOff>
        </xdr:to>
        <xdr:sp macro="" textlink="">
          <xdr:nvSpPr>
            <xdr:cNvPr id="6259" name="Control 115" hidden="1">
              <a:extLst>
                <a:ext uri="{63B3BB69-23CF-44E3-9099-C40C66FF867C}">
                  <a14:compatExt spid="_x0000_s6259"/>
                </a:ext>
                <a:ext uri="{FF2B5EF4-FFF2-40B4-BE49-F238E27FC236}">
                  <a16:creationId xmlns:a16="http://schemas.microsoft.com/office/drawing/2014/main" id="{00000000-0008-0000-0100-00007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233</xdr:row>
          <xdr:rowOff>0</xdr:rowOff>
        </xdr:from>
        <xdr:to>
          <xdr:col>2</xdr:col>
          <xdr:colOff>257175</xdr:colOff>
          <xdr:row>234</xdr:row>
          <xdr:rowOff>66675</xdr:rowOff>
        </xdr:to>
        <xdr:sp macro="" textlink="">
          <xdr:nvSpPr>
            <xdr:cNvPr id="6260" name="Control 116" hidden="1">
              <a:extLst>
                <a:ext uri="{63B3BB69-23CF-44E3-9099-C40C66FF867C}">
                  <a14:compatExt spid="_x0000_s6260"/>
                </a:ext>
                <a:ext uri="{FF2B5EF4-FFF2-40B4-BE49-F238E27FC236}">
                  <a16:creationId xmlns:a16="http://schemas.microsoft.com/office/drawing/2014/main" id="{00000000-0008-0000-0100-00007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235</xdr:row>
          <xdr:rowOff>0</xdr:rowOff>
        </xdr:from>
        <xdr:to>
          <xdr:col>2</xdr:col>
          <xdr:colOff>257175</xdr:colOff>
          <xdr:row>236</xdr:row>
          <xdr:rowOff>66675</xdr:rowOff>
        </xdr:to>
        <xdr:sp macro="" textlink="">
          <xdr:nvSpPr>
            <xdr:cNvPr id="6261" name="Control 117" hidden="1">
              <a:extLst>
                <a:ext uri="{63B3BB69-23CF-44E3-9099-C40C66FF867C}">
                  <a14:compatExt spid="_x0000_s6261"/>
                </a:ext>
                <a:ext uri="{FF2B5EF4-FFF2-40B4-BE49-F238E27FC236}">
                  <a16:creationId xmlns:a16="http://schemas.microsoft.com/office/drawing/2014/main" id="{00000000-0008-0000-0100-00007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237</xdr:row>
          <xdr:rowOff>0</xdr:rowOff>
        </xdr:from>
        <xdr:to>
          <xdr:col>2</xdr:col>
          <xdr:colOff>257175</xdr:colOff>
          <xdr:row>238</xdr:row>
          <xdr:rowOff>66675</xdr:rowOff>
        </xdr:to>
        <xdr:sp macro="" textlink="">
          <xdr:nvSpPr>
            <xdr:cNvPr id="6262" name="Control 118" hidden="1">
              <a:extLst>
                <a:ext uri="{63B3BB69-23CF-44E3-9099-C40C66FF867C}">
                  <a14:compatExt spid="_x0000_s6262"/>
                </a:ext>
                <a:ext uri="{FF2B5EF4-FFF2-40B4-BE49-F238E27FC236}">
                  <a16:creationId xmlns:a16="http://schemas.microsoft.com/office/drawing/2014/main" id="{00000000-0008-0000-0100-00007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239</xdr:row>
          <xdr:rowOff>0</xdr:rowOff>
        </xdr:from>
        <xdr:to>
          <xdr:col>2</xdr:col>
          <xdr:colOff>257175</xdr:colOff>
          <xdr:row>240</xdr:row>
          <xdr:rowOff>66675</xdr:rowOff>
        </xdr:to>
        <xdr:sp macro="" textlink="">
          <xdr:nvSpPr>
            <xdr:cNvPr id="6263" name="Control 119" hidden="1">
              <a:extLst>
                <a:ext uri="{63B3BB69-23CF-44E3-9099-C40C66FF867C}">
                  <a14:compatExt spid="_x0000_s6263"/>
                </a:ext>
                <a:ext uri="{FF2B5EF4-FFF2-40B4-BE49-F238E27FC236}">
                  <a16:creationId xmlns:a16="http://schemas.microsoft.com/office/drawing/2014/main" id="{00000000-0008-0000-0100-00007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241</xdr:row>
          <xdr:rowOff>0</xdr:rowOff>
        </xdr:from>
        <xdr:to>
          <xdr:col>2</xdr:col>
          <xdr:colOff>257175</xdr:colOff>
          <xdr:row>242</xdr:row>
          <xdr:rowOff>66675</xdr:rowOff>
        </xdr:to>
        <xdr:sp macro="" textlink="">
          <xdr:nvSpPr>
            <xdr:cNvPr id="6264" name="Control 120" hidden="1">
              <a:extLst>
                <a:ext uri="{63B3BB69-23CF-44E3-9099-C40C66FF867C}">
                  <a14:compatExt spid="_x0000_s6264"/>
                </a:ext>
                <a:ext uri="{FF2B5EF4-FFF2-40B4-BE49-F238E27FC236}">
                  <a16:creationId xmlns:a16="http://schemas.microsoft.com/office/drawing/2014/main" id="{00000000-0008-0000-0100-00007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23.xml"/><Relationship Id="rId117" Type="http://schemas.openxmlformats.org/officeDocument/2006/relationships/control" Target="../activeX/activeX114.xml"/><Relationship Id="rId21" Type="http://schemas.openxmlformats.org/officeDocument/2006/relationships/control" Target="../activeX/activeX18.xml"/><Relationship Id="rId42" Type="http://schemas.openxmlformats.org/officeDocument/2006/relationships/control" Target="../activeX/activeX39.xml"/><Relationship Id="rId47" Type="http://schemas.openxmlformats.org/officeDocument/2006/relationships/control" Target="../activeX/activeX44.xml"/><Relationship Id="rId63" Type="http://schemas.openxmlformats.org/officeDocument/2006/relationships/control" Target="../activeX/activeX60.xml"/><Relationship Id="rId68" Type="http://schemas.openxmlformats.org/officeDocument/2006/relationships/control" Target="../activeX/activeX65.xml"/><Relationship Id="rId84" Type="http://schemas.openxmlformats.org/officeDocument/2006/relationships/control" Target="../activeX/activeX81.xml"/><Relationship Id="rId89" Type="http://schemas.openxmlformats.org/officeDocument/2006/relationships/control" Target="../activeX/activeX86.xml"/><Relationship Id="rId112" Type="http://schemas.openxmlformats.org/officeDocument/2006/relationships/control" Target="../activeX/activeX109.xml"/><Relationship Id="rId16" Type="http://schemas.openxmlformats.org/officeDocument/2006/relationships/control" Target="../activeX/activeX13.xml"/><Relationship Id="rId107" Type="http://schemas.openxmlformats.org/officeDocument/2006/relationships/control" Target="../activeX/activeX104.xml"/><Relationship Id="rId11" Type="http://schemas.openxmlformats.org/officeDocument/2006/relationships/control" Target="../activeX/activeX8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53" Type="http://schemas.openxmlformats.org/officeDocument/2006/relationships/control" Target="../activeX/activeX50.xml"/><Relationship Id="rId58" Type="http://schemas.openxmlformats.org/officeDocument/2006/relationships/control" Target="../activeX/activeX55.xml"/><Relationship Id="rId74" Type="http://schemas.openxmlformats.org/officeDocument/2006/relationships/control" Target="../activeX/activeX71.xml"/><Relationship Id="rId79" Type="http://schemas.openxmlformats.org/officeDocument/2006/relationships/control" Target="../activeX/activeX76.xml"/><Relationship Id="rId102" Type="http://schemas.openxmlformats.org/officeDocument/2006/relationships/control" Target="../activeX/activeX99.xml"/><Relationship Id="rId123" Type="http://schemas.openxmlformats.org/officeDocument/2006/relationships/control" Target="../activeX/activeX120.xml"/><Relationship Id="rId5" Type="http://schemas.openxmlformats.org/officeDocument/2006/relationships/control" Target="../activeX/activeX2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Relationship Id="rId90" Type="http://schemas.openxmlformats.org/officeDocument/2006/relationships/control" Target="../activeX/activeX87.xml"/><Relationship Id="rId95" Type="http://schemas.openxmlformats.org/officeDocument/2006/relationships/control" Target="../activeX/activeX92.xml"/><Relationship Id="rId19" Type="http://schemas.openxmlformats.org/officeDocument/2006/relationships/control" Target="../activeX/activeX1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48" Type="http://schemas.openxmlformats.org/officeDocument/2006/relationships/control" Target="../activeX/activeX45.xml"/><Relationship Id="rId56" Type="http://schemas.openxmlformats.org/officeDocument/2006/relationships/control" Target="../activeX/activeX53.xml"/><Relationship Id="rId64" Type="http://schemas.openxmlformats.org/officeDocument/2006/relationships/control" Target="../activeX/activeX61.xml"/><Relationship Id="rId69" Type="http://schemas.openxmlformats.org/officeDocument/2006/relationships/control" Target="../activeX/activeX66.xml"/><Relationship Id="rId77" Type="http://schemas.openxmlformats.org/officeDocument/2006/relationships/control" Target="../activeX/activeX74.xml"/><Relationship Id="rId100" Type="http://schemas.openxmlformats.org/officeDocument/2006/relationships/control" Target="../activeX/activeX97.xml"/><Relationship Id="rId105" Type="http://schemas.openxmlformats.org/officeDocument/2006/relationships/control" Target="../activeX/activeX102.xml"/><Relationship Id="rId113" Type="http://schemas.openxmlformats.org/officeDocument/2006/relationships/control" Target="../activeX/activeX110.xml"/><Relationship Id="rId118" Type="http://schemas.openxmlformats.org/officeDocument/2006/relationships/control" Target="../activeX/activeX115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80" Type="http://schemas.openxmlformats.org/officeDocument/2006/relationships/control" Target="../activeX/activeX77.xml"/><Relationship Id="rId85" Type="http://schemas.openxmlformats.org/officeDocument/2006/relationships/control" Target="../activeX/activeX82.xml"/><Relationship Id="rId93" Type="http://schemas.openxmlformats.org/officeDocument/2006/relationships/control" Target="../activeX/activeX90.xml"/><Relationship Id="rId98" Type="http://schemas.openxmlformats.org/officeDocument/2006/relationships/control" Target="../activeX/activeX95.xml"/><Relationship Id="rId121" Type="http://schemas.openxmlformats.org/officeDocument/2006/relationships/control" Target="../activeX/activeX118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59" Type="http://schemas.openxmlformats.org/officeDocument/2006/relationships/control" Target="../activeX/activeX56.xml"/><Relationship Id="rId67" Type="http://schemas.openxmlformats.org/officeDocument/2006/relationships/control" Target="../activeX/activeX64.xml"/><Relationship Id="rId103" Type="http://schemas.openxmlformats.org/officeDocument/2006/relationships/control" Target="../activeX/activeX100.xml"/><Relationship Id="rId108" Type="http://schemas.openxmlformats.org/officeDocument/2006/relationships/control" Target="../activeX/activeX105.xml"/><Relationship Id="rId116" Type="http://schemas.openxmlformats.org/officeDocument/2006/relationships/control" Target="../activeX/activeX113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54" Type="http://schemas.openxmlformats.org/officeDocument/2006/relationships/control" Target="../activeX/activeX51.xml"/><Relationship Id="rId62" Type="http://schemas.openxmlformats.org/officeDocument/2006/relationships/control" Target="../activeX/activeX59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83" Type="http://schemas.openxmlformats.org/officeDocument/2006/relationships/control" Target="../activeX/activeX80.xml"/><Relationship Id="rId88" Type="http://schemas.openxmlformats.org/officeDocument/2006/relationships/control" Target="../activeX/activeX85.xml"/><Relationship Id="rId91" Type="http://schemas.openxmlformats.org/officeDocument/2006/relationships/control" Target="../activeX/activeX88.xml"/><Relationship Id="rId96" Type="http://schemas.openxmlformats.org/officeDocument/2006/relationships/control" Target="../activeX/activeX93.xml"/><Relationship Id="rId111" Type="http://schemas.openxmlformats.org/officeDocument/2006/relationships/control" Target="../activeX/activeX108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49" Type="http://schemas.openxmlformats.org/officeDocument/2006/relationships/control" Target="../activeX/activeX46.xml"/><Relationship Id="rId57" Type="http://schemas.openxmlformats.org/officeDocument/2006/relationships/control" Target="../activeX/activeX54.xml"/><Relationship Id="rId106" Type="http://schemas.openxmlformats.org/officeDocument/2006/relationships/control" Target="../activeX/activeX103.xml"/><Relationship Id="rId114" Type="http://schemas.openxmlformats.org/officeDocument/2006/relationships/control" Target="../activeX/activeX111.xml"/><Relationship Id="rId119" Type="http://schemas.openxmlformats.org/officeDocument/2006/relationships/control" Target="../activeX/activeX116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52" Type="http://schemas.openxmlformats.org/officeDocument/2006/relationships/control" Target="../activeX/activeX49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81" Type="http://schemas.openxmlformats.org/officeDocument/2006/relationships/control" Target="../activeX/activeX78.xml"/><Relationship Id="rId86" Type="http://schemas.openxmlformats.org/officeDocument/2006/relationships/control" Target="../activeX/activeX83.xml"/><Relationship Id="rId94" Type="http://schemas.openxmlformats.org/officeDocument/2006/relationships/control" Target="../activeX/activeX91.xml"/><Relationship Id="rId99" Type="http://schemas.openxmlformats.org/officeDocument/2006/relationships/control" Target="../activeX/activeX96.xml"/><Relationship Id="rId101" Type="http://schemas.openxmlformats.org/officeDocument/2006/relationships/control" Target="../activeX/activeX98.xml"/><Relationship Id="rId122" Type="http://schemas.openxmlformats.org/officeDocument/2006/relationships/control" Target="../activeX/activeX119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39" Type="http://schemas.openxmlformats.org/officeDocument/2006/relationships/control" Target="../activeX/activeX36.xml"/><Relationship Id="rId109" Type="http://schemas.openxmlformats.org/officeDocument/2006/relationships/control" Target="../activeX/activeX106.xml"/><Relationship Id="rId34" Type="http://schemas.openxmlformats.org/officeDocument/2006/relationships/control" Target="../activeX/activeX31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76" Type="http://schemas.openxmlformats.org/officeDocument/2006/relationships/control" Target="../activeX/activeX73.xml"/><Relationship Id="rId97" Type="http://schemas.openxmlformats.org/officeDocument/2006/relationships/control" Target="../activeX/activeX94.xml"/><Relationship Id="rId104" Type="http://schemas.openxmlformats.org/officeDocument/2006/relationships/control" Target="../activeX/activeX101.xml"/><Relationship Id="rId120" Type="http://schemas.openxmlformats.org/officeDocument/2006/relationships/control" Target="../activeX/activeX117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92" Type="http://schemas.openxmlformats.org/officeDocument/2006/relationships/control" Target="../activeX/activeX89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6.xml"/><Relationship Id="rId24" Type="http://schemas.openxmlformats.org/officeDocument/2006/relationships/control" Target="../activeX/activeX21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66" Type="http://schemas.openxmlformats.org/officeDocument/2006/relationships/control" Target="../activeX/activeX63.xml"/><Relationship Id="rId87" Type="http://schemas.openxmlformats.org/officeDocument/2006/relationships/control" Target="../activeX/activeX84.xml"/><Relationship Id="rId110" Type="http://schemas.openxmlformats.org/officeDocument/2006/relationships/control" Target="../activeX/activeX107.xml"/><Relationship Id="rId115" Type="http://schemas.openxmlformats.org/officeDocument/2006/relationships/control" Target="../activeX/activeX1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8836-0AF8-4819-BB58-F6AF4CBFF989}">
  <dimension ref="C3:L186"/>
  <sheetViews>
    <sheetView workbookViewId="0">
      <selection activeCell="J3" sqref="J3"/>
    </sheetView>
  </sheetViews>
  <sheetFormatPr defaultRowHeight="15"/>
  <cols>
    <col min="3" max="3" width="18.42578125" customWidth="1"/>
    <col min="4" max="4" width="9.5703125" customWidth="1"/>
    <col min="5" max="5" width="5.7109375" customWidth="1"/>
    <col min="6" max="6" width="10.42578125" customWidth="1"/>
    <col min="7" max="7" width="7.7109375" customWidth="1"/>
    <col min="8" max="8" width="7.85546875" customWidth="1"/>
    <col min="9" max="9" width="6.7109375" customWidth="1"/>
    <col min="10" max="10" width="14.85546875" customWidth="1"/>
    <col min="11" max="11" width="12.42578125" customWidth="1"/>
    <col min="12" max="12" width="4.42578125" bestFit="1" customWidth="1"/>
  </cols>
  <sheetData>
    <row r="3" spans="3:12">
      <c r="C3" s="25" t="s">
        <v>289</v>
      </c>
      <c r="D3" s="26" t="s">
        <v>171</v>
      </c>
      <c r="E3" s="26" t="s">
        <v>2</v>
      </c>
      <c r="F3" s="26" t="s">
        <v>242</v>
      </c>
      <c r="G3" s="26">
        <v>2.54</v>
      </c>
      <c r="H3" s="26">
        <v>2.4900000000000002</v>
      </c>
      <c r="I3" s="26">
        <v>0.81</v>
      </c>
      <c r="J3" s="26" t="s">
        <v>290</v>
      </c>
      <c r="K3" s="27">
        <v>44141</v>
      </c>
      <c r="L3" s="26">
        <v>30</v>
      </c>
    </row>
    <row r="4" spans="3:12">
      <c r="C4" s="25" t="s">
        <v>291</v>
      </c>
      <c r="D4" s="26" t="s">
        <v>22</v>
      </c>
      <c r="E4" s="26" t="s">
        <v>2</v>
      </c>
      <c r="F4" s="26" t="s">
        <v>251</v>
      </c>
      <c r="G4" s="26">
        <v>0.87</v>
      </c>
      <c r="H4" s="26">
        <v>3.62</v>
      </c>
      <c r="I4" s="26">
        <v>2.27</v>
      </c>
      <c r="J4" s="26" t="s">
        <v>292</v>
      </c>
      <c r="K4" s="27">
        <v>44141</v>
      </c>
      <c r="L4" s="26">
        <v>30</v>
      </c>
    </row>
    <row r="5" spans="3:12">
      <c r="C5" s="25" t="s">
        <v>297</v>
      </c>
      <c r="D5" s="26" t="s">
        <v>29</v>
      </c>
      <c r="E5" s="26" t="s">
        <v>2</v>
      </c>
      <c r="F5" s="26" t="s">
        <v>242</v>
      </c>
      <c r="G5" s="26">
        <v>0.47</v>
      </c>
      <c r="H5" s="26">
        <v>3.63</v>
      </c>
      <c r="I5" s="26">
        <v>0.85</v>
      </c>
      <c r="J5" s="26" t="s">
        <v>298</v>
      </c>
      <c r="K5" s="27">
        <v>44141</v>
      </c>
      <c r="L5" s="26">
        <v>30</v>
      </c>
    </row>
    <row r="6" spans="3:12">
      <c r="C6" s="25" t="s">
        <v>311</v>
      </c>
      <c r="D6" s="26" t="s">
        <v>312</v>
      </c>
      <c r="E6" s="26" t="s">
        <v>2</v>
      </c>
      <c r="F6" s="26" t="s">
        <v>242</v>
      </c>
      <c r="G6" s="26">
        <v>0.91</v>
      </c>
      <c r="H6" s="26">
        <v>3.56</v>
      </c>
      <c r="I6" s="26">
        <v>1.41</v>
      </c>
      <c r="J6" s="26" t="s">
        <v>313</v>
      </c>
      <c r="K6" s="27">
        <v>44141</v>
      </c>
      <c r="L6" s="26">
        <v>30</v>
      </c>
    </row>
    <row r="7" spans="3:12">
      <c r="C7" s="25" t="s">
        <v>316</v>
      </c>
      <c r="D7" s="26" t="s">
        <v>41</v>
      </c>
      <c r="E7" s="26" t="s">
        <v>2</v>
      </c>
      <c r="F7" s="26" t="s">
        <v>242</v>
      </c>
      <c r="G7" s="26">
        <v>0.78</v>
      </c>
      <c r="H7" s="26">
        <v>3.36</v>
      </c>
      <c r="I7" s="26">
        <v>0.76</v>
      </c>
      <c r="J7" s="26" t="s">
        <v>317</v>
      </c>
      <c r="K7" s="27">
        <v>44141</v>
      </c>
      <c r="L7" s="26">
        <v>30</v>
      </c>
    </row>
    <row r="8" spans="3:12">
      <c r="C8" s="25" t="s">
        <v>332</v>
      </c>
      <c r="D8" s="26" t="s">
        <v>57</v>
      </c>
      <c r="E8" s="26" t="s">
        <v>2</v>
      </c>
      <c r="F8" s="26" t="s">
        <v>242</v>
      </c>
      <c r="G8" s="26">
        <v>1.01</v>
      </c>
      <c r="H8" s="26">
        <v>3.33</v>
      </c>
      <c r="I8" s="26">
        <v>2.0099999999999998</v>
      </c>
      <c r="J8" s="26" t="s">
        <v>333</v>
      </c>
      <c r="K8" s="27">
        <v>44141</v>
      </c>
      <c r="L8" s="26">
        <v>30</v>
      </c>
    </row>
    <row r="9" spans="3:12">
      <c r="C9" s="25" t="s">
        <v>339</v>
      </c>
      <c r="D9" s="26" t="s">
        <v>337</v>
      </c>
      <c r="E9" s="26" t="s">
        <v>2</v>
      </c>
      <c r="F9" s="26" t="s">
        <v>242</v>
      </c>
      <c r="G9" s="26">
        <v>0.92</v>
      </c>
      <c r="H9" s="26">
        <v>4.1399999999999997</v>
      </c>
      <c r="I9" s="26">
        <v>1.41</v>
      </c>
      <c r="J9" s="26" t="s">
        <v>340</v>
      </c>
      <c r="K9" s="27">
        <v>44141</v>
      </c>
      <c r="L9" s="26">
        <v>30</v>
      </c>
    </row>
    <row r="10" spans="3:12">
      <c r="C10" s="25" t="s">
        <v>341</v>
      </c>
      <c r="D10" s="26" t="s">
        <v>342</v>
      </c>
      <c r="E10" s="26" t="s">
        <v>2</v>
      </c>
      <c r="F10" s="26" t="s">
        <v>251</v>
      </c>
      <c r="G10" s="26">
        <v>1.98</v>
      </c>
      <c r="H10" s="26">
        <v>0.82</v>
      </c>
      <c r="I10" s="26">
        <v>1.19</v>
      </c>
      <c r="J10" s="26" t="s">
        <v>343</v>
      </c>
      <c r="K10" s="27">
        <v>44141</v>
      </c>
      <c r="L10" s="26">
        <v>30</v>
      </c>
    </row>
    <row r="11" spans="3:12">
      <c r="C11" s="25" t="s">
        <v>357</v>
      </c>
      <c r="D11" s="26" t="s">
        <v>70</v>
      </c>
      <c r="E11" s="26" t="s">
        <v>2</v>
      </c>
      <c r="F11" s="26" t="s">
        <v>242</v>
      </c>
      <c r="G11" s="26">
        <v>0.31</v>
      </c>
      <c r="H11" s="26">
        <v>4.6399999999999997</v>
      </c>
      <c r="I11" s="26">
        <v>0.91</v>
      </c>
      <c r="J11" s="26" t="s">
        <v>358</v>
      </c>
      <c r="K11" s="27">
        <v>44141</v>
      </c>
      <c r="L11" s="26">
        <v>30</v>
      </c>
    </row>
    <row r="12" spans="3:12">
      <c r="C12" s="25" t="s">
        <v>385</v>
      </c>
      <c r="D12" s="26" t="s">
        <v>78</v>
      </c>
      <c r="E12" s="26" t="s">
        <v>2</v>
      </c>
      <c r="F12" s="26" t="s">
        <v>242</v>
      </c>
      <c r="G12" s="26">
        <v>0.63</v>
      </c>
      <c r="H12" s="26">
        <v>4.2300000000000004</v>
      </c>
      <c r="I12" s="26">
        <v>1.24</v>
      </c>
      <c r="J12" s="26" t="s">
        <v>386</v>
      </c>
      <c r="K12" s="27">
        <v>44141</v>
      </c>
      <c r="L12" s="26">
        <v>30</v>
      </c>
    </row>
    <row r="13" spans="3:12">
      <c r="C13" s="25" t="s">
        <v>387</v>
      </c>
      <c r="D13" s="26" t="s">
        <v>82</v>
      </c>
      <c r="E13" s="26" t="s">
        <v>2</v>
      </c>
      <c r="F13" s="26" t="s">
        <v>242</v>
      </c>
      <c r="G13" s="26">
        <v>0.82</v>
      </c>
      <c r="H13" s="26">
        <v>2.91</v>
      </c>
      <c r="I13" s="26">
        <v>1.69</v>
      </c>
      <c r="J13" s="26" t="s">
        <v>388</v>
      </c>
      <c r="K13" s="27">
        <v>44141</v>
      </c>
      <c r="L13" s="26">
        <v>30</v>
      </c>
    </row>
    <row r="14" spans="3:12">
      <c r="C14" s="25" t="s">
        <v>406</v>
      </c>
      <c r="D14" s="26" t="s">
        <v>89</v>
      </c>
      <c r="E14" s="26" t="s">
        <v>2</v>
      </c>
      <c r="F14" s="26" t="s">
        <v>242</v>
      </c>
      <c r="G14" s="26">
        <v>2.86</v>
      </c>
      <c r="H14" s="26">
        <v>1.62</v>
      </c>
      <c r="I14" s="26">
        <v>0.69</v>
      </c>
      <c r="J14" s="26" t="s">
        <v>407</v>
      </c>
      <c r="K14" s="27">
        <v>44141</v>
      </c>
      <c r="L14" s="26">
        <v>30</v>
      </c>
    </row>
    <row r="15" spans="3:12">
      <c r="C15" s="25" t="s">
        <v>445</v>
      </c>
      <c r="D15" s="26" t="s">
        <v>119</v>
      </c>
      <c r="E15" s="26" t="s">
        <v>2</v>
      </c>
      <c r="F15" s="26" t="s">
        <v>242</v>
      </c>
      <c r="G15" s="26">
        <v>1.67</v>
      </c>
      <c r="H15" s="26">
        <v>1.47</v>
      </c>
      <c r="I15" s="26">
        <v>1.49</v>
      </c>
      <c r="J15" s="26" t="s">
        <v>446</v>
      </c>
      <c r="K15" s="27">
        <v>44141</v>
      </c>
      <c r="L15" s="26">
        <v>30</v>
      </c>
    </row>
    <row r="16" spans="3:12">
      <c r="C16" s="25" t="s">
        <v>447</v>
      </c>
      <c r="D16" s="26" t="s">
        <v>128</v>
      </c>
      <c r="E16" s="26" t="s">
        <v>2</v>
      </c>
      <c r="F16" s="26" t="s">
        <v>242</v>
      </c>
      <c r="G16" s="26">
        <v>0.7</v>
      </c>
      <c r="H16" s="26">
        <v>3.57</v>
      </c>
      <c r="I16" s="26">
        <v>0.95</v>
      </c>
      <c r="J16" s="26" t="s">
        <v>448</v>
      </c>
      <c r="K16" s="27">
        <v>44141</v>
      </c>
      <c r="L16" s="26">
        <v>30</v>
      </c>
    </row>
    <row r="17" spans="3:12">
      <c r="C17" s="25" t="s">
        <v>192</v>
      </c>
      <c r="D17" s="26" t="s">
        <v>89</v>
      </c>
      <c r="E17" s="26" t="s">
        <v>2</v>
      </c>
      <c r="F17" s="26" t="s">
        <v>160</v>
      </c>
      <c r="G17" s="26">
        <v>2.2000000000000002</v>
      </c>
      <c r="H17" s="26">
        <v>3.65</v>
      </c>
      <c r="I17" s="26">
        <v>1.19</v>
      </c>
      <c r="J17" s="26" t="s">
        <v>193</v>
      </c>
      <c r="K17" s="26" t="s">
        <v>194</v>
      </c>
      <c r="L17" s="26">
        <v>35</v>
      </c>
    </row>
    <row r="18" spans="3:12">
      <c r="C18" s="25" t="s">
        <v>167</v>
      </c>
      <c r="D18" s="26" t="s">
        <v>17</v>
      </c>
      <c r="E18" s="26" t="s">
        <v>2</v>
      </c>
      <c r="F18" s="26" t="s">
        <v>160</v>
      </c>
      <c r="G18" s="26">
        <v>0.2</v>
      </c>
      <c r="H18" s="26">
        <v>7.55</v>
      </c>
      <c r="I18" s="26">
        <v>1.45</v>
      </c>
      <c r="J18" s="26" t="s">
        <v>168</v>
      </c>
      <c r="K18" s="26" t="s">
        <v>169</v>
      </c>
      <c r="L18" s="26">
        <v>36</v>
      </c>
    </row>
    <row r="19" spans="3:12">
      <c r="C19" s="25" t="s">
        <v>176</v>
      </c>
      <c r="D19" s="26" t="s">
        <v>41</v>
      </c>
      <c r="E19" s="26" t="s">
        <v>2</v>
      </c>
      <c r="F19" s="26" t="s">
        <v>160</v>
      </c>
      <c r="G19" s="26">
        <v>0.17</v>
      </c>
      <c r="H19" s="26">
        <v>7.49</v>
      </c>
      <c r="I19" s="26">
        <v>0.37</v>
      </c>
      <c r="J19" s="26" t="s">
        <v>177</v>
      </c>
      <c r="K19" s="26" t="s">
        <v>169</v>
      </c>
      <c r="L19" s="26">
        <v>36</v>
      </c>
    </row>
    <row r="20" spans="3:12">
      <c r="C20" s="25" t="s">
        <v>422</v>
      </c>
      <c r="D20" s="26" t="s">
        <v>110</v>
      </c>
      <c r="E20" s="26" t="s">
        <v>2</v>
      </c>
      <c r="F20" s="26" t="s">
        <v>242</v>
      </c>
      <c r="G20" s="26">
        <v>1.41</v>
      </c>
      <c r="H20" s="26">
        <v>1.91</v>
      </c>
      <c r="I20" s="26">
        <v>1.86</v>
      </c>
      <c r="J20" s="26" t="s">
        <v>423</v>
      </c>
      <c r="K20" s="26" t="s">
        <v>424</v>
      </c>
      <c r="L20" s="26">
        <v>37</v>
      </c>
    </row>
    <row r="21" spans="3:12">
      <c r="C21" s="25" t="s">
        <v>425</v>
      </c>
      <c r="D21" s="26" t="s">
        <v>115</v>
      </c>
      <c r="E21" s="26" t="s">
        <v>2</v>
      </c>
      <c r="F21" s="26" t="s">
        <v>251</v>
      </c>
      <c r="G21" s="26">
        <v>3.02</v>
      </c>
      <c r="H21" s="26">
        <v>2.44</v>
      </c>
      <c r="I21" s="26">
        <v>1.1000000000000001</v>
      </c>
      <c r="J21" s="26" t="s">
        <v>426</v>
      </c>
      <c r="K21" s="26" t="s">
        <v>424</v>
      </c>
      <c r="L21" s="26">
        <v>37</v>
      </c>
    </row>
    <row r="22" spans="3:12">
      <c r="C22" s="25" t="s">
        <v>212</v>
      </c>
      <c r="D22" s="26" t="s">
        <v>134</v>
      </c>
      <c r="E22" s="26" t="s">
        <v>2</v>
      </c>
      <c r="F22" s="26" t="s">
        <v>160</v>
      </c>
      <c r="G22" s="26">
        <v>2.2200000000000002</v>
      </c>
      <c r="H22" s="26">
        <v>2.5099999999999998</v>
      </c>
      <c r="I22" s="26">
        <v>1.03</v>
      </c>
      <c r="J22" s="26" t="s">
        <v>213</v>
      </c>
      <c r="K22" s="26" t="s">
        <v>214</v>
      </c>
      <c r="L22" s="26">
        <v>43</v>
      </c>
    </row>
    <row r="23" spans="3:12">
      <c r="C23" s="25" t="s">
        <v>308</v>
      </c>
      <c r="D23" s="26" t="s">
        <v>35</v>
      </c>
      <c r="E23" s="26" t="s">
        <v>2</v>
      </c>
      <c r="F23" s="26" t="s">
        <v>242</v>
      </c>
      <c r="G23" s="26">
        <v>1.53</v>
      </c>
      <c r="H23" s="26">
        <v>2.1</v>
      </c>
      <c r="I23" s="26">
        <v>1.75</v>
      </c>
      <c r="J23" s="26" t="s">
        <v>309</v>
      </c>
      <c r="K23" s="26" t="s">
        <v>310</v>
      </c>
      <c r="L23" s="26">
        <v>44</v>
      </c>
    </row>
    <row r="24" spans="3:12">
      <c r="C24" s="25" t="s">
        <v>328</v>
      </c>
      <c r="D24" s="26" t="s">
        <v>55</v>
      </c>
      <c r="E24" s="26" t="s">
        <v>2</v>
      </c>
      <c r="F24" s="26" t="s">
        <v>242</v>
      </c>
      <c r="G24" s="26">
        <v>1.44</v>
      </c>
      <c r="H24" s="26">
        <v>2.12</v>
      </c>
      <c r="I24" s="26">
        <v>1.58</v>
      </c>
      <c r="J24" s="26" t="s">
        <v>329</v>
      </c>
      <c r="K24" s="26" t="s">
        <v>310</v>
      </c>
      <c r="L24" s="26">
        <v>44</v>
      </c>
    </row>
    <row r="25" spans="3:12">
      <c r="C25" s="25" t="s">
        <v>348</v>
      </c>
      <c r="D25" s="26" t="s">
        <v>64</v>
      </c>
      <c r="E25" s="26" t="s">
        <v>2</v>
      </c>
      <c r="F25" s="26" t="s">
        <v>242</v>
      </c>
      <c r="G25" s="26">
        <v>0.52</v>
      </c>
      <c r="H25" s="26">
        <v>4.3</v>
      </c>
      <c r="I25" s="26">
        <v>0.75</v>
      </c>
      <c r="J25" s="26" t="s">
        <v>65</v>
      </c>
      <c r="K25" s="26" t="s">
        <v>310</v>
      </c>
      <c r="L25" s="26">
        <v>44</v>
      </c>
    </row>
    <row r="26" spans="3:12">
      <c r="C26" s="25" t="s">
        <v>349</v>
      </c>
      <c r="D26" s="26" t="s">
        <v>64</v>
      </c>
      <c r="E26" s="26" t="s">
        <v>2</v>
      </c>
      <c r="F26" s="26" t="s">
        <v>247</v>
      </c>
      <c r="G26" s="26">
        <v>1.92</v>
      </c>
      <c r="H26" s="26">
        <v>2.66</v>
      </c>
      <c r="I26" s="26">
        <v>1.72</v>
      </c>
      <c r="J26" s="26" t="s">
        <v>350</v>
      </c>
      <c r="K26" s="26" t="s">
        <v>310</v>
      </c>
      <c r="L26" s="26">
        <v>44</v>
      </c>
    </row>
    <row r="27" spans="3:12">
      <c r="C27" s="25" t="s">
        <v>162</v>
      </c>
      <c r="D27" s="26" t="s">
        <v>11</v>
      </c>
      <c r="E27" s="26" t="s">
        <v>2</v>
      </c>
      <c r="F27" s="26" t="s">
        <v>160</v>
      </c>
      <c r="G27" s="26">
        <v>0.53</v>
      </c>
      <c r="H27" s="26">
        <v>8.25</v>
      </c>
      <c r="I27" s="26">
        <v>1.79</v>
      </c>
      <c r="J27" s="26" t="s">
        <v>163</v>
      </c>
      <c r="K27" s="26" t="s">
        <v>164</v>
      </c>
      <c r="L27" s="26">
        <v>45</v>
      </c>
    </row>
    <row r="28" spans="3:12">
      <c r="C28" s="25" t="s">
        <v>305</v>
      </c>
      <c r="D28" s="26" t="s">
        <v>35</v>
      </c>
      <c r="E28" s="26" t="s">
        <v>2</v>
      </c>
      <c r="F28" s="26" t="s">
        <v>306</v>
      </c>
      <c r="G28" s="26">
        <v>0.5</v>
      </c>
      <c r="H28" s="26">
        <v>3.88</v>
      </c>
      <c r="I28" s="26">
        <v>1.05</v>
      </c>
      <c r="J28" s="26" t="s">
        <v>307</v>
      </c>
      <c r="K28" s="26" t="s">
        <v>164</v>
      </c>
      <c r="L28" s="26">
        <v>45</v>
      </c>
    </row>
    <row r="29" spans="3:12">
      <c r="C29" s="25" t="s">
        <v>184</v>
      </c>
      <c r="D29" s="26" t="s">
        <v>185</v>
      </c>
      <c r="E29" s="26" t="s">
        <v>2</v>
      </c>
      <c r="F29" s="26" t="s">
        <v>160</v>
      </c>
      <c r="G29" s="26">
        <v>0.66</v>
      </c>
      <c r="H29" s="26">
        <v>3.77</v>
      </c>
      <c r="I29" s="26">
        <v>1.57</v>
      </c>
      <c r="J29" s="26" t="s">
        <v>178</v>
      </c>
      <c r="K29" s="26" t="s">
        <v>164</v>
      </c>
      <c r="L29" s="26">
        <v>45</v>
      </c>
    </row>
    <row r="30" spans="3:12">
      <c r="C30" s="25" t="s">
        <v>443</v>
      </c>
      <c r="D30" s="26" t="s">
        <v>119</v>
      </c>
      <c r="E30" s="26" t="s">
        <v>2</v>
      </c>
      <c r="F30" s="26" t="s">
        <v>306</v>
      </c>
      <c r="G30" s="26">
        <v>0.84</v>
      </c>
      <c r="H30" s="26">
        <v>4.4800000000000004</v>
      </c>
      <c r="I30" s="26">
        <v>2.2799999999999998</v>
      </c>
      <c r="J30" s="26" t="s">
        <v>444</v>
      </c>
      <c r="K30" s="26" t="s">
        <v>164</v>
      </c>
      <c r="L30" s="26">
        <v>45</v>
      </c>
    </row>
    <row r="31" spans="3:12">
      <c r="C31" s="25" t="s">
        <v>455</v>
      </c>
      <c r="D31" s="26" t="s">
        <v>134</v>
      </c>
      <c r="E31" s="26" t="s">
        <v>2</v>
      </c>
      <c r="F31" s="26" t="s">
        <v>306</v>
      </c>
      <c r="G31" s="26">
        <v>1.78</v>
      </c>
      <c r="H31" s="26">
        <v>1.85</v>
      </c>
      <c r="I31" s="26">
        <v>1.22</v>
      </c>
      <c r="J31" s="26" t="s">
        <v>452</v>
      </c>
      <c r="K31" s="26" t="s">
        <v>164</v>
      </c>
      <c r="L31" s="26">
        <v>45</v>
      </c>
    </row>
    <row r="32" spans="3:12">
      <c r="C32" s="25" t="s">
        <v>10</v>
      </c>
      <c r="D32" s="26" t="s">
        <v>11</v>
      </c>
      <c r="E32" s="26" t="s">
        <v>2</v>
      </c>
      <c r="F32" s="26" t="s">
        <v>3</v>
      </c>
      <c r="G32" s="26">
        <v>0.63</v>
      </c>
      <c r="H32" s="26">
        <v>7.41</v>
      </c>
      <c r="I32" s="26">
        <v>1.91</v>
      </c>
      <c r="J32" s="26" t="s">
        <v>12</v>
      </c>
      <c r="K32" s="26" t="s">
        <v>13</v>
      </c>
      <c r="L32" s="26">
        <v>48</v>
      </c>
    </row>
    <row r="33" spans="3:12">
      <c r="C33" s="25" t="s">
        <v>21</v>
      </c>
      <c r="D33" s="26" t="s">
        <v>22</v>
      </c>
      <c r="E33" s="26" t="s">
        <v>2</v>
      </c>
      <c r="F33" s="26" t="s">
        <v>3</v>
      </c>
      <c r="G33" s="26">
        <v>0.76</v>
      </c>
      <c r="H33" s="26">
        <v>3.29</v>
      </c>
      <c r="I33" s="26">
        <v>1.8</v>
      </c>
      <c r="J33" s="26" t="s">
        <v>23</v>
      </c>
      <c r="K33" s="26" t="s">
        <v>13</v>
      </c>
      <c r="L33" s="26">
        <v>48</v>
      </c>
    </row>
    <row r="34" spans="3:12">
      <c r="C34" s="25" t="s">
        <v>31</v>
      </c>
      <c r="D34" s="26" t="s">
        <v>32</v>
      </c>
      <c r="E34" s="26" t="s">
        <v>2</v>
      </c>
      <c r="F34" s="26" t="s">
        <v>3</v>
      </c>
      <c r="G34" s="26">
        <v>0.47</v>
      </c>
      <c r="H34" s="26">
        <v>3.65</v>
      </c>
      <c r="I34" s="26">
        <v>0.75</v>
      </c>
      <c r="J34" s="26" t="s">
        <v>33</v>
      </c>
      <c r="K34" s="26" t="s">
        <v>13</v>
      </c>
      <c r="L34" s="26">
        <v>48</v>
      </c>
    </row>
    <row r="35" spans="3:12">
      <c r="C35" s="25" t="s">
        <v>34</v>
      </c>
      <c r="D35" s="26" t="s">
        <v>35</v>
      </c>
      <c r="E35" s="26" t="s">
        <v>2</v>
      </c>
      <c r="F35" s="26" t="s">
        <v>3</v>
      </c>
      <c r="G35" s="26">
        <v>0.91</v>
      </c>
      <c r="H35" s="26">
        <v>4.4000000000000004</v>
      </c>
      <c r="I35" s="26">
        <v>2.1800000000000002</v>
      </c>
      <c r="J35" s="26" t="s">
        <v>36</v>
      </c>
      <c r="K35" s="26" t="s">
        <v>13</v>
      </c>
      <c r="L35" s="26">
        <v>48</v>
      </c>
    </row>
    <row r="36" spans="3:12">
      <c r="C36" s="25" t="s">
        <v>46</v>
      </c>
      <c r="D36" s="26" t="s">
        <v>47</v>
      </c>
      <c r="E36" s="26" t="s">
        <v>2</v>
      </c>
      <c r="F36" s="26" t="s">
        <v>3</v>
      </c>
      <c r="G36" s="26">
        <v>0.39</v>
      </c>
      <c r="H36" s="26">
        <v>4.18</v>
      </c>
      <c r="I36" s="26">
        <v>1.36</v>
      </c>
      <c r="J36" s="26" t="s">
        <v>48</v>
      </c>
      <c r="K36" s="26" t="s">
        <v>13</v>
      </c>
      <c r="L36" s="26">
        <v>48</v>
      </c>
    </row>
    <row r="37" spans="3:12">
      <c r="C37" s="25" t="s">
        <v>320</v>
      </c>
      <c r="D37" s="26" t="s">
        <v>53</v>
      </c>
      <c r="E37" s="26" t="s">
        <v>2</v>
      </c>
      <c r="F37" s="26" t="s">
        <v>229</v>
      </c>
      <c r="G37" s="26">
        <v>0.15</v>
      </c>
      <c r="H37" s="26">
        <v>10.27</v>
      </c>
      <c r="I37" s="26">
        <v>0.52</v>
      </c>
      <c r="J37" s="26" t="s">
        <v>321</v>
      </c>
      <c r="K37" s="26" t="s">
        <v>13</v>
      </c>
      <c r="L37" s="26">
        <v>48</v>
      </c>
    </row>
    <row r="38" spans="3:12">
      <c r="C38" s="25" t="s">
        <v>344</v>
      </c>
      <c r="D38" s="26" t="s">
        <v>64</v>
      </c>
      <c r="E38" s="26" t="s">
        <v>2</v>
      </c>
      <c r="F38" s="26" t="s">
        <v>229</v>
      </c>
      <c r="G38" s="26">
        <v>0.4</v>
      </c>
      <c r="H38" s="26">
        <v>6.05</v>
      </c>
      <c r="I38" s="26">
        <v>0.81</v>
      </c>
      <c r="J38" s="26" t="s">
        <v>345</v>
      </c>
      <c r="K38" s="26" t="s">
        <v>13</v>
      </c>
      <c r="L38" s="26">
        <v>48</v>
      </c>
    </row>
    <row r="39" spans="3:12">
      <c r="C39" s="25" t="s">
        <v>71</v>
      </c>
      <c r="D39" s="26" t="s">
        <v>72</v>
      </c>
      <c r="E39" s="26" t="s">
        <v>2</v>
      </c>
      <c r="F39" s="26" t="s">
        <v>3</v>
      </c>
      <c r="G39" s="26">
        <v>0.21</v>
      </c>
      <c r="H39" s="26">
        <v>5.51</v>
      </c>
      <c r="I39" s="26">
        <v>0.94</v>
      </c>
      <c r="J39" s="26" t="s">
        <v>73</v>
      </c>
      <c r="K39" s="26" t="s">
        <v>13</v>
      </c>
      <c r="L39" s="26">
        <v>48</v>
      </c>
    </row>
    <row r="40" spans="3:12">
      <c r="C40" s="25" t="s">
        <v>74</v>
      </c>
      <c r="D40" s="26" t="s">
        <v>75</v>
      </c>
      <c r="E40" s="26" t="s">
        <v>2</v>
      </c>
      <c r="F40" s="26" t="s">
        <v>3</v>
      </c>
      <c r="G40" s="26">
        <v>0.53</v>
      </c>
      <c r="H40" s="26">
        <v>4.9000000000000004</v>
      </c>
      <c r="I40" s="26">
        <v>1.89</v>
      </c>
      <c r="J40" s="26" t="s">
        <v>76</v>
      </c>
      <c r="K40" s="26" t="s">
        <v>13</v>
      </c>
      <c r="L40" s="26">
        <v>48</v>
      </c>
    </row>
    <row r="41" spans="3:12">
      <c r="C41" s="25" t="s">
        <v>371</v>
      </c>
      <c r="D41" s="26" t="s">
        <v>368</v>
      </c>
      <c r="E41" s="26" t="s">
        <v>2</v>
      </c>
      <c r="F41" s="26" t="s">
        <v>240</v>
      </c>
      <c r="G41" s="26">
        <v>0.77</v>
      </c>
      <c r="H41" s="26" t="s">
        <v>369</v>
      </c>
      <c r="I41" s="26">
        <v>0.02</v>
      </c>
      <c r="J41" s="26" t="s">
        <v>370</v>
      </c>
      <c r="K41" s="26" t="s">
        <v>13</v>
      </c>
      <c r="L41" s="26">
        <v>48</v>
      </c>
    </row>
    <row r="42" spans="3:12">
      <c r="C42" s="25" t="s">
        <v>372</v>
      </c>
      <c r="D42" s="26" t="s">
        <v>368</v>
      </c>
      <c r="E42" s="26" t="s">
        <v>2</v>
      </c>
      <c r="F42" s="26" t="s">
        <v>240</v>
      </c>
      <c r="G42" s="26">
        <v>0.54</v>
      </c>
      <c r="H42" s="26" t="s">
        <v>369</v>
      </c>
      <c r="I42" s="26">
        <v>0.02</v>
      </c>
      <c r="J42" s="26" t="s">
        <v>370</v>
      </c>
      <c r="K42" s="26" t="s">
        <v>13</v>
      </c>
      <c r="L42" s="26">
        <v>48</v>
      </c>
    </row>
    <row r="43" spans="3:12">
      <c r="C43" s="25" t="s">
        <v>373</v>
      </c>
      <c r="D43" s="26" t="s">
        <v>368</v>
      </c>
      <c r="E43" s="26" t="s">
        <v>2</v>
      </c>
      <c r="F43" s="26" t="s">
        <v>240</v>
      </c>
      <c r="G43" s="26">
        <v>0.35</v>
      </c>
      <c r="H43" s="26" t="s">
        <v>369</v>
      </c>
      <c r="I43" s="26">
        <v>0.02</v>
      </c>
      <c r="J43" s="26" t="s">
        <v>370</v>
      </c>
      <c r="K43" s="26" t="s">
        <v>13</v>
      </c>
      <c r="L43" s="26">
        <v>48</v>
      </c>
    </row>
    <row r="44" spans="3:12">
      <c r="C44" s="25" t="s">
        <v>379</v>
      </c>
      <c r="D44" s="26" t="s">
        <v>368</v>
      </c>
      <c r="E44" s="26" t="s">
        <v>2</v>
      </c>
      <c r="F44" s="26" t="s">
        <v>242</v>
      </c>
      <c r="G44" s="26">
        <v>0.85</v>
      </c>
      <c r="H44" s="26" t="s">
        <v>369</v>
      </c>
      <c r="I44" s="26">
        <v>0.02</v>
      </c>
      <c r="J44" s="26" t="s">
        <v>370</v>
      </c>
      <c r="K44" s="26" t="s">
        <v>13</v>
      </c>
      <c r="L44" s="26">
        <v>48</v>
      </c>
    </row>
    <row r="45" spans="3:12">
      <c r="C45" s="25" t="s">
        <v>380</v>
      </c>
      <c r="D45" s="26" t="s">
        <v>368</v>
      </c>
      <c r="E45" s="26" t="s">
        <v>2</v>
      </c>
      <c r="F45" s="26" t="s">
        <v>242</v>
      </c>
      <c r="G45" s="26">
        <v>0.72</v>
      </c>
      <c r="H45" s="26" t="s">
        <v>369</v>
      </c>
      <c r="I45" s="26">
        <v>0.02</v>
      </c>
      <c r="J45" s="26" t="s">
        <v>370</v>
      </c>
      <c r="K45" s="26" t="s">
        <v>13</v>
      </c>
      <c r="L45" s="26">
        <v>48</v>
      </c>
    </row>
    <row r="46" spans="3:12">
      <c r="C46" s="25" t="s">
        <v>77</v>
      </c>
      <c r="D46" s="26" t="s">
        <v>78</v>
      </c>
      <c r="E46" s="26" t="s">
        <v>2</v>
      </c>
      <c r="F46" s="26" t="s">
        <v>3</v>
      </c>
      <c r="G46" s="26">
        <v>0.68</v>
      </c>
      <c r="H46" s="26">
        <v>4.7699999999999996</v>
      </c>
      <c r="I46" s="26">
        <v>1.52</v>
      </c>
      <c r="J46" s="26" t="s">
        <v>79</v>
      </c>
      <c r="K46" s="26" t="s">
        <v>13</v>
      </c>
      <c r="L46" s="26">
        <v>48</v>
      </c>
    </row>
    <row r="47" spans="3:12">
      <c r="C47" s="25" t="s">
        <v>80</v>
      </c>
      <c r="D47" s="26" t="s">
        <v>78</v>
      </c>
      <c r="E47" s="26" t="s">
        <v>2</v>
      </c>
      <c r="F47" s="26" t="s">
        <v>3</v>
      </c>
      <c r="G47" s="26">
        <v>0.18</v>
      </c>
      <c r="H47" s="26">
        <v>9.39</v>
      </c>
      <c r="I47" s="26">
        <v>0.79</v>
      </c>
      <c r="J47" s="26" t="s">
        <v>81</v>
      </c>
      <c r="K47" s="26" t="s">
        <v>13</v>
      </c>
      <c r="L47" s="26">
        <v>48</v>
      </c>
    </row>
    <row r="48" spans="3:12">
      <c r="C48" s="25" t="s">
        <v>85</v>
      </c>
      <c r="D48" s="26" t="s">
        <v>86</v>
      </c>
      <c r="E48" s="26" t="s">
        <v>2</v>
      </c>
      <c r="F48" s="26" t="s">
        <v>3</v>
      </c>
      <c r="G48" s="26">
        <v>0.22</v>
      </c>
      <c r="H48" s="26">
        <v>5.05</v>
      </c>
      <c r="I48" s="26">
        <v>0.97</v>
      </c>
      <c r="J48" s="26" t="s">
        <v>87</v>
      </c>
      <c r="K48" s="26" t="s">
        <v>13</v>
      </c>
      <c r="L48" s="26">
        <v>48</v>
      </c>
    </row>
    <row r="49" spans="3:12">
      <c r="C49" s="25" t="s">
        <v>93</v>
      </c>
      <c r="D49" s="26" t="s">
        <v>94</v>
      </c>
      <c r="E49" s="26" t="s">
        <v>2</v>
      </c>
      <c r="F49" s="26" t="s">
        <v>3</v>
      </c>
      <c r="G49" s="26">
        <v>2.36</v>
      </c>
      <c r="H49" s="26">
        <v>1.6</v>
      </c>
      <c r="I49" s="26">
        <v>1.19</v>
      </c>
      <c r="J49" s="26" t="s">
        <v>95</v>
      </c>
      <c r="K49" s="26" t="s">
        <v>13</v>
      </c>
      <c r="L49" s="26">
        <v>48</v>
      </c>
    </row>
    <row r="50" spans="3:12">
      <c r="C50" s="25" t="s">
        <v>105</v>
      </c>
      <c r="D50" s="26" t="s">
        <v>106</v>
      </c>
      <c r="E50" s="26" t="s">
        <v>2</v>
      </c>
      <c r="F50" s="26" t="s">
        <v>3</v>
      </c>
      <c r="G50" s="26">
        <v>0.22</v>
      </c>
      <c r="H50" s="26">
        <v>6.15</v>
      </c>
      <c r="I50" s="26">
        <v>0.78</v>
      </c>
      <c r="J50" s="26" t="s">
        <v>107</v>
      </c>
      <c r="K50" s="26" t="s">
        <v>13</v>
      </c>
      <c r="L50" s="26">
        <v>48</v>
      </c>
    </row>
    <row r="51" spans="3:12">
      <c r="C51" s="25" t="s">
        <v>428</v>
      </c>
      <c r="D51" s="26" t="s">
        <v>115</v>
      </c>
      <c r="E51" s="26" t="s">
        <v>2</v>
      </c>
      <c r="F51" s="26" t="s">
        <v>229</v>
      </c>
      <c r="G51" s="26">
        <v>1.98</v>
      </c>
      <c r="H51" s="26">
        <v>2.35</v>
      </c>
      <c r="I51" s="26">
        <v>1.39</v>
      </c>
      <c r="J51" s="26" t="s">
        <v>111</v>
      </c>
      <c r="K51" s="26" t="s">
        <v>13</v>
      </c>
      <c r="L51" s="26">
        <v>48</v>
      </c>
    </row>
    <row r="52" spans="3:12">
      <c r="C52" s="25" t="s">
        <v>124</v>
      </c>
      <c r="D52" s="26" t="s">
        <v>125</v>
      </c>
      <c r="E52" s="26" t="s">
        <v>2</v>
      </c>
      <c r="F52" s="26" t="s">
        <v>3</v>
      </c>
      <c r="G52" s="26">
        <v>0.59</v>
      </c>
      <c r="H52" s="26">
        <v>3.98</v>
      </c>
      <c r="I52" s="26">
        <v>2.35</v>
      </c>
      <c r="J52" s="26" t="s">
        <v>126</v>
      </c>
      <c r="K52" s="26" t="s">
        <v>13</v>
      </c>
      <c r="L52" s="26">
        <v>48</v>
      </c>
    </row>
    <row r="53" spans="3:12">
      <c r="C53" s="25" t="s">
        <v>127</v>
      </c>
      <c r="D53" s="26" t="s">
        <v>128</v>
      </c>
      <c r="E53" s="26" t="s">
        <v>2</v>
      </c>
      <c r="F53" s="26" t="s">
        <v>3</v>
      </c>
      <c r="G53" s="26">
        <v>0.51</v>
      </c>
      <c r="H53" s="26">
        <v>6.38</v>
      </c>
      <c r="I53" s="26">
        <v>1.23</v>
      </c>
      <c r="J53" s="26" t="s">
        <v>129</v>
      </c>
      <c r="K53" s="26" t="s">
        <v>13</v>
      </c>
      <c r="L53" s="26">
        <v>48</v>
      </c>
    </row>
    <row r="54" spans="3:12">
      <c r="C54" s="25" t="s">
        <v>449</v>
      </c>
      <c r="D54" s="26" t="s">
        <v>450</v>
      </c>
      <c r="E54" s="26" t="s">
        <v>2</v>
      </c>
      <c r="F54" s="26" t="s">
        <v>229</v>
      </c>
      <c r="G54" s="26">
        <v>0.36</v>
      </c>
      <c r="H54" s="26">
        <v>4.3499999999999996</v>
      </c>
      <c r="I54" s="26">
        <v>1.36</v>
      </c>
      <c r="J54" s="26" t="s">
        <v>451</v>
      </c>
      <c r="K54" s="26" t="s">
        <v>13</v>
      </c>
      <c r="L54" s="26">
        <v>48</v>
      </c>
    </row>
    <row r="55" spans="3:12">
      <c r="C55" s="25" t="s">
        <v>130</v>
      </c>
      <c r="D55" s="26" t="s">
        <v>131</v>
      </c>
      <c r="E55" s="26" t="s">
        <v>2</v>
      </c>
      <c r="F55" s="26" t="s">
        <v>3</v>
      </c>
      <c r="G55" s="26">
        <v>1.32</v>
      </c>
      <c r="H55" s="26">
        <v>4.1399999999999997</v>
      </c>
      <c r="I55" s="26">
        <v>2.57</v>
      </c>
      <c r="J55" s="26" t="s">
        <v>132</v>
      </c>
      <c r="K55" s="26" t="s">
        <v>13</v>
      </c>
      <c r="L55" s="26">
        <v>48</v>
      </c>
    </row>
    <row r="56" spans="3:12">
      <c r="C56" s="25" t="s">
        <v>456</v>
      </c>
      <c r="D56" s="26" t="s">
        <v>217</v>
      </c>
      <c r="E56" s="26" t="s">
        <v>2</v>
      </c>
      <c r="F56" s="26" t="s">
        <v>229</v>
      </c>
      <c r="G56" s="26">
        <v>0.27</v>
      </c>
      <c r="H56" s="26">
        <v>10.52</v>
      </c>
      <c r="I56" s="26">
        <v>0.83</v>
      </c>
      <c r="J56" s="26" t="s">
        <v>218</v>
      </c>
      <c r="K56" s="26" t="s">
        <v>13</v>
      </c>
      <c r="L56" s="26">
        <v>48</v>
      </c>
    </row>
    <row r="57" spans="3:12">
      <c r="C57" s="25" t="s">
        <v>221</v>
      </c>
      <c r="D57" s="26" t="s">
        <v>138</v>
      </c>
      <c r="E57" s="26" t="s">
        <v>2</v>
      </c>
      <c r="F57" s="26" t="s">
        <v>160</v>
      </c>
      <c r="G57" s="26">
        <v>2.68</v>
      </c>
      <c r="H57" s="26">
        <v>9.01</v>
      </c>
      <c r="I57" s="26">
        <v>1.39</v>
      </c>
      <c r="J57" s="26" t="s">
        <v>222</v>
      </c>
      <c r="K57" s="26" t="s">
        <v>13</v>
      </c>
      <c r="L57" s="26">
        <v>48</v>
      </c>
    </row>
    <row r="58" spans="3:12">
      <c r="C58" s="25" t="s">
        <v>223</v>
      </c>
      <c r="D58" s="26" t="s">
        <v>138</v>
      </c>
      <c r="E58" s="26" t="s">
        <v>2</v>
      </c>
      <c r="F58" s="26" t="s">
        <v>160</v>
      </c>
      <c r="G58" s="26">
        <v>1.78</v>
      </c>
      <c r="H58" s="26">
        <v>9.86</v>
      </c>
      <c r="I58" s="26">
        <v>2.02</v>
      </c>
      <c r="J58" s="26" t="s">
        <v>224</v>
      </c>
      <c r="K58" s="26" t="s">
        <v>13</v>
      </c>
      <c r="L58" s="26">
        <v>48</v>
      </c>
    </row>
    <row r="59" spans="3:12">
      <c r="C59" s="25" t="s">
        <v>225</v>
      </c>
      <c r="D59" s="28" t="s">
        <v>138</v>
      </c>
      <c r="E59" s="28" t="s">
        <v>2</v>
      </c>
      <c r="F59" s="28" t="s">
        <v>160</v>
      </c>
      <c r="G59" s="28">
        <v>1.04</v>
      </c>
      <c r="H59" s="28">
        <v>13.35</v>
      </c>
      <c r="I59" s="28">
        <v>1.6</v>
      </c>
      <c r="J59" s="28" t="s">
        <v>226</v>
      </c>
      <c r="K59" s="28" t="s">
        <v>13</v>
      </c>
      <c r="L59" s="28">
        <v>48</v>
      </c>
    </row>
    <row r="60" spans="3:12">
      <c r="C60" s="25" t="s">
        <v>232</v>
      </c>
      <c r="D60" s="26" t="s">
        <v>1</v>
      </c>
      <c r="E60" s="26" t="s">
        <v>2</v>
      </c>
      <c r="F60" s="26" t="s">
        <v>233</v>
      </c>
      <c r="G60" s="26">
        <v>0.16</v>
      </c>
      <c r="H60" s="26">
        <v>10.36</v>
      </c>
      <c r="I60" s="26">
        <v>0.43</v>
      </c>
      <c r="J60" s="26" t="s">
        <v>234</v>
      </c>
      <c r="K60" s="26" t="s">
        <v>235</v>
      </c>
      <c r="L60" s="26">
        <v>49</v>
      </c>
    </row>
    <row r="61" spans="3:12">
      <c r="C61" s="25" t="s">
        <v>314</v>
      </c>
      <c r="D61" s="26" t="s">
        <v>41</v>
      </c>
      <c r="E61" s="26" t="s">
        <v>2</v>
      </c>
      <c r="F61" s="26" t="s">
        <v>233</v>
      </c>
      <c r="G61" s="26">
        <v>0.36</v>
      </c>
      <c r="H61" s="26">
        <v>5.44</v>
      </c>
      <c r="I61" s="26">
        <v>0.56999999999999995</v>
      </c>
      <c r="J61" s="26" t="s">
        <v>315</v>
      </c>
      <c r="K61" s="26" t="s">
        <v>235</v>
      </c>
      <c r="L61" s="26">
        <v>49</v>
      </c>
    </row>
    <row r="62" spans="3:12">
      <c r="C62" s="25" t="s">
        <v>351</v>
      </c>
      <c r="D62" s="26" t="s">
        <v>70</v>
      </c>
      <c r="E62" s="26" t="s">
        <v>2</v>
      </c>
      <c r="F62" s="26" t="s">
        <v>233</v>
      </c>
      <c r="G62" s="26">
        <v>0.11</v>
      </c>
      <c r="H62" s="26">
        <v>8.3699999999999992</v>
      </c>
      <c r="I62" s="26">
        <v>0.57999999999999996</v>
      </c>
      <c r="J62" s="26" t="s">
        <v>352</v>
      </c>
      <c r="K62" s="26" t="s">
        <v>235</v>
      </c>
      <c r="L62" s="26">
        <v>49</v>
      </c>
    </row>
    <row r="63" spans="3:12">
      <c r="C63" s="25" t="s">
        <v>393</v>
      </c>
      <c r="D63" s="26" t="s">
        <v>86</v>
      </c>
      <c r="E63" s="26" t="s">
        <v>2</v>
      </c>
      <c r="F63" s="26" t="s">
        <v>233</v>
      </c>
      <c r="G63" s="26">
        <v>0.32</v>
      </c>
      <c r="H63" s="26">
        <v>3.61</v>
      </c>
      <c r="I63" s="26">
        <v>1.01</v>
      </c>
      <c r="J63" s="26" t="s">
        <v>394</v>
      </c>
      <c r="K63" s="26" t="s">
        <v>235</v>
      </c>
      <c r="L63" s="26">
        <v>49</v>
      </c>
    </row>
    <row r="64" spans="3:12">
      <c r="C64" s="25" t="s">
        <v>415</v>
      </c>
      <c r="D64" s="26" t="s">
        <v>108</v>
      </c>
      <c r="E64" s="26" t="s">
        <v>2</v>
      </c>
      <c r="F64" s="26" t="s">
        <v>233</v>
      </c>
      <c r="G64" s="26">
        <v>0.36</v>
      </c>
      <c r="H64" s="26">
        <v>3.91</v>
      </c>
      <c r="I64" s="26">
        <v>1.01</v>
      </c>
      <c r="J64" s="26" t="s">
        <v>416</v>
      </c>
      <c r="K64" s="26" t="s">
        <v>235</v>
      </c>
      <c r="L64" s="26">
        <v>49</v>
      </c>
    </row>
    <row r="65" spans="3:12">
      <c r="C65" s="25" t="s">
        <v>419</v>
      </c>
      <c r="D65" s="26" t="s">
        <v>110</v>
      </c>
      <c r="E65" s="26" t="s">
        <v>2</v>
      </c>
      <c r="F65" s="26" t="s">
        <v>233</v>
      </c>
      <c r="G65" s="26">
        <v>0.52</v>
      </c>
      <c r="H65" s="26">
        <v>5.7</v>
      </c>
      <c r="I65" s="26">
        <v>2.04</v>
      </c>
      <c r="J65" s="26" t="s">
        <v>420</v>
      </c>
      <c r="K65" s="26" t="s">
        <v>235</v>
      </c>
      <c r="L65" s="26">
        <v>49</v>
      </c>
    </row>
    <row r="66" spans="3:12">
      <c r="C66" s="25" t="s">
        <v>429</v>
      </c>
      <c r="D66" s="26" t="s">
        <v>115</v>
      </c>
      <c r="E66" s="26" t="s">
        <v>2</v>
      </c>
      <c r="F66" s="26" t="s">
        <v>233</v>
      </c>
      <c r="G66" s="26">
        <v>1.65</v>
      </c>
      <c r="H66" s="26">
        <v>2.68</v>
      </c>
      <c r="I66" s="26">
        <v>1.32</v>
      </c>
      <c r="J66" s="26" t="s">
        <v>430</v>
      </c>
      <c r="K66" s="26" t="s">
        <v>235</v>
      </c>
      <c r="L66" s="26">
        <v>49</v>
      </c>
    </row>
    <row r="67" spans="3:12">
      <c r="C67" s="25" t="s">
        <v>439</v>
      </c>
      <c r="D67" s="26" t="s">
        <v>119</v>
      </c>
      <c r="E67" s="26" t="s">
        <v>2</v>
      </c>
      <c r="F67" s="26" t="s">
        <v>233</v>
      </c>
      <c r="G67" s="26">
        <v>1.08</v>
      </c>
      <c r="H67" s="26">
        <v>3.2</v>
      </c>
      <c r="I67" s="26">
        <v>2.1</v>
      </c>
      <c r="J67" s="26" t="s">
        <v>440</v>
      </c>
      <c r="K67" s="26" t="s">
        <v>235</v>
      </c>
      <c r="L67" s="26">
        <v>49</v>
      </c>
    </row>
    <row r="68" spans="3:12">
      <c r="C68" s="25" t="s">
        <v>277</v>
      </c>
      <c r="D68" s="26" t="s">
        <v>19</v>
      </c>
      <c r="E68" s="26" t="s">
        <v>2</v>
      </c>
      <c r="F68" s="26" t="s">
        <v>242</v>
      </c>
      <c r="G68" s="26">
        <v>1.31</v>
      </c>
      <c r="H68" s="26">
        <v>0.77</v>
      </c>
      <c r="I68" s="26">
        <v>0.8</v>
      </c>
      <c r="J68" s="26" t="s">
        <v>20</v>
      </c>
      <c r="K68" s="27">
        <v>43868</v>
      </c>
      <c r="L68" s="26">
        <v>51</v>
      </c>
    </row>
    <row r="69" spans="3:12">
      <c r="C69" s="25" t="s">
        <v>318</v>
      </c>
      <c r="D69" s="26" t="s">
        <v>44</v>
      </c>
      <c r="E69" s="26" t="s">
        <v>2</v>
      </c>
      <c r="F69" s="26" t="s">
        <v>251</v>
      </c>
      <c r="G69" s="26">
        <v>0.68</v>
      </c>
      <c r="H69" s="26">
        <v>4.37</v>
      </c>
      <c r="I69" s="26">
        <v>1.49</v>
      </c>
      <c r="J69" s="26" t="s">
        <v>319</v>
      </c>
      <c r="K69" s="27">
        <v>43868</v>
      </c>
      <c r="L69" s="26">
        <v>51</v>
      </c>
    </row>
    <row r="70" spans="3:12">
      <c r="C70" s="25" t="s">
        <v>359</v>
      </c>
      <c r="D70" s="26" t="s">
        <v>70</v>
      </c>
      <c r="E70" s="26" t="s">
        <v>2</v>
      </c>
      <c r="F70" s="26" t="s">
        <v>242</v>
      </c>
      <c r="G70" s="26">
        <v>0.88</v>
      </c>
      <c r="H70" s="26">
        <v>3.35</v>
      </c>
      <c r="I70" s="26">
        <v>1.86</v>
      </c>
      <c r="J70" s="26" t="s">
        <v>360</v>
      </c>
      <c r="K70" s="27">
        <v>43868</v>
      </c>
      <c r="L70" s="26">
        <v>51</v>
      </c>
    </row>
    <row r="71" spans="3:12">
      <c r="C71" s="25" t="s">
        <v>389</v>
      </c>
      <c r="D71" s="26" t="s">
        <v>82</v>
      </c>
      <c r="E71" s="26" t="s">
        <v>2</v>
      </c>
      <c r="F71" s="26" t="s">
        <v>242</v>
      </c>
      <c r="G71" s="26">
        <v>1.0900000000000001</v>
      </c>
      <c r="H71" s="26">
        <v>2.21</v>
      </c>
      <c r="I71" s="26">
        <v>1.71</v>
      </c>
      <c r="J71" s="26" t="s">
        <v>390</v>
      </c>
      <c r="K71" s="27">
        <v>43868</v>
      </c>
      <c r="L71" s="26">
        <v>51</v>
      </c>
    </row>
    <row r="72" spans="3:12">
      <c r="C72" s="25" t="s">
        <v>399</v>
      </c>
      <c r="D72" s="26" t="s">
        <v>86</v>
      </c>
      <c r="E72" s="26" t="s">
        <v>2</v>
      </c>
      <c r="F72" s="26" t="s">
        <v>242</v>
      </c>
      <c r="G72" s="26">
        <v>0.96</v>
      </c>
      <c r="H72" s="26">
        <v>1.57</v>
      </c>
      <c r="I72" s="26">
        <v>1.31</v>
      </c>
      <c r="J72" s="26" t="s">
        <v>400</v>
      </c>
      <c r="K72" s="27">
        <v>43868</v>
      </c>
      <c r="L72" s="26">
        <v>51</v>
      </c>
    </row>
    <row r="73" spans="3:12">
      <c r="C73" s="25" t="s">
        <v>186</v>
      </c>
      <c r="D73" s="26" t="s">
        <v>64</v>
      </c>
      <c r="E73" s="26" t="s">
        <v>2</v>
      </c>
      <c r="F73" s="26" t="s">
        <v>160</v>
      </c>
      <c r="G73" s="26">
        <v>0.59</v>
      </c>
      <c r="H73" s="26">
        <v>4.62</v>
      </c>
      <c r="I73" s="26">
        <v>0.92</v>
      </c>
      <c r="J73" s="26" t="s">
        <v>187</v>
      </c>
      <c r="K73" s="26" t="s">
        <v>188</v>
      </c>
      <c r="L73" s="26">
        <v>65</v>
      </c>
    </row>
    <row r="74" spans="3:12">
      <c r="C74" s="25" t="s">
        <v>366</v>
      </c>
      <c r="D74" s="26" t="s">
        <v>75</v>
      </c>
      <c r="E74" s="26" t="s">
        <v>2</v>
      </c>
      <c r="F74" s="26" t="s">
        <v>251</v>
      </c>
      <c r="G74" s="26">
        <v>0.3</v>
      </c>
      <c r="H74" s="26">
        <v>5.68</v>
      </c>
      <c r="I74" s="26">
        <v>1.24</v>
      </c>
      <c r="J74" s="26" t="s">
        <v>367</v>
      </c>
      <c r="K74" s="26" t="s">
        <v>188</v>
      </c>
      <c r="L74" s="26">
        <v>65</v>
      </c>
    </row>
    <row r="75" spans="3:12">
      <c r="C75" s="25" t="s">
        <v>179</v>
      </c>
      <c r="D75" s="26" t="s">
        <v>57</v>
      </c>
      <c r="E75" s="26" t="s">
        <v>2</v>
      </c>
      <c r="F75" s="26" t="s">
        <v>160</v>
      </c>
      <c r="G75" s="26">
        <v>0.09</v>
      </c>
      <c r="H75" s="26">
        <v>4.08</v>
      </c>
      <c r="I75" s="26">
        <v>0.22</v>
      </c>
      <c r="J75" s="26" t="s">
        <v>180</v>
      </c>
      <c r="K75" s="26" t="s">
        <v>181</v>
      </c>
      <c r="L75" s="26">
        <v>66</v>
      </c>
    </row>
    <row r="76" spans="3:12">
      <c r="C76" s="25" t="s">
        <v>199</v>
      </c>
      <c r="D76" s="26" t="s">
        <v>100</v>
      </c>
      <c r="E76" s="26" t="s">
        <v>2</v>
      </c>
      <c r="F76" s="26" t="s">
        <v>160</v>
      </c>
      <c r="G76" s="26">
        <v>0.46</v>
      </c>
      <c r="H76" s="26">
        <v>4.71</v>
      </c>
      <c r="I76" s="26">
        <v>1.57</v>
      </c>
      <c r="J76" s="26" t="s">
        <v>200</v>
      </c>
      <c r="K76" s="26" t="s">
        <v>201</v>
      </c>
      <c r="L76" s="26">
        <v>70</v>
      </c>
    </row>
    <row r="77" spans="3:12">
      <c r="C77" s="25" t="s">
        <v>246</v>
      </c>
      <c r="D77" s="26" t="s">
        <v>1</v>
      </c>
      <c r="E77" s="26" t="s">
        <v>2</v>
      </c>
      <c r="F77" s="26" t="s">
        <v>247</v>
      </c>
      <c r="G77" s="26">
        <v>1.47</v>
      </c>
      <c r="H77" s="26">
        <v>3.39</v>
      </c>
      <c r="I77" s="26">
        <v>1.31</v>
      </c>
      <c r="J77" s="26" t="s">
        <v>248</v>
      </c>
      <c r="K77" s="26" t="s">
        <v>249</v>
      </c>
      <c r="L77" s="26">
        <v>73</v>
      </c>
    </row>
    <row r="78" spans="3:12">
      <c r="C78" s="25" t="s">
        <v>363</v>
      </c>
      <c r="D78" s="26" t="s">
        <v>72</v>
      </c>
      <c r="E78" s="26" t="s">
        <v>2</v>
      </c>
      <c r="F78" s="26" t="s">
        <v>306</v>
      </c>
      <c r="G78" s="26">
        <v>0.38</v>
      </c>
      <c r="H78" s="26">
        <v>3.61</v>
      </c>
      <c r="I78" s="26">
        <v>1.1100000000000001</v>
      </c>
      <c r="J78" s="26" t="s">
        <v>364</v>
      </c>
      <c r="K78" s="26" t="s">
        <v>365</v>
      </c>
      <c r="L78" s="26">
        <v>76</v>
      </c>
    </row>
    <row r="79" spans="3:12">
      <c r="C79" s="25" t="s">
        <v>397</v>
      </c>
      <c r="D79" s="26" t="s">
        <v>86</v>
      </c>
      <c r="E79" s="26" t="s">
        <v>2</v>
      </c>
      <c r="F79" s="26" t="s">
        <v>306</v>
      </c>
      <c r="G79" s="26">
        <v>0.27</v>
      </c>
      <c r="H79" s="26">
        <v>3.71</v>
      </c>
      <c r="I79" s="26">
        <v>0.87</v>
      </c>
      <c r="J79" s="26" t="s">
        <v>398</v>
      </c>
      <c r="K79" s="26" t="s">
        <v>365</v>
      </c>
      <c r="L79" s="26">
        <v>76</v>
      </c>
    </row>
    <row r="80" spans="3:12">
      <c r="C80" s="25" t="s">
        <v>0</v>
      </c>
      <c r="D80" s="26" t="s">
        <v>1</v>
      </c>
      <c r="E80" s="26" t="s">
        <v>2</v>
      </c>
      <c r="F80" s="26" t="s">
        <v>3</v>
      </c>
      <c r="G80" s="26">
        <v>0.33</v>
      </c>
      <c r="H80" s="26">
        <v>6.43</v>
      </c>
      <c r="I80" s="26">
        <v>0.56000000000000005</v>
      </c>
      <c r="J80" s="26" t="s">
        <v>4</v>
      </c>
      <c r="K80" s="26" t="s">
        <v>5</v>
      </c>
      <c r="L80" s="26">
        <v>79</v>
      </c>
    </row>
    <row r="81" spans="3:12">
      <c r="C81" s="25" t="s">
        <v>14</v>
      </c>
      <c r="D81" s="26" t="s">
        <v>11</v>
      </c>
      <c r="E81" s="26" t="s">
        <v>2</v>
      </c>
      <c r="F81" s="26" t="s">
        <v>3</v>
      </c>
      <c r="G81" s="26">
        <v>1.05</v>
      </c>
      <c r="H81" s="26">
        <v>3.78</v>
      </c>
      <c r="I81" s="26">
        <v>1.63</v>
      </c>
      <c r="J81" s="26" t="s">
        <v>15</v>
      </c>
      <c r="K81" s="26" t="s">
        <v>5</v>
      </c>
      <c r="L81" s="26">
        <v>79</v>
      </c>
    </row>
    <row r="82" spans="3:12">
      <c r="C82" s="25" t="s">
        <v>16</v>
      </c>
      <c r="D82" s="26" t="s">
        <v>17</v>
      </c>
      <c r="E82" s="26" t="s">
        <v>2</v>
      </c>
      <c r="F82" s="26" t="s">
        <v>3</v>
      </c>
      <c r="G82" s="26">
        <v>0.33</v>
      </c>
      <c r="H82" s="26">
        <v>4.24</v>
      </c>
      <c r="I82" s="26">
        <v>1.35</v>
      </c>
      <c r="J82" s="26" t="s">
        <v>18</v>
      </c>
      <c r="K82" s="26" t="s">
        <v>5</v>
      </c>
      <c r="L82" s="26">
        <v>79</v>
      </c>
    </row>
    <row r="83" spans="3:12">
      <c r="C83" s="25" t="s">
        <v>278</v>
      </c>
      <c r="D83" s="26" t="s">
        <v>171</v>
      </c>
      <c r="E83" s="26" t="s">
        <v>2</v>
      </c>
      <c r="F83" s="26" t="s">
        <v>229</v>
      </c>
      <c r="G83" s="26">
        <v>1.55</v>
      </c>
      <c r="H83" s="26">
        <v>3.19</v>
      </c>
      <c r="I83" s="26">
        <v>1.27</v>
      </c>
      <c r="J83" s="26" t="s">
        <v>279</v>
      </c>
      <c r="K83" s="26" t="s">
        <v>5</v>
      </c>
      <c r="L83" s="26">
        <v>79</v>
      </c>
    </row>
    <row r="84" spans="3:12">
      <c r="C84" s="25" t="s">
        <v>40</v>
      </c>
      <c r="D84" s="26" t="s">
        <v>41</v>
      </c>
      <c r="E84" s="26" t="s">
        <v>2</v>
      </c>
      <c r="F84" s="26" t="s">
        <v>3</v>
      </c>
      <c r="G84" s="26">
        <v>0.36</v>
      </c>
      <c r="H84" s="26">
        <v>4.83</v>
      </c>
      <c r="I84" s="26">
        <v>0.5</v>
      </c>
      <c r="J84" s="26" t="s">
        <v>42</v>
      </c>
      <c r="K84" s="26" t="s">
        <v>5</v>
      </c>
      <c r="L84" s="26">
        <v>79</v>
      </c>
    </row>
    <row r="85" spans="3:12">
      <c r="C85" s="25" t="s">
        <v>56</v>
      </c>
      <c r="D85" s="26" t="s">
        <v>57</v>
      </c>
      <c r="E85" s="26" t="s">
        <v>2</v>
      </c>
      <c r="F85" s="26" t="s">
        <v>3</v>
      </c>
      <c r="G85" s="26">
        <v>0.21</v>
      </c>
      <c r="H85" s="26">
        <v>5.9</v>
      </c>
      <c r="I85" s="26">
        <v>0.74</v>
      </c>
      <c r="J85" s="26" t="s">
        <v>58</v>
      </c>
      <c r="K85" s="26" t="s">
        <v>5</v>
      </c>
      <c r="L85" s="26">
        <v>79</v>
      </c>
    </row>
    <row r="86" spans="3:12">
      <c r="C86" s="25" t="s">
        <v>66</v>
      </c>
      <c r="D86" s="26" t="s">
        <v>64</v>
      </c>
      <c r="E86" s="26" t="s">
        <v>2</v>
      </c>
      <c r="F86" s="26" t="s">
        <v>3</v>
      </c>
      <c r="G86" s="26">
        <v>0.39</v>
      </c>
      <c r="H86" s="26">
        <v>5.09</v>
      </c>
      <c r="I86" s="26">
        <v>0.67</v>
      </c>
      <c r="J86" s="26" t="s">
        <v>67</v>
      </c>
      <c r="K86" s="26" t="s">
        <v>5</v>
      </c>
      <c r="L86" s="26">
        <v>79</v>
      </c>
    </row>
    <row r="87" spans="3:12">
      <c r="C87" s="25" t="s">
        <v>374</v>
      </c>
      <c r="D87" s="26" t="s">
        <v>368</v>
      </c>
      <c r="E87" s="26" t="s">
        <v>2</v>
      </c>
      <c r="F87" s="26" t="s">
        <v>240</v>
      </c>
      <c r="G87" s="26">
        <v>1.68</v>
      </c>
      <c r="H87" s="26" t="s">
        <v>369</v>
      </c>
      <c r="I87" s="26">
        <v>0.04</v>
      </c>
      <c r="J87" s="26" t="s">
        <v>370</v>
      </c>
      <c r="K87" s="26" t="s">
        <v>5</v>
      </c>
      <c r="L87" s="26">
        <v>79</v>
      </c>
    </row>
    <row r="88" spans="3:12">
      <c r="C88" s="25" t="s">
        <v>375</v>
      </c>
      <c r="D88" s="26" t="s">
        <v>368</v>
      </c>
      <c r="E88" s="26" t="s">
        <v>2</v>
      </c>
      <c r="F88" s="26" t="s">
        <v>240</v>
      </c>
      <c r="G88" s="26">
        <v>1.25</v>
      </c>
      <c r="H88" s="26" t="s">
        <v>369</v>
      </c>
      <c r="I88" s="26">
        <v>0.04</v>
      </c>
      <c r="J88" s="26" t="s">
        <v>370</v>
      </c>
      <c r="K88" s="26" t="s">
        <v>5</v>
      </c>
      <c r="L88" s="26">
        <v>79</v>
      </c>
    </row>
    <row r="89" spans="3:12">
      <c r="C89" s="25" t="s">
        <v>376</v>
      </c>
      <c r="D89" s="26" t="s">
        <v>368</v>
      </c>
      <c r="E89" s="26" t="s">
        <v>2</v>
      </c>
      <c r="F89" s="26" t="s">
        <v>240</v>
      </c>
      <c r="G89" s="26">
        <v>0.98</v>
      </c>
      <c r="H89" s="26" t="s">
        <v>369</v>
      </c>
      <c r="I89" s="26">
        <v>0.04</v>
      </c>
      <c r="J89" s="26" t="s">
        <v>370</v>
      </c>
      <c r="K89" s="26" t="s">
        <v>5</v>
      </c>
      <c r="L89" s="26">
        <v>79</v>
      </c>
    </row>
    <row r="90" spans="3:12">
      <c r="C90" s="25" t="s">
        <v>83</v>
      </c>
      <c r="D90" s="26" t="s">
        <v>82</v>
      </c>
      <c r="E90" s="26" t="s">
        <v>2</v>
      </c>
      <c r="F90" s="26" t="s">
        <v>3</v>
      </c>
      <c r="G90" s="26">
        <v>0.31</v>
      </c>
      <c r="H90" s="26">
        <v>4.3499999999999996</v>
      </c>
      <c r="I90" s="26">
        <v>0.96</v>
      </c>
      <c r="J90" s="26" t="s">
        <v>84</v>
      </c>
      <c r="K90" s="26" t="s">
        <v>5</v>
      </c>
      <c r="L90" s="26">
        <v>79</v>
      </c>
    </row>
    <row r="91" spans="3:12">
      <c r="C91" s="25" t="s">
        <v>88</v>
      </c>
      <c r="D91" s="26" t="s">
        <v>89</v>
      </c>
      <c r="E91" s="26" t="s">
        <v>2</v>
      </c>
      <c r="F91" s="26" t="s">
        <v>3</v>
      </c>
      <c r="G91" s="26">
        <v>2.5</v>
      </c>
      <c r="H91" s="26">
        <v>1.53</v>
      </c>
      <c r="I91" s="26">
        <v>0.56999999999999995</v>
      </c>
      <c r="J91" s="26" t="s">
        <v>90</v>
      </c>
      <c r="K91" s="26" t="s">
        <v>5</v>
      </c>
      <c r="L91" s="26">
        <v>79</v>
      </c>
    </row>
    <row r="92" spans="3:12">
      <c r="C92" s="25" t="s">
        <v>91</v>
      </c>
      <c r="D92" s="26" t="s">
        <v>89</v>
      </c>
      <c r="E92" s="26" t="s">
        <v>2</v>
      </c>
      <c r="F92" s="26" t="s">
        <v>3</v>
      </c>
      <c r="G92" s="26">
        <v>2.54</v>
      </c>
      <c r="H92" s="26">
        <v>3.39</v>
      </c>
      <c r="I92" s="26">
        <v>1.28</v>
      </c>
      <c r="J92" s="26" t="s">
        <v>92</v>
      </c>
      <c r="K92" s="26" t="s">
        <v>5</v>
      </c>
      <c r="L92" s="26">
        <v>79</v>
      </c>
    </row>
    <row r="93" spans="3:12">
      <c r="C93" s="25" t="s">
        <v>99</v>
      </c>
      <c r="D93" s="26" t="s">
        <v>100</v>
      </c>
      <c r="E93" s="26" t="s">
        <v>2</v>
      </c>
      <c r="F93" s="26" t="s">
        <v>3</v>
      </c>
      <c r="G93" s="26">
        <v>0.2</v>
      </c>
      <c r="H93" s="26">
        <v>5.19</v>
      </c>
      <c r="I93" s="26">
        <v>0.75</v>
      </c>
      <c r="J93" s="26" t="s">
        <v>101</v>
      </c>
      <c r="K93" s="26" t="s">
        <v>5</v>
      </c>
      <c r="L93" s="26">
        <v>79</v>
      </c>
    </row>
    <row r="94" spans="3:12">
      <c r="C94" s="25" t="s">
        <v>412</v>
      </c>
      <c r="D94" s="26" t="s">
        <v>103</v>
      </c>
      <c r="E94" s="26" t="s">
        <v>2</v>
      </c>
      <c r="F94" s="26" t="s">
        <v>251</v>
      </c>
      <c r="G94" s="26">
        <v>1.37</v>
      </c>
      <c r="H94" s="26">
        <v>1.47</v>
      </c>
      <c r="I94" s="26">
        <v>1.04</v>
      </c>
      <c r="J94" s="26" t="s">
        <v>104</v>
      </c>
      <c r="K94" s="26" t="s">
        <v>5</v>
      </c>
      <c r="L94" s="26">
        <v>79</v>
      </c>
    </row>
    <row r="95" spans="3:12">
      <c r="C95" s="25" t="s">
        <v>109</v>
      </c>
      <c r="D95" s="26" t="s">
        <v>110</v>
      </c>
      <c r="E95" s="26" t="s">
        <v>2</v>
      </c>
      <c r="F95" s="26" t="s">
        <v>3</v>
      </c>
      <c r="G95" s="26">
        <v>1.03</v>
      </c>
      <c r="H95" s="26">
        <v>2.56</v>
      </c>
      <c r="I95" s="26">
        <v>1.82</v>
      </c>
      <c r="J95" s="26" t="s">
        <v>111</v>
      </c>
      <c r="K95" s="26" t="s">
        <v>5</v>
      </c>
      <c r="L95" s="26">
        <v>79</v>
      </c>
    </row>
    <row r="96" spans="3:12">
      <c r="C96" s="25" t="s">
        <v>112</v>
      </c>
      <c r="D96" s="26" t="s">
        <v>110</v>
      </c>
      <c r="E96" s="26" t="s">
        <v>2</v>
      </c>
      <c r="F96" s="26" t="s">
        <v>3</v>
      </c>
      <c r="G96" s="26">
        <v>0.51</v>
      </c>
      <c r="H96" s="26">
        <v>5.83</v>
      </c>
      <c r="I96" s="26">
        <v>2.0499999999999998</v>
      </c>
      <c r="J96" s="26" t="s">
        <v>113</v>
      </c>
      <c r="K96" s="26" t="s">
        <v>5</v>
      </c>
      <c r="L96" s="26">
        <v>79</v>
      </c>
    </row>
    <row r="97" spans="3:12">
      <c r="C97" s="25" t="s">
        <v>114</v>
      </c>
      <c r="D97" s="26" t="s">
        <v>115</v>
      </c>
      <c r="E97" s="26" t="s">
        <v>2</v>
      </c>
      <c r="F97" s="26" t="s">
        <v>3</v>
      </c>
      <c r="G97" s="26">
        <v>2.16</v>
      </c>
      <c r="H97" s="26">
        <v>2.06</v>
      </c>
      <c r="I97" s="26">
        <v>0.66</v>
      </c>
      <c r="J97" s="26" t="s">
        <v>116</v>
      </c>
      <c r="K97" s="26" t="s">
        <v>5</v>
      </c>
      <c r="L97" s="26">
        <v>79</v>
      </c>
    </row>
    <row r="98" spans="3:12">
      <c r="C98" s="25" t="s">
        <v>117</v>
      </c>
      <c r="D98" s="26" t="s">
        <v>115</v>
      </c>
      <c r="E98" s="26" t="s">
        <v>2</v>
      </c>
      <c r="F98" s="26" t="s">
        <v>3</v>
      </c>
      <c r="G98" s="26">
        <v>1.55</v>
      </c>
      <c r="H98" s="26">
        <v>4.5999999999999996</v>
      </c>
      <c r="I98" s="26">
        <v>2.12</v>
      </c>
      <c r="J98" s="26" t="s">
        <v>118</v>
      </c>
      <c r="K98" s="26" t="s">
        <v>5</v>
      </c>
      <c r="L98" s="26">
        <v>79</v>
      </c>
    </row>
    <row r="99" spans="3:12">
      <c r="C99" s="25" t="s">
        <v>120</v>
      </c>
      <c r="D99" s="26" t="s">
        <v>119</v>
      </c>
      <c r="E99" s="26" t="s">
        <v>2</v>
      </c>
      <c r="F99" s="26" t="s">
        <v>3</v>
      </c>
      <c r="G99" s="26">
        <v>0.49</v>
      </c>
      <c r="H99" s="26">
        <v>5.12</v>
      </c>
      <c r="I99" s="26">
        <v>1.52</v>
      </c>
      <c r="J99" s="26" t="s">
        <v>121</v>
      </c>
      <c r="K99" s="26" t="s">
        <v>5</v>
      </c>
      <c r="L99" s="26">
        <v>79</v>
      </c>
    </row>
    <row r="100" spans="3:12">
      <c r="C100" s="25" t="s">
        <v>133</v>
      </c>
      <c r="D100" s="26" t="s">
        <v>134</v>
      </c>
      <c r="E100" s="26" t="s">
        <v>2</v>
      </c>
      <c r="F100" s="26" t="s">
        <v>3</v>
      </c>
      <c r="G100" s="26">
        <v>1.46</v>
      </c>
      <c r="H100" s="26">
        <v>2.16</v>
      </c>
      <c r="I100" s="26">
        <v>1.1599999999999999</v>
      </c>
      <c r="J100" s="26" t="s">
        <v>135</v>
      </c>
      <c r="K100" s="26" t="s">
        <v>5</v>
      </c>
      <c r="L100" s="26">
        <v>79</v>
      </c>
    </row>
    <row r="101" spans="3:12">
      <c r="C101" s="25" t="s">
        <v>136</v>
      </c>
      <c r="D101" s="26" t="s">
        <v>134</v>
      </c>
      <c r="E101" s="26" t="s">
        <v>2</v>
      </c>
      <c r="F101" s="26" t="s">
        <v>3</v>
      </c>
      <c r="G101" s="26">
        <v>1.34</v>
      </c>
      <c r="H101" s="26">
        <v>4.08</v>
      </c>
      <c r="I101" s="26">
        <v>2.02</v>
      </c>
      <c r="J101" s="26" t="s">
        <v>137</v>
      </c>
      <c r="K101" s="26" t="s">
        <v>5</v>
      </c>
      <c r="L101" s="26">
        <v>79</v>
      </c>
    </row>
    <row r="102" spans="3:12">
      <c r="C102" s="25" t="s">
        <v>255</v>
      </c>
      <c r="D102" s="26" t="s">
        <v>11</v>
      </c>
      <c r="E102" s="26" t="s">
        <v>2</v>
      </c>
      <c r="F102" s="26" t="s">
        <v>231</v>
      </c>
      <c r="G102" s="26">
        <v>1.08</v>
      </c>
      <c r="H102" s="26">
        <v>5.01</v>
      </c>
      <c r="I102" s="26">
        <v>2.2200000000000002</v>
      </c>
      <c r="J102" s="26" t="s">
        <v>256</v>
      </c>
      <c r="K102" s="26" t="s">
        <v>257</v>
      </c>
      <c r="L102" s="26">
        <v>80</v>
      </c>
    </row>
    <row r="103" spans="3:12">
      <c r="C103" s="25" t="s">
        <v>285</v>
      </c>
      <c r="D103" s="26" t="s">
        <v>171</v>
      </c>
      <c r="E103" s="26" t="s">
        <v>2</v>
      </c>
      <c r="F103" s="26" t="s">
        <v>233</v>
      </c>
      <c r="G103" s="26">
        <v>1.68</v>
      </c>
      <c r="H103" s="26">
        <v>2.98</v>
      </c>
      <c r="I103" s="26">
        <v>1.29</v>
      </c>
      <c r="J103" s="26" t="s">
        <v>286</v>
      </c>
      <c r="K103" s="26" t="s">
        <v>257</v>
      </c>
      <c r="L103" s="26">
        <v>80</v>
      </c>
    </row>
    <row r="104" spans="3:12">
      <c r="C104" s="25" t="s">
        <v>303</v>
      </c>
      <c r="D104" s="26" t="s">
        <v>35</v>
      </c>
      <c r="E104" s="26" t="s">
        <v>2</v>
      </c>
      <c r="F104" s="26" t="s">
        <v>233</v>
      </c>
      <c r="G104" s="26">
        <v>0.77</v>
      </c>
      <c r="H104" s="26">
        <v>3.26</v>
      </c>
      <c r="I104" s="26">
        <v>1.36</v>
      </c>
      <c r="J104" s="26" t="s">
        <v>304</v>
      </c>
      <c r="K104" s="26" t="s">
        <v>257</v>
      </c>
      <c r="L104" s="26">
        <v>80</v>
      </c>
    </row>
    <row r="105" spans="3:12">
      <c r="C105" s="25" t="s">
        <v>330</v>
      </c>
      <c r="D105" s="26" t="s">
        <v>57</v>
      </c>
      <c r="E105" s="26" t="s">
        <v>2</v>
      </c>
      <c r="F105" s="26" t="s">
        <v>233</v>
      </c>
      <c r="G105" s="26">
        <v>0.51</v>
      </c>
      <c r="H105" s="26">
        <v>2.69</v>
      </c>
      <c r="I105" s="26">
        <v>0.82</v>
      </c>
      <c r="J105" s="26" t="s">
        <v>331</v>
      </c>
      <c r="K105" s="26" t="s">
        <v>257</v>
      </c>
      <c r="L105" s="26">
        <v>80</v>
      </c>
    </row>
    <row r="106" spans="3:12">
      <c r="C106" s="25" t="s">
        <v>334</v>
      </c>
      <c r="D106" s="26" t="s">
        <v>185</v>
      </c>
      <c r="E106" s="26" t="s">
        <v>2</v>
      </c>
      <c r="F106" s="26" t="s">
        <v>233</v>
      </c>
      <c r="G106" s="26">
        <v>0.64</v>
      </c>
      <c r="H106" s="26">
        <v>2.98</v>
      </c>
      <c r="I106" s="26">
        <v>1.21</v>
      </c>
      <c r="J106" s="26" t="s">
        <v>335</v>
      </c>
      <c r="K106" s="26" t="s">
        <v>257</v>
      </c>
      <c r="L106" s="26">
        <v>80</v>
      </c>
    </row>
    <row r="107" spans="3:12">
      <c r="C107" s="25" t="s">
        <v>381</v>
      </c>
      <c r="D107" s="26" t="s">
        <v>78</v>
      </c>
      <c r="E107" s="26" t="s">
        <v>2</v>
      </c>
      <c r="F107" s="26" t="s">
        <v>233</v>
      </c>
      <c r="G107" s="26">
        <v>0.21</v>
      </c>
      <c r="H107" s="26">
        <v>6.2</v>
      </c>
      <c r="I107" s="26">
        <v>0.61</v>
      </c>
      <c r="J107" s="26" t="s">
        <v>382</v>
      </c>
      <c r="K107" s="26" t="s">
        <v>257</v>
      </c>
      <c r="L107" s="26">
        <v>80</v>
      </c>
    </row>
    <row r="108" spans="3:12">
      <c r="C108" s="25" t="s">
        <v>401</v>
      </c>
      <c r="D108" s="26" t="s">
        <v>89</v>
      </c>
      <c r="E108" s="26" t="s">
        <v>2</v>
      </c>
      <c r="F108" s="26" t="s">
        <v>233</v>
      </c>
      <c r="G108" s="26">
        <v>2.12</v>
      </c>
      <c r="H108" s="26">
        <v>2.09</v>
      </c>
      <c r="I108" s="26">
        <v>0.66</v>
      </c>
      <c r="J108" s="26" t="s">
        <v>213</v>
      </c>
      <c r="K108" s="26" t="s">
        <v>257</v>
      </c>
      <c r="L108" s="26">
        <v>80</v>
      </c>
    </row>
    <row r="109" spans="3:12">
      <c r="C109" s="25" t="s">
        <v>182</v>
      </c>
      <c r="D109" s="26" t="s">
        <v>57</v>
      </c>
      <c r="E109" s="26" t="s">
        <v>2</v>
      </c>
      <c r="F109" s="26" t="s">
        <v>160</v>
      </c>
      <c r="G109" s="26">
        <v>0.56000000000000005</v>
      </c>
      <c r="H109" s="26">
        <v>3.32</v>
      </c>
      <c r="I109" s="26">
        <v>1.1100000000000001</v>
      </c>
      <c r="J109" s="26" t="s">
        <v>183</v>
      </c>
      <c r="K109" s="27">
        <v>43959</v>
      </c>
      <c r="L109" s="26">
        <v>85</v>
      </c>
    </row>
    <row r="110" spans="3:12">
      <c r="C110" s="25" t="s">
        <v>206</v>
      </c>
      <c r="D110" s="26" t="s">
        <v>115</v>
      </c>
      <c r="E110" s="26" t="s">
        <v>2</v>
      </c>
      <c r="F110" s="26" t="s">
        <v>160</v>
      </c>
      <c r="G110" s="26">
        <v>0.11</v>
      </c>
      <c r="H110" s="26">
        <v>6.49</v>
      </c>
      <c r="I110" s="26">
        <v>0.21</v>
      </c>
      <c r="J110" s="26" t="s">
        <v>207</v>
      </c>
      <c r="K110" s="27">
        <v>43959</v>
      </c>
      <c r="L110" s="26">
        <v>85</v>
      </c>
    </row>
    <row r="111" spans="3:12">
      <c r="C111" s="25" t="s">
        <v>210</v>
      </c>
      <c r="D111" s="26" t="s">
        <v>119</v>
      </c>
      <c r="E111" s="26" t="s">
        <v>2</v>
      </c>
      <c r="F111" s="26" t="s">
        <v>160</v>
      </c>
      <c r="G111" s="26">
        <v>0.23</v>
      </c>
      <c r="H111" s="26">
        <v>5.29</v>
      </c>
      <c r="I111" s="26">
        <v>0.74</v>
      </c>
      <c r="J111" s="26" t="s">
        <v>211</v>
      </c>
      <c r="K111" s="27">
        <v>43990</v>
      </c>
      <c r="L111" s="26">
        <v>86</v>
      </c>
    </row>
    <row r="112" spans="3:12">
      <c r="C112" s="25" t="s">
        <v>195</v>
      </c>
      <c r="D112" s="26" t="s">
        <v>89</v>
      </c>
      <c r="E112" s="26" t="s">
        <v>2</v>
      </c>
      <c r="F112" s="26" t="s">
        <v>160</v>
      </c>
      <c r="G112" s="26">
        <v>1.1000000000000001</v>
      </c>
      <c r="H112" s="26">
        <v>3.33</v>
      </c>
      <c r="I112" s="26">
        <v>1.0900000000000001</v>
      </c>
      <c r="J112" s="26" t="s">
        <v>196</v>
      </c>
      <c r="K112" s="27">
        <v>44020</v>
      </c>
      <c r="L112" s="26">
        <v>87</v>
      </c>
    </row>
    <row r="113" spans="3:12">
      <c r="C113" s="25" t="s">
        <v>202</v>
      </c>
      <c r="D113" s="26" t="s">
        <v>110</v>
      </c>
      <c r="E113" s="26" t="s">
        <v>2</v>
      </c>
      <c r="F113" s="26" t="s">
        <v>160</v>
      </c>
      <c r="G113" s="26">
        <v>0.03</v>
      </c>
      <c r="H113" s="26">
        <v>6.64</v>
      </c>
      <c r="I113" s="26">
        <v>0.14000000000000001</v>
      </c>
      <c r="J113" s="26" t="s">
        <v>203</v>
      </c>
      <c r="K113" s="27">
        <v>44020</v>
      </c>
      <c r="L113" s="26">
        <v>87</v>
      </c>
    </row>
    <row r="114" spans="3:12">
      <c r="C114" s="25" t="s">
        <v>170</v>
      </c>
      <c r="D114" s="26" t="s">
        <v>171</v>
      </c>
      <c r="E114" s="26" t="s">
        <v>2</v>
      </c>
      <c r="F114" s="26" t="s">
        <v>160</v>
      </c>
      <c r="G114" s="26">
        <v>0.76</v>
      </c>
      <c r="H114" s="26">
        <v>3.63</v>
      </c>
      <c r="I114" s="26">
        <v>0.71</v>
      </c>
      <c r="J114" s="26" t="s">
        <v>172</v>
      </c>
      <c r="K114" s="26" t="s">
        <v>173</v>
      </c>
      <c r="L114" s="26">
        <v>105</v>
      </c>
    </row>
    <row r="115" spans="3:12">
      <c r="C115" s="25" t="s">
        <v>408</v>
      </c>
      <c r="D115" s="26" t="s">
        <v>89</v>
      </c>
      <c r="E115" s="26" t="s">
        <v>2</v>
      </c>
      <c r="F115" s="26" t="s">
        <v>247</v>
      </c>
      <c r="G115" s="26">
        <v>2.92</v>
      </c>
      <c r="H115" s="26">
        <v>3.97</v>
      </c>
      <c r="I115" s="26">
        <v>1.72</v>
      </c>
      <c r="J115" s="26" t="s">
        <v>409</v>
      </c>
      <c r="K115" s="26" t="s">
        <v>173</v>
      </c>
      <c r="L115" s="26">
        <v>105</v>
      </c>
    </row>
    <row r="116" spans="3:12">
      <c r="C116" s="25" t="s">
        <v>437</v>
      </c>
      <c r="D116" s="26" t="s">
        <v>115</v>
      </c>
      <c r="E116" s="26" t="s">
        <v>2</v>
      </c>
      <c r="F116" s="26" t="s">
        <v>247</v>
      </c>
      <c r="G116" s="26">
        <v>4.66</v>
      </c>
      <c r="H116" s="26">
        <v>0.78</v>
      </c>
      <c r="I116" s="26">
        <v>0.54</v>
      </c>
      <c r="J116" s="26" t="s">
        <v>438</v>
      </c>
      <c r="K116" s="26" t="s">
        <v>173</v>
      </c>
      <c r="L116" s="26">
        <v>105</v>
      </c>
    </row>
    <row r="117" spans="3:12">
      <c r="C117" s="25" t="s">
        <v>215</v>
      </c>
      <c r="D117" s="26" t="s">
        <v>134</v>
      </c>
      <c r="E117" s="26" t="s">
        <v>2</v>
      </c>
      <c r="F117" s="26" t="s">
        <v>160</v>
      </c>
      <c r="G117" s="26">
        <v>0.55000000000000004</v>
      </c>
      <c r="H117" s="26">
        <v>4.1900000000000004</v>
      </c>
      <c r="I117" s="26">
        <v>0.85</v>
      </c>
      <c r="J117" s="26" t="s">
        <v>216</v>
      </c>
      <c r="K117" s="26" t="s">
        <v>173</v>
      </c>
      <c r="L117" s="26">
        <v>105</v>
      </c>
    </row>
    <row r="118" spans="3:12">
      <c r="C118" s="25" t="s">
        <v>459</v>
      </c>
      <c r="D118" s="26" t="s">
        <v>217</v>
      </c>
      <c r="E118" s="26" t="s">
        <v>2</v>
      </c>
      <c r="F118" s="26" t="s">
        <v>306</v>
      </c>
      <c r="G118" s="26">
        <v>0.2</v>
      </c>
      <c r="H118" s="26">
        <v>6.91</v>
      </c>
      <c r="I118" s="26">
        <v>0.4</v>
      </c>
      <c r="J118" s="26" t="s">
        <v>460</v>
      </c>
      <c r="K118" s="26" t="s">
        <v>461</v>
      </c>
      <c r="L118" s="26">
        <v>107</v>
      </c>
    </row>
    <row r="119" spans="3:12">
      <c r="C119" s="25" t="s">
        <v>6</v>
      </c>
      <c r="D119" s="26" t="s">
        <v>7</v>
      </c>
      <c r="E119" s="26" t="s">
        <v>2</v>
      </c>
      <c r="F119" s="26" t="s">
        <v>3</v>
      </c>
      <c r="G119" s="26">
        <v>0.96</v>
      </c>
      <c r="H119" s="26">
        <v>2.78</v>
      </c>
      <c r="I119" s="26">
        <v>2.02</v>
      </c>
      <c r="J119" s="26" t="s">
        <v>8</v>
      </c>
      <c r="K119" s="26" t="s">
        <v>9</v>
      </c>
      <c r="L119" s="26">
        <v>108</v>
      </c>
    </row>
    <row r="120" spans="3:12">
      <c r="C120" s="25" t="s">
        <v>28</v>
      </c>
      <c r="D120" s="26" t="s">
        <v>29</v>
      </c>
      <c r="E120" s="26" t="s">
        <v>2</v>
      </c>
      <c r="F120" s="26" t="s">
        <v>3</v>
      </c>
      <c r="G120" s="26">
        <v>0.51</v>
      </c>
      <c r="H120" s="26">
        <v>2.98</v>
      </c>
      <c r="I120" s="26">
        <v>0.76</v>
      </c>
      <c r="J120" s="26" t="s">
        <v>30</v>
      </c>
      <c r="K120" s="26" t="s">
        <v>9</v>
      </c>
      <c r="L120" s="26">
        <v>108</v>
      </c>
    </row>
    <row r="121" spans="3:12">
      <c r="C121" s="25" t="s">
        <v>52</v>
      </c>
      <c r="D121" s="26" t="s">
        <v>53</v>
      </c>
      <c r="E121" s="26" t="s">
        <v>2</v>
      </c>
      <c r="F121" s="26" t="s">
        <v>3</v>
      </c>
      <c r="G121" s="26">
        <v>0.22</v>
      </c>
      <c r="H121" s="26">
        <v>6.4</v>
      </c>
      <c r="I121" s="26">
        <v>0.48</v>
      </c>
      <c r="J121" s="26" t="s">
        <v>54</v>
      </c>
      <c r="K121" s="26" t="s">
        <v>9</v>
      </c>
      <c r="L121" s="26">
        <v>108</v>
      </c>
    </row>
    <row r="122" spans="3:12">
      <c r="C122" s="25" t="s">
        <v>59</v>
      </c>
      <c r="D122" s="26" t="s">
        <v>57</v>
      </c>
      <c r="E122" s="26" t="s">
        <v>2</v>
      </c>
      <c r="F122" s="26" t="s">
        <v>3</v>
      </c>
      <c r="G122" s="26">
        <v>0.43</v>
      </c>
      <c r="H122" s="26">
        <v>3.76</v>
      </c>
      <c r="I122" s="26">
        <v>0.97</v>
      </c>
      <c r="J122" s="26" t="s">
        <v>60</v>
      </c>
      <c r="K122" s="26" t="s">
        <v>9</v>
      </c>
      <c r="L122" s="26">
        <v>108</v>
      </c>
    </row>
    <row r="123" spans="3:12">
      <c r="C123" s="25" t="s">
        <v>68</v>
      </c>
      <c r="D123" s="26" t="s">
        <v>64</v>
      </c>
      <c r="E123" s="26" t="s">
        <v>2</v>
      </c>
      <c r="F123" s="26" t="s">
        <v>3</v>
      </c>
      <c r="G123" s="26">
        <v>1</v>
      </c>
      <c r="H123" s="26">
        <v>3.11</v>
      </c>
      <c r="I123" s="26">
        <v>1.05</v>
      </c>
      <c r="J123" s="26" t="s">
        <v>69</v>
      </c>
      <c r="K123" s="26" t="s">
        <v>9</v>
      </c>
      <c r="L123" s="26">
        <v>108</v>
      </c>
    </row>
    <row r="124" spans="3:12">
      <c r="C124" s="25" t="s">
        <v>102</v>
      </c>
      <c r="D124" s="26" t="s">
        <v>103</v>
      </c>
      <c r="E124" s="26" t="s">
        <v>2</v>
      </c>
      <c r="F124" s="26" t="s">
        <v>3</v>
      </c>
      <c r="G124" s="26">
        <v>1.2</v>
      </c>
      <c r="H124" s="26">
        <v>1.54</v>
      </c>
      <c r="I124" s="26">
        <v>0.95</v>
      </c>
      <c r="J124" s="26" t="s">
        <v>104</v>
      </c>
      <c r="K124" s="26" t="s">
        <v>9</v>
      </c>
      <c r="L124" s="26">
        <v>108</v>
      </c>
    </row>
    <row r="125" spans="3:12">
      <c r="C125" s="25" t="s">
        <v>122</v>
      </c>
      <c r="D125" s="26" t="s">
        <v>119</v>
      </c>
      <c r="E125" s="26" t="s">
        <v>2</v>
      </c>
      <c r="F125" s="26" t="s">
        <v>3</v>
      </c>
      <c r="G125" s="26">
        <v>0.84</v>
      </c>
      <c r="H125" s="26">
        <v>3.18</v>
      </c>
      <c r="I125" s="26">
        <v>1.62</v>
      </c>
      <c r="J125" s="26" t="s">
        <v>123</v>
      </c>
      <c r="K125" s="26" t="s">
        <v>9</v>
      </c>
      <c r="L125" s="26">
        <v>108</v>
      </c>
    </row>
    <row r="126" spans="3:12">
      <c r="C126" s="25" t="s">
        <v>282</v>
      </c>
      <c r="D126" s="26" t="s">
        <v>171</v>
      </c>
      <c r="E126" s="26" t="s">
        <v>2</v>
      </c>
      <c r="F126" s="26" t="s">
        <v>231</v>
      </c>
      <c r="G126" s="26">
        <v>1.71</v>
      </c>
      <c r="H126" s="26">
        <v>3.2</v>
      </c>
      <c r="I126" s="26">
        <v>1.41</v>
      </c>
      <c r="J126" s="26" t="s">
        <v>283</v>
      </c>
      <c r="K126" s="26" t="s">
        <v>284</v>
      </c>
      <c r="L126" s="26">
        <v>111</v>
      </c>
    </row>
    <row r="127" spans="3:12">
      <c r="C127" s="25" t="s">
        <v>267</v>
      </c>
      <c r="D127" s="26" t="s">
        <v>11</v>
      </c>
      <c r="E127" s="26" t="s">
        <v>2</v>
      </c>
      <c r="F127" s="26" t="s">
        <v>242</v>
      </c>
      <c r="G127" s="26">
        <v>0.34</v>
      </c>
      <c r="H127" s="26">
        <v>2.62</v>
      </c>
      <c r="I127" s="26">
        <v>0.37</v>
      </c>
      <c r="J127" s="26" t="s">
        <v>263</v>
      </c>
      <c r="K127" s="27">
        <v>43899</v>
      </c>
      <c r="L127" s="26">
        <v>114</v>
      </c>
    </row>
    <row r="128" spans="3:12">
      <c r="C128" s="25" t="s">
        <v>165</v>
      </c>
      <c r="D128" s="26" t="s">
        <v>11</v>
      </c>
      <c r="E128" s="26" t="s">
        <v>2</v>
      </c>
      <c r="F128" s="26" t="s">
        <v>160</v>
      </c>
      <c r="G128" s="26">
        <v>0.43</v>
      </c>
      <c r="H128" s="26">
        <v>2.59</v>
      </c>
      <c r="I128" s="26">
        <v>0.46</v>
      </c>
      <c r="J128" s="26" t="s">
        <v>166</v>
      </c>
      <c r="K128" s="27">
        <v>44052</v>
      </c>
      <c r="L128" s="26">
        <v>119</v>
      </c>
    </row>
    <row r="129" spans="3:12">
      <c r="C129" s="25" t="s">
        <v>204</v>
      </c>
      <c r="D129" s="26" t="s">
        <v>110</v>
      </c>
      <c r="E129" s="26" t="s">
        <v>2</v>
      </c>
      <c r="F129" s="26" t="s">
        <v>160</v>
      </c>
      <c r="G129" s="26">
        <v>0.31</v>
      </c>
      <c r="H129" s="26">
        <v>2.3199999999999998</v>
      </c>
      <c r="I129" s="26">
        <v>0.5</v>
      </c>
      <c r="J129" s="26" t="s">
        <v>205</v>
      </c>
      <c r="K129" s="27">
        <v>44052</v>
      </c>
      <c r="L129" s="26">
        <v>119</v>
      </c>
    </row>
    <row r="130" spans="3:12" ht="28.5">
      <c r="C130" s="25" t="s">
        <v>208</v>
      </c>
      <c r="D130" s="26" t="s">
        <v>115</v>
      </c>
      <c r="E130" s="26" t="s">
        <v>2</v>
      </c>
      <c r="F130" s="26" t="s">
        <v>160</v>
      </c>
      <c r="G130" s="26">
        <v>0.59</v>
      </c>
      <c r="H130" s="26">
        <v>2.35</v>
      </c>
      <c r="I130" s="26">
        <v>0.41</v>
      </c>
      <c r="J130" s="26" t="s">
        <v>209</v>
      </c>
      <c r="K130" s="27">
        <v>44052</v>
      </c>
      <c r="L130" s="26">
        <v>119</v>
      </c>
    </row>
    <row r="131" spans="3:12">
      <c r="C131" s="25" t="s">
        <v>159</v>
      </c>
      <c r="D131" s="26" t="s">
        <v>1</v>
      </c>
      <c r="E131" s="26" t="s">
        <v>2</v>
      </c>
      <c r="F131" s="26" t="s">
        <v>160</v>
      </c>
      <c r="G131" s="26">
        <v>1.24</v>
      </c>
      <c r="H131" s="26">
        <v>2.5299999999999998</v>
      </c>
      <c r="I131" s="26">
        <v>0.82</v>
      </c>
      <c r="J131" s="26" t="s">
        <v>161</v>
      </c>
      <c r="K131" s="27">
        <v>44113</v>
      </c>
      <c r="L131" s="26">
        <v>121</v>
      </c>
    </row>
    <row r="132" spans="3:12">
      <c r="C132" s="25" t="s">
        <v>268</v>
      </c>
      <c r="D132" s="26" t="s">
        <v>11</v>
      </c>
      <c r="E132" s="26" t="s">
        <v>2</v>
      </c>
      <c r="F132" s="26" t="s">
        <v>242</v>
      </c>
      <c r="G132" s="26">
        <v>0.61</v>
      </c>
      <c r="H132" s="26">
        <v>2.46</v>
      </c>
      <c r="I132" s="26">
        <v>0.62</v>
      </c>
      <c r="J132" s="26" t="s">
        <v>269</v>
      </c>
      <c r="K132" s="27">
        <v>44113</v>
      </c>
      <c r="L132" s="26">
        <v>121</v>
      </c>
    </row>
    <row r="133" spans="3:12">
      <c r="C133" s="25" t="s">
        <v>435</v>
      </c>
      <c r="D133" s="26" t="s">
        <v>115</v>
      </c>
      <c r="E133" s="26" t="s">
        <v>2</v>
      </c>
      <c r="F133" s="26" t="s">
        <v>242</v>
      </c>
      <c r="G133" s="26">
        <v>1.2</v>
      </c>
      <c r="H133" s="26">
        <v>1.55</v>
      </c>
      <c r="I133" s="26">
        <v>0.55000000000000004</v>
      </c>
      <c r="J133" s="26" t="s">
        <v>436</v>
      </c>
      <c r="K133" s="27">
        <v>44113</v>
      </c>
      <c r="L133" s="26">
        <v>121</v>
      </c>
    </row>
    <row r="134" spans="3:12">
      <c r="C134" s="25" t="s">
        <v>219</v>
      </c>
      <c r="D134" s="26" t="s">
        <v>217</v>
      </c>
      <c r="E134" s="26" t="s">
        <v>2</v>
      </c>
      <c r="F134" s="26" t="s">
        <v>160</v>
      </c>
      <c r="G134" s="26">
        <v>1.08</v>
      </c>
      <c r="H134" s="26">
        <v>2.27</v>
      </c>
      <c r="I134" s="26">
        <v>0.72</v>
      </c>
      <c r="J134" s="26" t="s">
        <v>220</v>
      </c>
      <c r="K134" s="27">
        <v>44113</v>
      </c>
      <c r="L134" s="26">
        <v>121</v>
      </c>
    </row>
    <row r="135" spans="3:12">
      <c r="C135" s="25" t="s">
        <v>189</v>
      </c>
      <c r="D135" s="26" t="s">
        <v>70</v>
      </c>
      <c r="E135" s="26" t="s">
        <v>2</v>
      </c>
      <c r="F135" s="26" t="s">
        <v>160</v>
      </c>
      <c r="G135" s="26">
        <v>0.33</v>
      </c>
      <c r="H135" s="26">
        <v>2.72</v>
      </c>
      <c r="I135" s="26">
        <v>0.56000000000000005</v>
      </c>
      <c r="J135" s="26" t="s">
        <v>190</v>
      </c>
      <c r="K135" s="26" t="s">
        <v>191</v>
      </c>
      <c r="L135" s="26">
        <v>126</v>
      </c>
    </row>
    <row r="136" spans="3:12">
      <c r="C136" s="25" t="s">
        <v>243</v>
      </c>
      <c r="D136" s="26" t="s">
        <v>1</v>
      </c>
      <c r="E136" s="26" t="s">
        <v>2</v>
      </c>
      <c r="F136" s="26" t="s">
        <v>242</v>
      </c>
      <c r="G136" s="26">
        <v>1.28</v>
      </c>
      <c r="H136" s="26">
        <v>2.84</v>
      </c>
      <c r="I136" s="26">
        <v>0.96</v>
      </c>
      <c r="J136" s="26" t="s">
        <v>244</v>
      </c>
      <c r="K136" s="26" t="s">
        <v>245</v>
      </c>
      <c r="L136" s="26">
        <v>128</v>
      </c>
    </row>
    <row r="137" spans="3:12">
      <c r="C137" s="25" t="s">
        <v>361</v>
      </c>
      <c r="D137" s="26" t="s">
        <v>70</v>
      </c>
      <c r="E137" s="26" t="s">
        <v>2</v>
      </c>
      <c r="F137" s="26" t="s">
        <v>242</v>
      </c>
      <c r="G137" s="26">
        <v>0.52</v>
      </c>
      <c r="H137" s="26">
        <v>2.36</v>
      </c>
      <c r="I137" s="26">
        <v>0.77</v>
      </c>
      <c r="J137" s="26" t="s">
        <v>362</v>
      </c>
      <c r="K137" s="26" t="s">
        <v>245</v>
      </c>
      <c r="L137" s="26">
        <v>128</v>
      </c>
    </row>
    <row r="138" spans="3:12">
      <c r="C138" s="25" t="s">
        <v>250</v>
      </c>
      <c r="D138" s="26" t="s">
        <v>11</v>
      </c>
      <c r="E138" s="26" t="s">
        <v>2</v>
      </c>
      <c r="F138" s="26" t="s">
        <v>251</v>
      </c>
      <c r="G138" s="26">
        <v>0.49</v>
      </c>
      <c r="H138" s="26">
        <v>3.11</v>
      </c>
      <c r="I138" s="26">
        <v>0.62</v>
      </c>
      <c r="J138" s="26" t="s">
        <v>252</v>
      </c>
      <c r="K138" s="26" t="s">
        <v>253</v>
      </c>
      <c r="L138" s="26">
        <v>134</v>
      </c>
    </row>
    <row r="139" spans="3:12">
      <c r="C139" s="25" t="s">
        <v>293</v>
      </c>
      <c r="D139" s="26" t="s">
        <v>29</v>
      </c>
      <c r="E139" s="26" t="s">
        <v>2</v>
      </c>
      <c r="F139" s="26" t="s">
        <v>251</v>
      </c>
      <c r="G139" s="26">
        <v>0.61</v>
      </c>
      <c r="H139" s="26">
        <v>2.97</v>
      </c>
      <c r="I139" s="26">
        <v>0.91</v>
      </c>
      <c r="J139" s="26" t="s">
        <v>294</v>
      </c>
      <c r="K139" s="26" t="s">
        <v>253</v>
      </c>
      <c r="L139" s="26">
        <v>134</v>
      </c>
    </row>
    <row r="140" spans="3:12">
      <c r="C140" s="25" t="s">
        <v>299</v>
      </c>
      <c r="D140" s="26" t="s">
        <v>300</v>
      </c>
      <c r="E140" s="26" t="s">
        <v>2</v>
      </c>
      <c r="F140" s="26" t="s">
        <v>251</v>
      </c>
      <c r="G140" s="26">
        <v>0.34</v>
      </c>
      <c r="H140" s="26">
        <v>3.28</v>
      </c>
      <c r="I140" s="26">
        <v>0.56999999999999995</v>
      </c>
      <c r="J140" s="26" t="s">
        <v>157</v>
      </c>
      <c r="K140" s="26" t="s">
        <v>253</v>
      </c>
      <c r="L140" s="26">
        <v>134</v>
      </c>
    </row>
    <row r="141" spans="3:12">
      <c r="C141" s="25" t="s">
        <v>336</v>
      </c>
      <c r="D141" s="26" t="s">
        <v>337</v>
      </c>
      <c r="E141" s="26" t="s">
        <v>2</v>
      </c>
      <c r="F141" s="26" t="s">
        <v>251</v>
      </c>
      <c r="G141" s="26">
        <v>0.44</v>
      </c>
      <c r="H141" s="26">
        <v>3.46</v>
      </c>
      <c r="I141" s="26">
        <v>0.56000000000000005</v>
      </c>
      <c r="J141" s="26" t="s">
        <v>338</v>
      </c>
      <c r="K141" s="26" t="s">
        <v>253</v>
      </c>
      <c r="L141" s="26">
        <v>134</v>
      </c>
    </row>
    <row r="142" spans="3:12">
      <c r="C142" s="25" t="s">
        <v>270</v>
      </c>
      <c r="D142" s="26" t="s">
        <v>11</v>
      </c>
      <c r="E142" s="26" t="s">
        <v>2</v>
      </c>
      <c r="F142" s="26" t="s">
        <v>247</v>
      </c>
      <c r="G142" s="26">
        <v>0.54</v>
      </c>
      <c r="H142" s="26">
        <v>6.9</v>
      </c>
      <c r="I142" s="26">
        <v>1.53</v>
      </c>
      <c r="J142" s="26" t="s">
        <v>271</v>
      </c>
      <c r="K142" s="26" t="s">
        <v>272</v>
      </c>
      <c r="L142" s="26">
        <v>136</v>
      </c>
    </row>
    <row r="143" spans="3:12">
      <c r="C143" s="25" t="s">
        <v>228</v>
      </c>
      <c r="D143" s="26" t="s">
        <v>1</v>
      </c>
      <c r="E143" s="26" t="s">
        <v>2</v>
      </c>
      <c r="F143" s="26" t="s">
        <v>229</v>
      </c>
      <c r="G143" s="26">
        <v>0.78</v>
      </c>
      <c r="H143" s="26">
        <v>3.17</v>
      </c>
      <c r="I143" s="26">
        <v>0.65</v>
      </c>
      <c r="J143" s="26" t="s">
        <v>230</v>
      </c>
      <c r="K143" s="26" t="s">
        <v>27</v>
      </c>
      <c r="L143" s="26">
        <v>140</v>
      </c>
    </row>
    <row r="144" spans="3:12">
      <c r="C144" s="25" t="s">
        <v>254</v>
      </c>
      <c r="D144" s="26" t="s">
        <v>11</v>
      </c>
      <c r="E144" s="26" t="s">
        <v>2</v>
      </c>
      <c r="F144" s="26" t="s">
        <v>229</v>
      </c>
      <c r="G144" s="26">
        <v>0.82</v>
      </c>
      <c r="H144" s="26">
        <v>1.68</v>
      </c>
      <c r="I144" s="26">
        <v>0.56000000000000005</v>
      </c>
      <c r="J144" s="26" t="s">
        <v>252</v>
      </c>
      <c r="K144" s="26" t="s">
        <v>27</v>
      </c>
      <c r="L144" s="26">
        <v>140</v>
      </c>
    </row>
    <row r="145" spans="3:12">
      <c r="C145" s="25" t="s">
        <v>273</v>
      </c>
      <c r="D145" s="26" t="s">
        <v>19</v>
      </c>
      <c r="E145" s="26" t="s">
        <v>2</v>
      </c>
      <c r="F145" s="26" t="s">
        <v>229</v>
      </c>
      <c r="G145" s="26">
        <v>0.81</v>
      </c>
      <c r="H145" s="26">
        <v>1.29</v>
      </c>
      <c r="I145" s="26">
        <v>0.82</v>
      </c>
      <c r="J145" s="26" t="s">
        <v>274</v>
      </c>
      <c r="K145" s="26" t="s">
        <v>27</v>
      </c>
      <c r="L145" s="26">
        <v>140</v>
      </c>
    </row>
    <row r="146" spans="3:12">
      <c r="C146" s="25" t="s">
        <v>280</v>
      </c>
      <c r="D146" s="26" t="s">
        <v>171</v>
      </c>
      <c r="E146" s="26" t="s">
        <v>2</v>
      </c>
      <c r="F146" s="26" t="s">
        <v>229</v>
      </c>
      <c r="G146" s="26">
        <v>1.02</v>
      </c>
      <c r="H146" s="26">
        <v>2.17</v>
      </c>
      <c r="I146" s="26">
        <v>0.56999999999999995</v>
      </c>
      <c r="J146" s="26" t="s">
        <v>281</v>
      </c>
      <c r="K146" s="26" t="s">
        <v>27</v>
      </c>
      <c r="L146" s="26">
        <v>140</v>
      </c>
    </row>
    <row r="147" spans="3:12">
      <c r="C147" s="25" t="s">
        <v>25</v>
      </c>
      <c r="D147" s="26" t="s">
        <v>24</v>
      </c>
      <c r="E147" s="26" t="s">
        <v>2</v>
      </c>
      <c r="F147" s="26" t="s">
        <v>3</v>
      </c>
      <c r="G147" s="26">
        <v>0.23</v>
      </c>
      <c r="H147" s="26">
        <v>4.01</v>
      </c>
      <c r="I147" s="26">
        <v>0.56999999999999995</v>
      </c>
      <c r="J147" s="26" t="s">
        <v>26</v>
      </c>
      <c r="K147" s="26" t="s">
        <v>27</v>
      </c>
      <c r="L147" s="26">
        <v>140</v>
      </c>
    </row>
    <row r="148" spans="3:12">
      <c r="C148" s="25" t="s">
        <v>37</v>
      </c>
      <c r="D148" s="26" t="s">
        <v>38</v>
      </c>
      <c r="E148" s="26" t="s">
        <v>2</v>
      </c>
      <c r="F148" s="26" t="s">
        <v>3</v>
      </c>
      <c r="G148" s="26">
        <v>0.26</v>
      </c>
      <c r="H148" s="26">
        <v>4.24</v>
      </c>
      <c r="I148" s="26">
        <v>0.71</v>
      </c>
      <c r="J148" s="26" t="s">
        <v>39</v>
      </c>
      <c r="K148" s="26" t="s">
        <v>27</v>
      </c>
      <c r="L148" s="26">
        <v>140</v>
      </c>
    </row>
    <row r="149" spans="3:12">
      <c r="C149" s="25" t="s">
        <v>43</v>
      </c>
      <c r="D149" s="26" t="s">
        <v>44</v>
      </c>
      <c r="E149" s="26" t="s">
        <v>2</v>
      </c>
      <c r="F149" s="26" t="s">
        <v>3</v>
      </c>
      <c r="G149" s="26">
        <v>0.52</v>
      </c>
      <c r="H149" s="26">
        <v>3.61</v>
      </c>
      <c r="I149" s="26">
        <v>0.94</v>
      </c>
      <c r="J149" s="26" t="s">
        <v>45</v>
      </c>
      <c r="K149" s="26" t="s">
        <v>27</v>
      </c>
      <c r="L149" s="26">
        <v>140</v>
      </c>
    </row>
    <row r="150" spans="3:12">
      <c r="C150" s="25" t="s">
        <v>49</v>
      </c>
      <c r="D150" s="26" t="s">
        <v>50</v>
      </c>
      <c r="E150" s="26" t="s">
        <v>2</v>
      </c>
      <c r="F150" s="26" t="s">
        <v>3</v>
      </c>
      <c r="G150" s="26">
        <v>0.35</v>
      </c>
      <c r="H150" s="26">
        <v>3.87</v>
      </c>
      <c r="I150" s="26">
        <v>0.68</v>
      </c>
      <c r="J150" s="26" t="s">
        <v>51</v>
      </c>
      <c r="K150" s="26" t="s">
        <v>27</v>
      </c>
      <c r="L150" s="26">
        <v>140</v>
      </c>
    </row>
    <row r="151" spans="3:12">
      <c r="C151" s="25" t="s">
        <v>322</v>
      </c>
      <c r="D151" s="26" t="s">
        <v>53</v>
      </c>
      <c r="E151" s="26" t="s">
        <v>2</v>
      </c>
      <c r="F151" s="26" t="s">
        <v>229</v>
      </c>
      <c r="G151" s="26">
        <v>0.28000000000000003</v>
      </c>
      <c r="H151" s="26">
        <v>4.3499999999999996</v>
      </c>
      <c r="I151" s="26">
        <v>0.41</v>
      </c>
      <c r="J151" s="26" t="s">
        <v>323</v>
      </c>
      <c r="K151" s="26" t="s">
        <v>27</v>
      </c>
      <c r="L151" s="26">
        <v>140</v>
      </c>
    </row>
    <row r="152" spans="3:12">
      <c r="C152" s="25" t="s">
        <v>61</v>
      </c>
      <c r="D152" s="26" t="s">
        <v>62</v>
      </c>
      <c r="E152" s="26" t="s">
        <v>2</v>
      </c>
      <c r="F152" s="26" t="s">
        <v>3</v>
      </c>
      <c r="G152" s="26">
        <v>0.49</v>
      </c>
      <c r="H152" s="26">
        <v>2.62</v>
      </c>
      <c r="I152" s="26">
        <v>1.1399999999999999</v>
      </c>
      <c r="J152" s="26" t="s">
        <v>63</v>
      </c>
      <c r="K152" s="26" t="s">
        <v>27</v>
      </c>
      <c r="L152" s="26">
        <v>140</v>
      </c>
    </row>
    <row r="153" spans="3:12">
      <c r="C153" s="25" t="s">
        <v>96</v>
      </c>
      <c r="D153" s="26" t="s">
        <v>97</v>
      </c>
      <c r="E153" s="26" t="s">
        <v>2</v>
      </c>
      <c r="F153" s="26" t="s">
        <v>3</v>
      </c>
      <c r="G153" s="26">
        <v>0.74</v>
      </c>
      <c r="H153" s="26">
        <v>2.96</v>
      </c>
      <c r="I153" s="26">
        <v>2.11</v>
      </c>
      <c r="J153" s="26" t="s">
        <v>98</v>
      </c>
      <c r="K153" s="26" t="s">
        <v>27</v>
      </c>
      <c r="L153" s="26">
        <v>140</v>
      </c>
    </row>
    <row r="154" spans="3:12">
      <c r="C154" s="25" t="s">
        <v>417</v>
      </c>
      <c r="D154" s="26" t="s">
        <v>110</v>
      </c>
      <c r="E154" s="26" t="s">
        <v>2</v>
      </c>
      <c r="F154" s="26" t="s">
        <v>229</v>
      </c>
      <c r="G154" s="26">
        <v>0.7</v>
      </c>
      <c r="H154" s="26">
        <v>1.55</v>
      </c>
      <c r="I154" s="26">
        <v>0.75</v>
      </c>
      <c r="J154" s="26" t="s">
        <v>418</v>
      </c>
      <c r="K154" s="26" t="s">
        <v>27</v>
      </c>
      <c r="L154" s="26">
        <v>140</v>
      </c>
    </row>
    <row r="155" spans="3:12">
      <c r="C155" s="25" t="s">
        <v>236</v>
      </c>
      <c r="D155" s="26" t="s">
        <v>1</v>
      </c>
      <c r="E155" s="26" t="s">
        <v>2</v>
      </c>
      <c r="F155" s="26" t="s">
        <v>233</v>
      </c>
      <c r="G155" s="26">
        <v>0.33</v>
      </c>
      <c r="H155" s="26">
        <v>4.9400000000000004</v>
      </c>
      <c r="I155" s="26">
        <v>0.43</v>
      </c>
      <c r="J155" s="26" t="s">
        <v>237</v>
      </c>
      <c r="K155" s="26" t="s">
        <v>238</v>
      </c>
      <c r="L155" s="26">
        <v>141</v>
      </c>
    </row>
    <row r="156" spans="3:12">
      <c r="C156" s="25" t="s">
        <v>258</v>
      </c>
      <c r="D156" s="26" t="s">
        <v>11</v>
      </c>
      <c r="E156" s="26" t="s">
        <v>2</v>
      </c>
      <c r="F156" s="26" t="s">
        <v>233</v>
      </c>
      <c r="G156" s="26">
        <v>0.16</v>
      </c>
      <c r="H156" s="26">
        <v>3.97</v>
      </c>
      <c r="I156" s="26">
        <v>0.26</v>
      </c>
      <c r="J156" s="26" t="s">
        <v>259</v>
      </c>
      <c r="K156" s="26" t="s">
        <v>238</v>
      </c>
      <c r="L156" s="26">
        <v>141</v>
      </c>
    </row>
    <row r="157" spans="3:12">
      <c r="C157" s="25" t="s">
        <v>260</v>
      </c>
      <c r="D157" s="26" t="s">
        <v>11</v>
      </c>
      <c r="E157" s="26" t="s">
        <v>2</v>
      </c>
      <c r="F157" s="26" t="s">
        <v>233</v>
      </c>
      <c r="G157" s="26">
        <v>0.28000000000000003</v>
      </c>
      <c r="H157" s="26">
        <v>2.46</v>
      </c>
      <c r="I157" s="26">
        <v>0.28000000000000003</v>
      </c>
      <c r="J157" s="26" t="s">
        <v>261</v>
      </c>
      <c r="K157" s="26" t="s">
        <v>238</v>
      </c>
      <c r="L157" s="26">
        <v>141</v>
      </c>
    </row>
    <row r="158" spans="3:12">
      <c r="C158" s="25" t="s">
        <v>353</v>
      </c>
      <c r="D158" s="26" t="s">
        <v>70</v>
      </c>
      <c r="E158" s="26" t="s">
        <v>2</v>
      </c>
      <c r="F158" s="26" t="s">
        <v>233</v>
      </c>
      <c r="G158" s="26">
        <v>0.3</v>
      </c>
      <c r="H158" s="26">
        <v>2.38</v>
      </c>
      <c r="I158" s="26">
        <v>0.45</v>
      </c>
      <c r="J158" s="26" t="s">
        <v>354</v>
      </c>
      <c r="K158" s="26" t="s">
        <v>238</v>
      </c>
      <c r="L158" s="26">
        <v>141</v>
      </c>
    </row>
    <row r="159" spans="3:12">
      <c r="C159" s="25" t="s">
        <v>391</v>
      </c>
      <c r="D159" s="26" t="s">
        <v>86</v>
      </c>
      <c r="E159" s="26" t="s">
        <v>2</v>
      </c>
      <c r="F159" s="26" t="s">
        <v>251</v>
      </c>
      <c r="G159" s="26">
        <v>0.24</v>
      </c>
      <c r="H159" s="26">
        <v>3.65</v>
      </c>
      <c r="I159" s="26">
        <v>0.76</v>
      </c>
      <c r="J159" s="26" t="s">
        <v>392</v>
      </c>
      <c r="K159" s="26" t="s">
        <v>238</v>
      </c>
      <c r="L159" s="26">
        <v>141</v>
      </c>
    </row>
    <row r="160" spans="3:12">
      <c r="C160" s="25" t="s">
        <v>413</v>
      </c>
      <c r="D160" s="26" t="s">
        <v>106</v>
      </c>
      <c r="E160" s="26" t="s">
        <v>2</v>
      </c>
      <c r="F160" s="26" t="s">
        <v>251</v>
      </c>
      <c r="G160" s="26">
        <v>0.45</v>
      </c>
      <c r="H160" s="26">
        <v>2.98</v>
      </c>
      <c r="I160" s="26">
        <v>0.77</v>
      </c>
      <c r="J160" s="26" t="s">
        <v>414</v>
      </c>
      <c r="K160" s="26" t="s">
        <v>238</v>
      </c>
      <c r="L160" s="26">
        <v>141</v>
      </c>
    </row>
    <row r="161" spans="3:12">
      <c r="C161" s="25" t="s">
        <v>421</v>
      </c>
      <c r="D161" s="26" t="s">
        <v>110</v>
      </c>
      <c r="E161" s="26" t="s">
        <v>2</v>
      </c>
      <c r="F161" s="26" t="s">
        <v>233</v>
      </c>
      <c r="G161" s="26">
        <v>0.22</v>
      </c>
      <c r="H161" s="26">
        <v>2.56</v>
      </c>
      <c r="I161" s="26">
        <v>0.39</v>
      </c>
      <c r="J161" s="26" t="s">
        <v>205</v>
      </c>
      <c r="K161" s="26" t="s">
        <v>238</v>
      </c>
      <c r="L161" s="26">
        <v>141</v>
      </c>
    </row>
    <row r="162" spans="3:12">
      <c r="C162" s="25" t="s">
        <v>427</v>
      </c>
      <c r="D162" s="26" t="s">
        <v>115</v>
      </c>
      <c r="E162" s="26" t="s">
        <v>2</v>
      </c>
      <c r="F162" s="26" t="s">
        <v>251</v>
      </c>
      <c r="G162" s="26">
        <v>0.65</v>
      </c>
      <c r="H162" s="26">
        <v>3.17</v>
      </c>
      <c r="I162" s="26">
        <v>0.61</v>
      </c>
      <c r="J162" s="26" t="s">
        <v>207</v>
      </c>
      <c r="K162" s="26" t="s">
        <v>238</v>
      </c>
      <c r="L162" s="26">
        <v>141</v>
      </c>
    </row>
    <row r="163" spans="3:12">
      <c r="C163" s="25" t="s">
        <v>431</v>
      </c>
      <c r="D163" s="26" t="s">
        <v>115</v>
      </c>
      <c r="E163" s="26" t="s">
        <v>2</v>
      </c>
      <c r="F163" s="26" t="s">
        <v>233</v>
      </c>
      <c r="G163" s="26">
        <v>0.32</v>
      </c>
      <c r="H163" s="26">
        <v>2.11</v>
      </c>
      <c r="I163" s="26">
        <v>0.2</v>
      </c>
      <c r="J163" s="26" t="s">
        <v>432</v>
      </c>
      <c r="K163" s="26" t="s">
        <v>238</v>
      </c>
      <c r="L163" s="26">
        <v>141</v>
      </c>
    </row>
    <row r="164" spans="3:12">
      <c r="C164" s="25" t="s">
        <v>433</v>
      </c>
      <c r="D164" s="26" t="s">
        <v>115</v>
      </c>
      <c r="E164" s="26" t="s">
        <v>2</v>
      </c>
      <c r="F164" s="26" t="s">
        <v>233</v>
      </c>
      <c r="G164" s="26">
        <v>0.76</v>
      </c>
      <c r="H164" s="26">
        <v>2.0499999999999998</v>
      </c>
      <c r="I164" s="26">
        <v>0.46</v>
      </c>
      <c r="J164" s="26" t="s">
        <v>434</v>
      </c>
      <c r="K164" s="26" t="s">
        <v>238</v>
      </c>
      <c r="L164" s="26">
        <v>141</v>
      </c>
    </row>
    <row r="165" spans="3:12">
      <c r="C165" s="25" t="s">
        <v>441</v>
      </c>
      <c r="D165" s="26" t="s">
        <v>119</v>
      </c>
      <c r="E165" s="26" t="s">
        <v>2</v>
      </c>
      <c r="F165" s="26" t="s">
        <v>233</v>
      </c>
      <c r="G165" s="26">
        <v>0.38</v>
      </c>
      <c r="H165" s="26">
        <v>1.88</v>
      </c>
      <c r="I165" s="26">
        <v>0.43</v>
      </c>
      <c r="J165" s="26" t="s">
        <v>442</v>
      </c>
      <c r="K165" s="26" t="s">
        <v>238</v>
      </c>
      <c r="L165" s="26">
        <v>141</v>
      </c>
    </row>
    <row r="166" spans="3:12">
      <c r="C166" s="25" t="s">
        <v>174</v>
      </c>
      <c r="D166" s="26" t="s">
        <v>171</v>
      </c>
      <c r="E166" s="26" t="s">
        <v>2</v>
      </c>
      <c r="F166" s="26" t="s">
        <v>160</v>
      </c>
      <c r="G166" s="26">
        <v>1.29</v>
      </c>
      <c r="H166" s="26">
        <v>2.35</v>
      </c>
      <c r="I166" s="26">
        <v>0.78</v>
      </c>
      <c r="J166" s="26" t="s">
        <v>175</v>
      </c>
      <c r="K166" s="27">
        <v>43992</v>
      </c>
      <c r="L166" s="26">
        <v>147</v>
      </c>
    </row>
    <row r="167" spans="3:12">
      <c r="C167" s="25" t="s">
        <v>197</v>
      </c>
      <c r="D167" s="26" t="s">
        <v>89</v>
      </c>
      <c r="E167" s="26" t="s">
        <v>2</v>
      </c>
      <c r="F167" s="26" t="s">
        <v>160</v>
      </c>
      <c r="G167" s="26">
        <v>1.1599999999999999</v>
      </c>
      <c r="H167" s="26">
        <v>2.37</v>
      </c>
      <c r="I167" s="26">
        <v>0.81</v>
      </c>
      <c r="J167" s="26" t="s">
        <v>198</v>
      </c>
      <c r="K167" s="27">
        <v>43992</v>
      </c>
      <c r="L167" s="26">
        <v>147</v>
      </c>
    </row>
    <row r="168" spans="3:12">
      <c r="C168" s="25" t="s">
        <v>377</v>
      </c>
      <c r="D168" s="26" t="s">
        <v>368</v>
      </c>
      <c r="E168" s="26" t="s">
        <v>2</v>
      </c>
      <c r="F168" s="26" t="s">
        <v>240</v>
      </c>
      <c r="G168" s="26">
        <v>0.95</v>
      </c>
      <c r="H168" s="26" t="s">
        <v>369</v>
      </c>
      <c r="I168" s="26">
        <v>0.02</v>
      </c>
      <c r="J168" s="26" t="s">
        <v>370</v>
      </c>
      <c r="K168" s="26" t="s">
        <v>378</v>
      </c>
      <c r="L168" s="26">
        <v>170</v>
      </c>
    </row>
    <row r="169" spans="3:12">
      <c r="C169" s="25" t="s">
        <v>262</v>
      </c>
      <c r="D169" s="26" t="s">
        <v>11</v>
      </c>
      <c r="E169" s="26" t="s">
        <v>2</v>
      </c>
      <c r="F169" s="26" t="s">
        <v>233</v>
      </c>
      <c r="G169" s="26">
        <v>0.72</v>
      </c>
      <c r="H169" s="26">
        <v>1.88</v>
      </c>
      <c r="I169" s="26">
        <v>0.56000000000000005</v>
      </c>
      <c r="J169" s="26" t="s">
        <v>263</v>
      </c>
      <c r="K169" s="26" t="s">
        <v>264</v>
      </c>
      <c r="L169" s="26">
        <v>171</v>
      </c>
    </row>
    <row r="170" spans="3:12">
      <c r="C170" s="25" t="s">
        <v>275</v>
      </c>
      <c r="D170" s="26" t="s">
        <v>19</v>
      </c>
      <c r="E170" s="26" t="s">
        <v>2</v>
      </c>
      <c r="F170" s="26" t="s">
        <v>233</v>
      </c>
      <c r="G170" s="26">
        <v>0.42</v>
      </c>
      <c r="H170" s="26">
        <v>1.47</v>
      </c>
      <c r="I170" s="26">
        <v>0.49</v>
      </c>
      <c r="J170" s="26" t="s">
        <v>276</v>
      </c>
      <c r="K170" s="26" t="s">
        <v>264</v>
      </c>
      <c r="L170" s="26">
        <v>171</v>
      </c>
    </row>
    <row r="171" spans="3:12">
      <c r="C171" s="25" t="s">
        <v>287</v>
      </c>
      <c r="D171" s="26" t="s">
        <v>171</v>
      </c>
      <c r="E171" s="26" t="s">
        <v>2</v>
      </c>
      <c r="F171" s="26" t="s">
        <v>233</v>
      </c>
      <c r="G171" s="26">
        <v>0.89</v>
      </c>
      <c r="H171" s="26">
        <v>1.61</v>
      </c>
      <c r="I171" s="26">
        <v>0.37</v>
      </c>
      <c r="J171" s="26" t="s">
        <v>288</v>
      </c>
      <c r="K171" s="26" t="s">
        <v>264</v>
      </c>
      <c r="L171" s="26">
        <v>171</v>
      </c>
    </row>
    <row r="172" spans="3:12">
      <c r="C172" s="25" t="s">
        <v>295</v>
      </c>
      <c r="D172" s="26" t="s">
        <v>29</v>
      </c>
      <c r="E172" s="26" t="s">
        <v>2</v>
      </c>
      <c r="F172" s="26" t="s">
        <v>233</v>
      </c>
      <c r="G172" s="26">
        <v>0.56000000000000005</v>
      </c>
      <c r="H172" s="26">
        <v>2.19</v>
      </c>
      <c r="I172" s="26">
        <v>0.61</v>
      </c>
      <c r="J172" s="26" t="s">
        <v>296</v>
      </c>
      <c r="K172" s="26" t="s">
        <v>264</v>
      </c>
      <c r="L172" s="26">
        <v>171</v>
      </c>
    </row>
    <row r="173" spans="3:12">
      <c r="C173" s="25" t="s">
        <v>301</v>
      </c>
      <c r="D173" s="26" t="s">
        <v>300</v>
      </c>
      <c r="E173" s="26" t="s">
        <v>2</v>
      </c>
      <c r="F173" s="26" t="s">
        <v>233</v>
      </c>
      <c r="G173" s="26">
        <v>0.47</v>
      </c>
      <c r="H173" s="26">
        <v>2.06</v>
      </c>
      <c r="I173" s="26">
        <v>0.49</v>
      </c>
      <c r="J173" s="26" t="s">
        <v>302</v>
      </c>
      <c r="K173" s="26" t="s">
        <v>264</v>
      </c>
      <c r="L173" s="26">
        <v>171</v>
      </c>
    </row>
    <row r="174" spans="3:12">
      <c r="C174" s="25" t="s">
        <v>324</v>
      </c>
      <c r="D174" s="26" t="s">
        <v>53</v>
      </c>
      <c r="E174" s="26" t="s">
        <v>2</v>
      </c>
      <c r="F174" s="26" t="s">
        <v>233</v>
      </c>
      <c r="G174" s="26">
        <v>0.23</v>
      </c>
      <c r="H174" s="26">
        <v>3.42</v>
      </c>
      <c r="I174" s="26">
        <v>0.27</v>
      </c>
      <c r="J174" s="26" t="s">
        <v>325</v>
      </c>
      <c r="K174" s="26" t="s">
        <v>264</v>
      </c>
      <c r="L174" s="26">
        <v>171</v>
      </c>
    </row>
    <row r="175" spans="3:12">
      <c r="C175" s="25" t="s">
        <v>326</v>
      </c>
      <c r="D175" s="26" t="s">
        <v>55</v>
      </c>
      <c r="E175" s="26" t="s">
        <v>2</v>
      </c>
      <c r="F175" s="26" t="s">
        <v>233</v>
      </c>
      <c r="G175" s="26">
        <v>0.8</v>
      </c>
      <c r="H175" s="26">
        <v>1.41</v>
      </c>
      <c r="I175" s="26">
        <v>0.57999999999999996</v>
      </c>
      <c r="J175" s="26" t="s">
        <v>327</v>
      </c>
      <c r="K175" s="26" t="s">
        <v>264</v>
      </c>
      <c r="L175" s="26">
        <v>171</v>
      </c>
    </row>
    <row r="176" spans="3:12">
      <c r="C176" s="25" t="s">
        <v>346</v>
      </c>
      <c r="D176" s="26" t="s">
        <v>64</v>
      </c>
      <c r="E176" s="26" t="s">
        <v>2</v>
      </c>
      <c r="F176" s="26" t="s">
        <v>233</v>
      </c>
      <c r="G176" s="26">
        <v>0.56999999999999995</v>
      </c>
      <c r="H176" s="26">
        <v>2.08</v>
      </c>
      <c r="I176" s="26">
        <v>0.4</v>
      </c>
      <c r="J176" s="26" t="s">
        <v>347</v>
      </c>
      <c r="K176" s="26" t="s">
        <v>264</v>
      </c>
      <c r="L176" s="26">
        <v>171</v>
      </c>
    </row>
    <row r="177" spans="3:12">
      <c r="C177" s="25" t="s">
        <v>355</v>
      </c>
      <c r="D177" s="26" t="s">
        <v>70</v>
      </c>
      <c r="E177" s="26" t="s">
        <v>2</v>
      </c>
      <c r="F177" s="26" t="s">
        <v>233</v>
      </c>
      <c r="G177" s="26">
        <v>0.31</v>
      </c>
      <c r="H177" s="26">
        <v>2.0499999999999998</v>
      </c>
      <c r="I177" s="26">
        <v>0.4</v>
      </c>
      <c r="J177" s="26" t="s">
        <v>356</v>
      </c>
      <c r="K177" s="26" t="s">
        <v>264</v>
      </c>
      <c r="L177" s="26">
        <v>171</v>
      </c>
    </row>
    <row r="178" spans="3:12">
      <c r="C178" s="25" t="s">
        <v>383</v>
      </c>
      <c r="D178" s="26" t="s">
        <v>78</v>
      </c>
      <c r="E178" s="26" t="s">
        <v>2</v>
      </c>
      <c r="F178" s="26" t="s">
        <v>233</v>
      </c>
      <c r="G178" s="26">
        <v>0.63</v>
      </c>
      <c r="H178" s="26">
        <v>1.85</v>
      </c>
      <c r="I178" s="26">
        <v>0.54</v>
      </c>
      <c r="J178" s="26" t="s">
        <v>384</v>
      </c>
      <c r="K178" s="26" t="s">
        <v>264</v>
      </c>
      <c r="L178" s="26">
        <v>171</v>
      </c>
    </row>
    <row r="179" spans="3:12">
      <c r="C179" s="25" t="s">
        <v>395</v>
      </c>
      <c r="D179" s="26" t="s">
        <v>86</v>
      </c>
      <c r="E179" s="26" t="s">
        <v>2</v>
      </c>
      <c r="F179" s="26" t="s">
        <v>233</v>
      </c>
      <c r="G179" s="26">
        <v>0.43</v>
      </c>
      <c r="H179" s="26">
        <v>2.15</v>
      </c>
      <c r="I179" s="26">
        <v>0.8</v>
      </c>
      <c r="J179" s="26" t="s">
        <v>396</v>
      </c>
      <c r="K179" s="26" t="s">
        <v>264</v>
      </c>
      <c r="L179" s="26">
        <v>171</v>
      </c>
    </row>
    <row r="180" spans="3:12">
      <c r="C180" s="25" t="s">
        <v>402</v>
      </c>
      <c r="D180" s="26" t="s">
        <v>89</v>
      </c>
      <c r="E180" s="26" t="s">
        <v>2</v>
      </c>
      <c r="F180" s="26" t="s">
        <v>233</v>
      </c>
      <c r="G180" s="26">
        <v>0.81</v>
      </c>
      <c r="H180" s="26">
        <v>2.37</v>
      </c>
      <c r="I180" s="26">
        <v>0.56999999999999995</v>
      </c>
      <c r="J180" s="26" t="s">
        <v>403</v>
      </c>
      <c r="K180" s="26" t="s">
        <v>264</v>
      </c>
      <c r="L180" s="26">
        <v>171</v>
      </c>
    </row>
    <row r="181" spans="3:12">
      <c r="C181" s="25" t="s">
        <v>410</v>
      </c>
      <c r="D181" s="26" t="s">
        <v>100</v>
      </c>
      <c r="E181" s="26" t="s">
        <v>2</v>
      </c>
      <c r="F181" s="26" t="s">
        <v>233</v>
      </c>
      <c r="G181" s="26">
        <v>0.52</v>
      </c>
      <c r="H181" s="26">
        <v>1.46</v>
      </c>
      <c r="I181" s="26">
        <v>0.55000000000000004</v>
      </c>
      <c r="J181" s="26" t="s">
        <v>411</v>
      </c>
      <c r="K181" s="26" t="s">
        <v>264</v>
      </c>
      <c r="L181" s="26">
        <v>171</v>
      </c>
    </row>
    <row r="182" spans="3:12">
      <c r="C182" s="25" t="s">
        <v>453</v>
      </c>
      <c r="D182" s="26" t="s">
        <v>134</v>
      </c>
      <c r="E182" s="26" t="s">
        <v>2</v>
      </c>
      <c r="F182" s="26" t="s">
        <v>233</v>
      </c>
      <c r="G182" s="26">
        <v>0.79</v>
      </c>
      <c r="H182" s="26">
        <v>1.88</v>
      </c>
      <c r="I182" s="26">
        <v>0.55000000000000004</v>
      </c>
      <c r="J182" s="26" t="s">
        <v>454</v>
      </c>
      <c r="K182" s="26" t="s">
        <v>264</v>
      </c>
      <c r="L182" s="26">
        <v>171</v>
      </c>
    </row>
    <row r="183" spans="3:12">
      <c r="C183" s="25" t="s">
        <v>457</v>
      </c>
      <c r="D183" s="26" t="s">
        <v>217</v>
      </c>
      <c r="E183" s="26" t="s">
        <v>2</v>
      </c>
      <c r="F183" s="26" t="s">
        <v>233</v>
      </c>
      <c r="G183" s="26">
        <v>0.49</v>
      </c>
      <c r="H183" s="26">
        <v>2.67</v>
      </c>
      <c r="I183" s="26">
        <v>0.38</v>
      </c>
      <c r="J183" s="26" t="s">
        <v>458</v>
      </c>
      <c r="K183" s="26" t="s">
        <v>264</v>
      </c>
      <c r="L183" s="26">
        <v>171</v>
      </c>
    </row>
    <row r="184" spans="3:12">
      <c r="C184" s="25" t="s">
        <v>239</v>
      </c>
      <c r="D184" s="26" t="s">
        <v>1</v>
      </c>
      <c r="E184" s="26" t="s">
        <v>2</v>
      </c>
      <c r="F184" s="26" t="s">
        <v>240</v>
      </c>
      <c r="G184" s="26">
        <v>0.43</v>
      </c>
      <c r="H184" s="26">
        <v>2.4900000000000002</v>
      </c>
      <c r="I184" s="26">
        <v>0.28000000000000003</v>
      </c>
      <c r="J184" s="26" t="s">
        <v>241</v>
      </c>
      <c r="K184" s="27">
        <v>43933</v>
      </c>
      <c r="L184" s="26">
        <v>206</v>
      </c>
    </row>
    <row r="185" spans="3:12">
      <c r="C185" s="25" t="s">
        <v>265</v>
      </c>
      <c r="D185" s="26" t="s">
        <v>11</v>
      </c>
      <c r="E185" s="26" t="s">
        <v>2</v>
      </c>
      <c r="F185" s="26" t="s">
        <v>240</v>
      </c>
      <c r="G185" s="26">
        <v>0.38</v>
      </c>
      <c r="H185" s="26">
        <v>2.4300000000000002</v>
      </c>
      <c r="I185" s="26">
        <v>0.38</v>
      </c>
      <c r="J185" s="26" t="s">
        <v>266</v>
      </c>
      <c r="K185" s="27">
        <v>43933</v>
      </c>
      <c r="L185" s="26">
        <v>206</v>
      </c>
    </row>
    <row r="186" spans="3:12">
      <c r="C186" s="25" t="s">
        <v>404</v>
      </c>
      <c r="D186" s="26" t="s">
        <v>89</v>
      </c>
      <c r="E186" s="26" t="s">
        <v>2</v>
      </c>
      <c r="F186" s="26" t="s">
        <v>240</v>
      </c>
      <c r="G186" s="26">
        <v>0.84</v>
      </c>
      <c r="H186" s="26">
        <v>2.0299999999999998</v>
      </c>
      <c r="I186" s="26">
        <v>0.51</v>
      </c>
      <c r="J186" s="26" t="s">
        <v>405</v>
      </c>
      <c r="K186" s="27">
        <v>43933</v>
      </c>
      <c r="L186" s="26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D0EE-F79B-4597-A3FA-F9C3ED665D5B}">
  <sheetPr codeName="Sheet4"/>
  <dimension ref="C1:N243"/>
  <sheetViews>
    <sheetView topLeftCell="A113" workbookViewId="0">
      <selection activeCell="D38" sqref="D38:M121"/>
    </sheetView>
  </sheetViews>
  <sheetFormatPr defaultRowHeight="15"/>
  <cols>
    <col min="3" max="3" width="9.5703125" customWidth="1"/>
    <col min="4" max="4" width="21" customWidth="1"/>
  </cols>
  <sheetData>
    <row r="1" spans="3:14" ht="15.75" thickBot="1">
      <c r="D1" s="24"/>
      <c r="E1" s="38"/>
      <c r="F1" s="39"/>
      <c r="G1" s="38"/>
      <c r="H1" s="38"/>
      <c r="I1" s="38"/>
      <c r="J1" s="38"/>
      <c r="K1" s="38"/>
      <c r="L1" s="38"/>
      <c r="M1" s="38"/>
    </row>
    <row r="2" spans="3:14" ht="15" customHeight="1" thickBot="1">
      <c r="D2" s="3"/>
      <c r="E2" s="6"/>
      <c r="F2" s="14"/>
      <c r="G2" s="6"/>
      <c r="H2" s="6"/>
      <c r="I2" s="6"/>
      <c r="J2" s="6"/>
      <c r="K2" s="6"/>
      <c r="L2" s="6"/>
      <c r="M2" s="6"/>
      <c r="N2" s="1"/>
    </row>
    <row r="3" spans="3:14" ht="15.75" thickBot="1">
      <c r="D3" s="20"/>
      <c r="E3" s="9"/>
      <c r="F3" s="13"/>
      <c r="G3" s="9"/>
      <c r="H3" s="9"/>
      <c r="I3" s="9"/>
      <c r="J3" s="9"/>
      <c r="K3" s="9"/>
      <c r="L3" s="9"/>
      <c r="M3" s="9"/>
      <c r="N3" s="1"/>
    </row>
    <row r="4" spans="3:14" ht="15" customHeight="1" thickBot="1">
      <c r="C4" s="44"/>
      <c r="D4" s="5"/>
      <c r="E4" s="8"/>
      <c r="F4" s="12"/>
      <c r="G4" s="8"/>
      <c r="H4" s="8"/>
      <c r="I4" s="8"/>
      <c r="J4" s="8"/>
      <c r="K4" s="8"/>
      <c r="L4" s="8"/>
      <c r="M4" s="8"/>
    </row>
    <row r="5" spans="3:14" ht="15.75" thickBot="1">
      <c r="C5" s="45"/>
      <c r="D5" s="20"/>
      <c r="E5" s="9"/>
      <c r="F5" s="13"/>
      <c r="G5" s="9"/>
      <c r="H5" s="9"/>
      <c r="I5" s="9"/>
      <c r="J5" s="9"/>
      <c r="K5" s="9"/>
      <c r="L5" s="9"/>
      <c r="M5" s="9"/>
    </row>
    <row r="6" spans="3:14" ht="15" customHeight="1" thickBot="1">
      <c r="C6" s="44"/>
      <c r="D6" s="5"/>
      <c r="E6" s="8"/>
      <c r="F6" s="12"/>
      <c r="G6" s="8"/>
      <c r="H6" s="8"/>
      <c r="I6" s="8"/>
      <c r="J6" s="8"/>
      <c r="K6" s="8"/>
      <c r="L6" s="8"/>
      <c r="M6" s="8"/>
    </row>
    <row r="7" spans="3:14" ht="15.75" thickBot="1">
      <c r="C7" s="45"/>
      <c r="D7" s="19"/>
      <c r="E7" s="7"/>
      <c r="F7" s="15"/>
      <c r="G7" s="7"/>
      <c r="H7" s="7"/>
      <c r="I7" s="7"/>
      <c r="J7" s="7"/>
      <c r="K7" s="7"/>
      <c r="L7" s="7"/>
      <c r="M7" s="7"/>
    </row>
    <row r="8" spans="3:14" ht="15" customHeight="1" thickBot="1">
      <c r="C8" s="44"/>
      <c r="D8" s="3"/>
      <c r="E8" s="6"/>
      <c r="F8" s="14"/>
      <c r="G8" s="6"/>
      <c r="H8" s="6"/>
      <c r="I8" s="6"/>
      <c r="J8" s="6"/>
      <c r="K8" s="6"/>
      <c r="L8" s="6"/>
      <c r="M8" s="6"/>
    </row>
    <row r="9" spans="3:14" ht="15.75" thickBot="1">
      <c r="C9" s="45"/>
      <c r="D9" s="19"/>
      <c r="E9" s="7"/>
      <c r="F9" s="15"/>
      <c r="G9" s="7"/>
      <c r="H9" s="7"/>
      <c r="I9" s="7"/>
      <c r="J9" s="7"/>
      <c r="K9" s="7"/>
      <c r="L9" s="7"/>
      <c r="M9" s="7"/>
    </row>
    <row r="10" spans="3:14" ht="15" customHeight="1" thickBot="1">
      <c r="C10" s="44"/>
      <c r="D10" s="5"/>
      <c r="E10" s="8"/>
      <c r="F10" s="12"/>
      <c r="G10" s="8"/>
      <c r="H10" s="8"/>
      <c r="I10" s="8"/>
      <c r="J10" s="8"/>
      <c r="K10" s="8"/>
      <c r="L10" s="8"/>
      <c r="M10" s="8"/>
    </row>
    <row r="11" spans="3:14" ht="15.75" thickBot="1">
      <c r="C11" s="45"/>
      <c r="D11" s="19"/>
      <c r="E11" s="7"/>
      <c r="F11" s="15"/>
      <c r="G11" s="7"/>
      <c r="H11" s="7"/>
      <c r="I11" s="7"/>
      <c r="J11" s="7"/>
      <c r="K11" s="7"/>
      <c r="L11" s="7"/>
      <c r="M11" s="7"/>
    </row>
    <row r="12" spans="3:14" ht="15" customHeight="1" thickBot="1">
      <c r="C12" s="44"/>
      <c r="D12" s="3"/>
      <c r="E12" s="6"/>
      <c r="F12" s="14"/>
      <c r="G12" s="6"/>
      <c r="H12" s="6"/>
      <c r="I12" s="6"/>
      <c r="J12" s="6"/>
      <c r="K12" s="6"/>
      <c r="L12" s="6"/>
      <c r="M12" s="6"/>
    </row>
    <row r="13" spans="3:14" ht="15.75" thickBot="1">
      <c r="C13" s="45"/>
      <c r="D13" s="19"/>
      <c r="E13" s="7"/>
      <c r="F13" s="15"/>
      <c r="G13" s="7"/>
      <c r="H13" s="7"/>
      <c r="I13" s="7"/>
      <c r="J13" s="7"/>
      <c r="K13" s="7"/>
      <c r="L13" s="7"/>
      <c r="M13" s="7"/>
    </row>
    <row r="14" spans="3:14" ht="15" customHeight="1" thickBot="1">
      <c r="C14" s="44"/>
      <c r="D14" s="3"/>
      <c r="E14" s="6"/>
      <c r="F14" s="14"/>
      <c r="G14" s="6"/>
      <c r="H14" s="6"/>
      <c r="I14" s="6"/>
      <c r="J14" s="6"/>
      <c r="K14" s="6"/>
      <c r="L14" s="6"/>
      <c r="M14" s="6"/>
    </row>
    <row r="15" spans="3:14" ht="15.75" thickBot="1">
      <c r="C15" s="45"/>
      <c r="D15" s="20"/>
      <c r="E15" s="9"/>
      <c r="F15" s="13"/>
      <c r="G15" s="9"/>
      <c r="H15" s="9"/>
      <c r="I15" s="9"/>
      <c r="J15" s="9"/>
      <c r="K15" s="9"/>
      <c r="L15" s="9"/>
      <c r="M15" s="9"/>
    </row>
    <row r="16" spans="3:14" ht="15" customHeight="1" thickBot="1">
      <c r="C16" s="44"/>
      <c r="D16" s="5"/>
      <c r="E16" s="8"/>
      <c r="F16" s="12"/>
      <c r="G16" s="8"/>
      <c r="H16" s="8"/>
      <c r="I16" s="8"/>
      <c r="J16" s="8"/>
      <c r="K16" s="8"/>
      <c r="L16" s="8"/>
      <c r="M16" s="8"/>
    </row>
    <row r="17" spans="3:13" ht="15.75" thickBot="1">
      <c r="C17" s="45"/>
      <c r="D17" s="20"/>
      <c r="E17" s="9"/>
      <c r="F17" s="13"/>
      <c r="G17" s="9"/>
      <c r="H17" s="9"/>
      <c r="I17" s="9"/>
      <c r="J17" s="9"/>
      <c r="K17" s="9"/>
      <c r="L17" s="9"/>
      <c r="M17" s="9"/>
    </row>
    <row r="18" spans="3:13" ht="15" customHeight="1" thickBot="1">
      <c r="C18" s="44"/>
      <c r="D18" s="5"/>
      <c r="E18" s="8"/>
      <c r="F18" s="12"/>
      <c r="G18" s="8"/>
      <c r="H18" s="8"/>
      <c r="I18" s="8"/>
      <c r="J18" s="8"/>
      <c r="K18" s="8"/>
      <c r="L18" s="8"/>
      <c r="M18" s="8"/>
    </row>
    <row r="19" spans="3:13" ht="15.75" thickBot="1">
      <c r="C19" s="45"/>
      <c r="D19" s="20"/>
      <c r="E19" s="9"/>
      <c r="F19" s="13"/>
      <c r="G19" s="9"/>
      <c r="H19" s="9"/>
      <c r="I19" s="9"/>
      <c r="J19" s="9"/>
      <c r="K19" s="9"/>
      <c r="L19" s="9"/>
      <c r="M19" s="9"/>
    </row>
    <row r="20" spans="3:13" ht="15" customHeight="1" thickBot="1">
      <c r="C20" s="44"/>
      <c r="D20" s="3"/>
      <c r="E20" s="6"/>
      <c r="F20" s="14"/>
      <c r="G20" s="6"/>
      <c r="H20" s="6"/>
      <c r="I20" s="6"/>
      <c r="J20" s="6"/>
      <c r="K20" s="6"/>
      <c r="L20" s="6"/>
      <c r="M20" s="6"/>
    </row>
    <row r="21" spans="3:13" ht="15.75" thickBot="1">
      <c r="C21" s="45"/>
      <c r="D21" s="20"/>
      <c r="E21" s="9"/>
      <c r="F21" s="13"/>
      <c r="G21" s="9"/>
      <c r="H21" s="9"/>
      <c r="I21" s="9"/>
      <c r="J21" s="9"/>
      <c r="K21" s="9"/>
      <c r="L21" s="9"/>
      <c r="M21" s="9"/>
    </row>
    <row r="22" spans="3:13" ht="15" customHeight="1" thickBot="1">
      <c r="C22" s="44"/>
      <c r="D22" s="5"/>
      <c r="E22" s="8"/>
      <c r="F22" s="12"/>
      <c r="G22" s="8"/>
      <c r="H22" s="8"/>
      <c r="I22" s="8"/>
      <c r="J22" s="8"/>
      <c r="K22" s="8"/>
      <c r="L22" s="8"/>
      <c r="M22" s="8"/>
    </row>
    <row r="23" spans="3:13" ht="15.75" thickBot="1">
      <c r="C23" s="45"/>
      <c r="D23" s="19"/>
      <c r="E23" s="7"/>
      <c r="F23" s="15"/>
      <c r="G23" s="7"/>
      <c r="H23" s="7"/>
      <c r="I23" s="7"/>
      <c r="J23" s="7"/>
      <c r="K23" s="7"/>
      <c r="L23" s="7"/>
      <c r="M23" s="7"/>
    </row>
    <row r="24" spans="3:13" ht="15" customHeight="1" thickBot="1">
      <c r="C24" s="44"/>
      <c r="D24" s="3"/>
      <c r="E24" s="6"/>
      <c r="F24" s="14"/>
      <c r="G24" s="6"/>
      <c r="H24" s="6"/>
      <c r="I24" s="6"/>
      <c r="J24" s="6"/>
      <c r="K24" s="6"/>
      <c r="L24" s="6"/>
      <c r="M24" s="6"/>
    </row>
    <row r="25" spans="3:13" ht="15.75" thickBot="1">
      <c r="C25" s="45"/>
      <c r="D25" s="20"/>
      <c r="E25" s="9"/>
      <c r="F25" s="13"/>
      <c r="G25" s="9"/>
      <c r="H25" s="9"/>
      <c r="I25" s="9"/>
      <c r="J25" s="9"/>
      <c r="K25" s="9"/>
      <c r="L25" s="9"/>
      <c r="M25" s="9"/>
    </row>
    <row r="26" spans="3:13" ht="15" customHeight="1" thickBot="1">
      <c r="C26" s="44"/>
      <c r="D26" s="5"/>
      <c r="E26" s="8"/>
      <c r="F26" s="12"/>
      <c r="G26" s="8"/>
      <c r="H26" s="8"/>
      <c r="I26" s="8"/>
      <c r="J26" s="8"/>
      <c r="K26" s="8"/>
      <c r="L26" s="8"/>
      <c r="M26" s="8"/>
    </row>
    <row r="27" spans="3:13" ht="15.75" thickBot="1">
      <c r="C27" s="45"/>
      <c r="D27" s="20"/>
      <c r="E27" s="9"/>
      <c r="F27" s="13"/>
      <c r="G27" s="9"/>
      <c r="H27" s="9"/>
      <c r="I27" s="9"/>
      <c r="J27" s="9"/>
      <c r="K27" s="9"/>
      <c r="L27" s="9"/>
      <c r="M27" s="9"/>
    </row>
    <row r="28" spans="3:13" ht="15" customHeight="1" thickBot="1">
      <c r="C28" s="44"/>
      <c r="D28" s="3"/>
      <c r="E28" s="6"/>
      <c r="F28" s="14"/>
      <c r="G28" s="6"/>
      <c r="H28" s="6"/>
      <c r="I28" s="6"/>
      <c r="J28" s="6"/>
      <c r="K28" s="6"/>
      <c r="L28" s="6"/>
      <c r="M28" s="6"/>
    </row>
    <row r="29" spans="3:13" ht="15.75" thickBot="1">
      <c r="C29" s="45"/>
      <c r="D29" s="20"/>
      <c r="E29" s="9"/>
      <c r="F29" s="13"/>
      <c r="G29" s="9"/>
      <c r="H29" s="9"/>
      <c r="I29" s="9"/>
      <c r="J29" s="9"/>
      <c r="K29" s="9"/>
      <c r="L29" s="9"/>
      <c r="M29" s="9"/>
    </row>
    <row r="30" spans="3:13" ht="15" customHeight="1" thickBot="1">
      <c r="C30" s="44"/>
      <c r="D30" s="3"/>
      <c r="E30" s="6"/>
      <c r="F30" s="14"/>
      <c r="G30" s="6"/>
      <c r="H30" s="6"/>
      <c r="I30" s="6"/>
      <c r="J30" s="6"/>
      <c r="K30" s="6"/>
      <c r="L30" s="6"/>
      <c r="M30" s="6"/>
    </row>
    <row r="31" spans="3:13" ht="15.75" thickBot="1">
      <c r="C31" s="45"/>
      <c r="D31" s="19"/>
      <c r="E31" s="7"/>
      <c r="F31" s="15"/>
      <c r="G31" s="7"/>
      <c r="H31" s="7"/>
      <c r="I31" s="7"/>
      <c r="J31" s="7"/>
      <c r="K31" s="7"/>
      <c r="L31" s="7"/>
      <c r="M31" s="7"/>
    </row>
    <row r="32" spans="3:13" ht="15" customHeight="1" thickBot="1">
      <c r="C32" s="44"/>
      <c r="D32" s="3"/>
      <c r="E32" s="6"/>
      <c r="F32" s="14"/>
      <c r="G32" s="6"/>
      <c r="H32" s="6"/>
      <c r="I32" s="6"/>
      <c r="J32" s="6"/>
      <c r="K32" s="6"/>
      <c r="L32" s="6"/>
      <c r="M32" s="6"/>
    </row>
    <row r="33" spans="3:13" ht="15.75" thickBot="1">
      <c r="C33" s="45"/>
      <c r="D33" s="19"/>
      <c r="E33" s="7"/>
      <c r="F33" s="15"/>
      <c r="G33" s="7"/>
      <c r="H33" s="7"/>
      <c r="I33" s="7"/>
      <c r="J33" s="7"/>
      <c r="K33" s="7"/>
      <c r="L33" s="7"/>
      <c r="M33" s="7"/>
    </row>
    <row r="34" spans="3:13" ht="15" customHeight="1" thickBot="1">
      <c r="C34" s="44"/>
      <c r="D34" s="5"/>
      <c r="E34" s="8"/>
      <c r="F34" s="12"/>
      <c r="G34" s="8"/>
      <c r="H34" s="8"/>
      <c r="I34" s="8"/>
      <c r="J34" s="8"/>
      <c r="K34" s="8"/>
      <c r="L34" s="10"/>
      <c r="M34" s="8"/>
    </row>
    <row r="35" spans="3:13" ht="15.75" thickBot="1">
      <c r="C35" s="45"/>
      <c r="D35" s="19"/>
      <c r="E35" s="7"/>
      <c r="F35" s="15"/>
      <c r="G35" s="7"/>
      <c r="H35" s="7"/>
      <c r="I35" s="7"/>
      <c r="J35" s="7"/>
      <c r="K35" s="7"/>
      <c r="L35" s="17"/>
      <c r="M35" s="7"/>
    </row>
    <row r="36" spans="3:13" ht="15" customHeight="1" thickBot="1">
      <c r="C36" s="44"/>
      <c r="D36" s="5"/>
      <c r="E36" s="8"/>
      <c r="F36" s="12"/>
      <c r="G36" s="8"/>
      <c r="H36" s="8"/>
      <c r="I36" s="8"/>
      <c r="J36" s="8"/>
      <c r="K36" s="8"/>
      <c r="L36" s="10"/>
      <c r="M36" s="8"/>
    </row>
    <row r="37" spans="3:13" ht="15.75" thickBot="1">
      <c r="C37" s="45"/>
      <c r="D37" s="20"/>
      <c r="E37" s="9"/>
      <c r="F37" s="13"/>
      <c r="G37" s="9"/>
      <c r="H37" s="9"/>
      <c r="I37" s="9"/>
      <c r="J37" s="9"/>
      <c r="K37" s="9"/>
      <c r="L37" s="11"/>
      <c r="M37" s="9"/>
    </row>
    <row r="38" spans="3:13" ht="15" customHeight="1" thickBot="1">
      <c r="C38" s="44"/>
      <c r="D38" s="5" t="s">
        <v>289</v>
      </c>
      <c r="E38" s="8" t="s">
        <v>171</v>
      </c>
      <c r="F38" s="12" t="s">
        <v>2</v>
      </c>
      <c r="G38" s="8" t="s">
        <v>242</v>
      </c>
      <c r="H38" s="8">
        <v>2.54</v>
      </c>
      <c r="I38" s="8">
        <v>2.4900000000000002</v>
      </c>
      <c r="J38" s="8">
        <v>0.81</v>
      </c>
      <c r="K38" s="8" t="s">
        <v>290</v>
      </c>
      <c r="L38" s="10">
        <v>44141</v>
      </c>
      <c r="M38" s="8">
        <v>30</v>
      </c>
    </row>
    <row r="39" spans="3:13" ht="29.25" thickBot="1">
      <c r="C39" s="45"/>
      <c r="D39" s="19" t="s">
        <v>291</v>
      </c>
      <c r="E39" s="7" t="s">
        <v>22</v>
      </c>
      <c r="F39" s="15" t="s">
        <v>2</v>
      </c>
      <c r="G39" s="7" t="s">
        <v>251</v>
      </c>
      <c r="H39" s="7">
        <v>0.87</v>
      </c>
      <c r="I39" s="7">
        <v>3.62</v>
      </c>
      <c r="J39" s="7">
        <v>2.27</v>
      </c>
      <c r="K39" s="7" t="s">
        <v>292</v>
      </c>
      <c r="L39" s="17">
        <v>44141</v>
      </c>
      <c r="M39" s="7">
        <v>30</v>
      </c>
    </row>
    <row r="40" spans="3:13" ht="15" customHeight="1" thickBot="1">
      <c r="C40" s="44"/>
      <c r="D40" s="3" t="s">
        <v>297</v>
      </c>
      <c r="E40" s="6" t="s">
        <v>29</v>
      </c>
      <c r="F40" s="14" t="s">
        <v>2</v>
      </c>
      <c r="G40" s="6" t="s">
        <v>242</v>
      </c>
      <c r="H40" s="6">
        <v>0.47</v>
      </c>
      <c r="I40" s="6">
        <v>3.63</v>
      </c>
      <c r="J40" s="6">
        <v>0.85</v>
      </c>
      <c r="K40" s="6" t="s">
        <v>298</v>
      </c>
      <c r="L40" s="16">
        <v>44141</v>
      </c>
      <c r="M40" s="6">
        <v>30</v>
      </c>
    </row>
    <row r="41" spans="3:13" ht="29.25" thickBot="1">
      <c r="C41" s="45"/>
      <c r="D41" s="19" t="s">
        <v>311</v>
      </c>
      <c r="E41" s="7" t="s">
        <v>312</v>
      </c>
      <c r="F41" s="15" t="s">
        <v>2</v>
      </c>
      <c r="G41" s="7" t="s">
        <v>242</v>
      </c>
      <c r="H41" s="7">
        <v>0.91</v>
      </c>
      <c r="I41" s="7">
        <v>3.56</v>
      </c>
      <c r="J41" s="7">
        <v>1.41</v>
      </c>
      <c r="K41" s="7" t="s">
        <v>313</v>
      </c>
      <c r="L41" s="17">
        <v>44141</v>
      </c>
      <c r="M41" s="7">
        <v>30</v>
      </c>
    </row>
    <row r="42" spans="3:13" ht="15" customHeight="1" thickBot="1">
      <c r="C42" s="44"/>
      <c r="D42" s="3" t="s">
        <v>332</v>
      </c>
      <c r="E42" s="6" t="s">
        <v>57</v>
      </c>
      <c r="F42" s="14" t="s">
        <v>2</v>
      </c>
      <c r="G42" s="6" t="s">
        <v>242</v>
      </c>
      <c r="H42" s="6">
        <v>1.01</v>
      </c>
      <c r="I42" s="6">
        <v>3.33</v>
      </c>
      <c r="J42" s="6">
        <v>2.0099999999999998</v>
      </c>
      <c r="K42" s="6" t="s">
        <v>333</v>
      </c>
      <c r="L42" s="16">
        <v>44141</v>
      </c>
      <c r="M42" s="6">
        <v>30</v>
      </c>
    </row>
    <row r="43" spans="3:13" ht="29.25" thickBot="1">
      <c r="C43" s="45"/>
      <c r="D43" s="20" t="s">
        <v>339</v>
      </c>
      <c r="E43" s="9" t="s">
        <v>337</v>
      </c>
      <c r="F43" s="13" t="s">
        <v>2</v>
      </c>
      <c r="G43" s="9" t="s">
        <v>242</v>
      </c>
      <c r="H43" s="9">
        <v>0.92</v>
      </c>
      <c r="I43" s="9">
        <v>4.1399999999999997</v>
      </c>
      <c r="J43" s="9">
        <v>1.41</v>
      </c>
      <c r="K43" s="9" t="s">
        <v>340</v>
      </c>
      <c r="L43" s="11">
        <v>44141</v>
      </c>
      <c r="M43" s="9">
        <v>30</v>
      </c>
    </row>
    <row r="44" spans="3:13" ht="15" customHeight="1" thickBot="1">
      <c r="C44" s="44"/>
      <c r="D44" s="3" t="s">
        <v>341</v>
      </c>
      <c r="E44" s="6" t="s">
        <v>342</v>
      </c>
      <c r="F44" s="14" t="s">
        <v>2</v>
      </c>
      <c r="G44" s="6" t="s">
        <v>251</v>
      </c>
      <c r="H44" s="6">
        <v>1.98</v>
      </c>
      <c r="I44" s="6">
        <v>0.82</v>
      </c>
      <c r="J44" s="6">
        <v>1.19</v>
      </c>
      <c r="K44" s="6" t="s">
        <v>343</v>
      </c>
      <c r="L44" s="16">
        <v>44141</v>
      </c>
      <c r="M44" s="6">
        <v>30</v>
      </c>
    </row>
    <row r="45" spans="3:13" ht="29.25" thickBot="1">
      <c r="C45" s="45"/>
      <c r="D45" s="20" t="s">
        <v>387</v>
      </c>
      <c r="E45" s="9" t="s">
        <v>82</v>
      </c>
      <c r="F45" s="13" t="s">
        <v>2</v>
      </c>
      <c r="G45" s="9" t="s">
        <v>242</v>
      </c>
      <c r="H45" s="9">
        <v>0.82</v>
      </c>
      <c r="I45" s="9">
        <v>2.91</v>
      </c>
      <c r="J45" s="9">
        <v>1.69</v>
      </c>
      <c r="K45" s="9" t="s">
        <v>388</v>
      </c>
      <c r="L45" s="11">
        <v>44141</v>
      </c>
      <c r="M45" s="9">
        <v>30</v>
      </c>
    </row>
    <row r="46" spans="3:13" ht="15" customHeight="1" thickBot="1">
      <c r="C46" s="44"/>
      <c r="D46" s="5" t="s">
        <v>406</v>
      </c>
      <c r="E46" s="8" t="s">
        <v>89</v>
      </c>
      <c r="F46" s="12" t="s">
        <v>2</v>
      </c>
      <c r="G46" s="8" t="s">
        <v>242</v>
      </c>
      <c r="H46" s="8">
        <v>2.86</v>
      </c>
      <c r="I46" s="8">
        <v>1.62</v>
      </c>
      <c r="J46" s="8">
        <v>0.69</v>
      </c>
      <c r="K46" s="8" t="s">
        <v>407</v>
      </c>
      <c r="L46" s="10">
        <v>44141</v>
      </c>
      <c r="M46" s="8">
        <v>30</v>
      </c>
    </row>
    <row r="47" spans="3:13" ht="29.25" thickBot="1">
      <c r="C47" s="45"/>
      <c r="D47" s="19" t="s">
        <v>445</v>
      </c>
      <c r="E47" s="7" t="s">
        <v>119</v>
      </c>
      <c r="F47" s="15" t="s">
        <v>2</v>
      </c>
      <c r="G47" s="7" t="s">
        <v>242</v>
      </c>
      <c r="H47" s="7">
        <v>1.67</v>
      </c>
      <c r="I47" s="7">
        <v>1.47</v>
      </c>
      <c r="J47" s="7">
        <v>1.49</v>
      </c>
      <c r="K47" s="7" t="s">
        <v>446</v>
      </c>
      <c r="L47" s="17">
        <v>44141</v>
      </c>
      <c r="M47" s="7">
        <v>30</v>
      </c>
    </row>
    <row r="48" spans="3:13" ht="15" customHeight="1" thickBot="1">
      <c r="C48" s="44"/>
      <c r="D48" s="3" t="s">
        <v>509</v>
      </c>
      <c r="E48" s="6" t="s">
        <v>510</v>
      </c>
      <c r="F48" s="14" t="s">
        <v>2</v>
      </c>
      <c r="G48" s="6" t="s">
        <v>242</v>
      </c>
      <c r="H48" s="6">
        <v>1.24</v>
      </c>
      <c r="I48" s="6">
        <v>1.26</v>
      </c>
      <c r="J48" s="6">
        <v>1.69</v>
      </c>
      <c r="K48" s="6" t="s">
        <v>511</v>
      </c>
      <c r="L48" s="16">
        <v>44141</v>
      </c>
      <c r="M48" s="6">
        <v>30</v>
      </c>
    </row>
    <row r="49" spans="3:13" ht="29.25" thickBot="1">
      <c r="C49" s="45"/>
      <c r="D49" s="20" t="s">
        <v>192</v>
      </c>
      <c r="E49" s="9" t="s">
        <v>89</v>
      </c>
      <c r="F49" s="13" t="s">
        <v>2</v>
      </c>
      <c r="G49" s="9" t="s">
        <v>160</v>
      </c>
      <c r="H49" s="9">
        <v>2.2000000000000002</v>
      </c>
      <c r="I49" s="9">
        <v>3.65</v>
      </c>
      <c r="J49" s="9">
        <v>1.19</v>
      </c>
      <c r="K49" s="9" t="s">
        <v>193</v>
      </c>
      <c r="L49" s="9" t="s">
        <v>194</v>
      </c>
      <c r="M49" s="9">
        <v>35</v>
      </c>
    </row>
    <row r="50" spans="3:13" ht="15" customHeight="1" thickBot="1">
      <c r="C50" s="44"/>
      <c r="D50" s="3" t="s">
        <v>422</v>
      </c>
      <c r="E50" s="6" t="s">
        <v>110</v>
      </c>
      <c r="F50" s="14" t="s">
        <v>2</v>
      </c>
      <c r="G50" s="6" t="s">
        <v>242</v>
      </c>
      <c r="H50" s="6">
        <v>1.41</v>
      </c>
      <c r="I50" s="6">
        <v>1.91</v>
      </c>
      <c r="J50" s="6">
        <v>1.86</v>
      </c>
      <c r="K50" s="6" t="s">
        <v>423</v>
      </c>
      <c r="L50" s="6" t="s">
        <v>424</v>
      </c>
      <c r="M50" s="6">
        <v>37</v>
      </c>
    </row>
    <row r="51" spans="3:13" ht="29.25" thickBot="1">
      <c r="C51" s="45"/>
      <c r="D51" s="20" t="s">
        <v>425</v>
      </c>
      <c r="E51" s="9" t="s">
        <v>115</v>
      </c>
      <c r="F51" s="13" t="s">
        <v>2</v>
      </c>
      <c r="G51" s="9" t="s">
        <v>251</v>
      </c>
      <c r="H51" s="9">
        <v>3.02</v>
      </c>
      <c r="I51" s="9">
        <v>2.44</v>
      </c>
      <c r="J51" s="9">
        <v>1.1000000000000001</v>
      </c>
      <c r="K51" s="9" t="s">
        <v>426</v>
      </c>
      <c r="L51" s="9" t="s">
        <v>424</v>
      </c>
      <c r="M51" s="9">
        <v>37</v>
      </c>
    </row>
    <row r="52" spans="3:13" ht="15" customHeight="1" thickBot="1">
      <c r="C52" s="44"/>
      <c r="D52" s="3" t="s">
        <v>212</v>
      </c>
      <c r="E52" s="6" t="s">
        <v>134</v>
      </c>
      <c r="F52" s="14" t="s">
        <v>2</v>
      </c>
      <c r="G52" s="6" t="s">
        <v>160</v>
      </c>
      <c r="H52" s="6">
        <v>2.2200000000000002</v>
      </c>
      <c r="I52" s="6">
        <v>2.5099999999999998</v>
      </c>
      <c r="J52" s="6">
        <v>1.03</v>
      </c>
      <c r="K52" s="6" t="s">
        <v>213</v>
      </c>
      <c r="L52" s="6" t="s">
        <v>214</v>
      </c>
      <c r="M52" s="6">
        <v>43</v>
      </c>
    </row>
    <row r="53" spans="3:13" ht="29.25" thickBot="1">
      <c r="C53" s="45"/>
      <c r="D53" s="20" t="s">
        <v>308</v>
      </c>
      <c r="E53" s="9" t="s">
        <v>35</v>
      </c>
      <c r="F53" s="13" t="s">
        <v>2</v>
      </c>
      <c r="G53" s="9" t="s">
        <v>242</v>
      </c>
      <c r="H53" s="9">
        <v>1.53</v>
      </c>
      <c r="I53" s="9">
        <v>2.1</v>
      </c>
      <c r="J53" s="9">
        <v>1.75</v>
      </c>
      <c r="K53" s="9" t="s">
        <v>309</v>
      </c>
      <c r="L53" s="9" t="s">
        <v>310</v>
      </c>
      <c r="M53" s="9">
        <v>44</v>
      </c>
    </row>
    <row r="54" spans="3:13" ht="15" customHeight="1" thickBot="1">
      <c r="C54" s="44"/>
      <c r="D54" s="5" t="s">
        <v>328</v>
      </c>
      <c r="E54" s="8" t="s">
        <v>55</v>
      </c>
      <c r="F54" s="12" t="s">
        <v>2</v>
      </c>
      <c r="G54" s="8" t="s">
        <v>242</v>
      </c>
      <c r="H54" s="8">
        <v>1.44</v>
      </c>
      <c r="I54" s="8">
        <v>2.12</v>
      </c>
      <c r="J54" s="8">
        <v>1.58</v>
      </c>
      <c r="K54" s="8" t="s">
        <v>329</v>
      </c>
      <c r="L54" s="8" t="s">
        <v>310</v>
      </c>
      <c r="M54" s="8">
        <v>44</v>
      </c>
    </row>
    <row r="55" spans="3:13" ht="29.25" thickBot="1">
      <c r="C55" s="45"/>
      <c r="D55" s="20" t="s">
        <v>507</v>
      </c>
      <c r="E55" s="9" t="s">
        <v>152</v>
      </c>
      <c r="F55" s="13" t="s">
        <v>2</v>
      </c>
      <c r="G55" s="9" t="s">
        <v>242</v>
      </c>
      <c r="H55" s="9">
        <v>1.23</v>
      </c>
      <c r="I55" s="9">
        <v>1.97</v>
      </c>
      <c r="J55" s="9">
        <v>0.88</v>
      </c>
      <c r="K55" s="9" t="s">
        <v>508</v>
      </c>
      <c r="L55" s="9" t="s">
        <v>310</v>
      </c>
      <c r="M55" s="9">
        <v>44</v>
      </c>
    </row>
    <row r="56" spans="3:13" ht="15" customHeight="1" thickBot="1">
      <c r="C56" s="44"/>
      <c r="D56" s="5" t="s">
        <v>516</v>
      </c>
      <c r="E56" s="8" t="s">
        <v>155</v>
      </c>
      <c r="F56" s="12" t="s">
        <v>2</v>
      </c>
      <c r="G56" s="8" t="s">
        <v>242</v>
      </c>
      <c r="H56" s="8">
        <v>1.83</v>
      </c>
      <c r="I56" s="8">
        <v>1.65</v>
      </c>
      <c r="J56" s="8">
        <v>1.72</v>
      </c>
      <c r="K56" s="8" t="s">
        <v>156</v>
      </c>
      <c r="L56" s="8" t="s">
        <v>310</v>
      </c>
      <c r="M56" s="8">
        <v>44</v>
      </c>
    </row>
    <row r="57" spans="3:13" ht="29.25" thickBot="1">
      <c r="C57" s="45"/>
      <c r="D57" s="20" t="s">
        <v>305</v>
      </c>
      <c r="E57" s="9" t="s">
        <v>35</v>
      </c>
      <c r="F57" s="13" t="s">
        <v>2</v>
      </c>
      <c r="G57" s="9" t="s">
        <v>306</v>
      </c>
      <c r="H57" s="9">
        <v>0.5</v>
      </c>
      <c r="I57" s="9">
        <v>3.88</v>
      </c>
      <c r="J57" s="9">
        <v>1.05</v>
      </c>
      <c r="K57" s="9" t="s">
        <v>307</v>
      </c>
      <c r="L57" s="9" t="s">
        <v>164</v>
      </c>
      <c r="M57" s="9">
        <v>45</v>
      </c>
    </row>
    <row r="58" spans="3:13" ht="15" customHeight="1" thickBot="1">
      <c r="C58" s="44"/>
      <c r="D58" s="3" t="s">
        <v>443</v>
      </c>
      <c r="E58" s="6" t="s">
        <v>119</v>
      </c>
      <c r="F58" s="14" t="s">
        <v>2</v>
      </c>
      <c r="G58" s="6" t="s">
        <v>306</v>
      </c>
      <c r="H58" s="6">
        <v>0.84</v>
      </c>
      <c r="I58" s="6">
        <v>4.4800000000000004</v>
      </c>
      <c r="J58" s="6">
        <v>2.2799999999999998</v>
      </c>
      <c r="K58" s="6" t="s">
        <v>444</v>
      </c>
      <c r="L58" s="6" t="s">
        <v>164</v>
      </c>
      <c r="M58" s="6">
        <v>45</v>
      </c>
    </row>
    <row r="59" spans="3:13" ht="29.25" thickBot="1">
      <c r="C59" s="45"/>
      <c r="D59" s="19" t="s">
        <v>455</v>
      </c>
      <c r="E59" s="7" t="s">
        <v>134</v>
      </c>
      <c r="F59" s="15" t="s">
        <v>2</v>
      </c>
      <c r="G59" s="7" t="s">
        <v>306</v>
      </c>
      <c r="H59" s="7">
        <v>1.78</v>
      </c>
      <c r="I59" s="7">
        <v>1.85</v>
      </c>
      <c r="J59" s="7">
        <v>1.22</v>
      </c>
      <c r="K59" s="7" t="s">
        <v>452</v>
      </c>
      <c r="L59" s="7" t="s">
        <v>164</v>
      </c>
      <c r="M59" s="7">
        <v>45</v>
      </c>
    </row>
    <row r="60" spans="3:13" ht="15" customHeight="1" thickBot="1">
      <c r="C60" s="44"/>
      <c r="D60" s="3" t="s">
        <v>21</v>
      </c>
      <c r="E60" s="6" t="s">
        <v>22</v>
      </c>
      <c r="F60" s="14" t="s">
        <v>2</v>
      </c>
      <c r="G60" s="6" t="s">
        <v>3</v>
      </c>
      <c r="H60" s="6">
        <v>0.76</v>
      </c>
      <c r="I60" s="6">
        <v>3.29</v>
      </c>
      <c r="J60" s="6">
        <v>1.8</v>
      </c>
      <c r="K60" s="6" t="s">
        <v>23</v>
      </c>
      <c r="L60" s="6" t="s">
        <v>13</v>
      </c>
      <c r="M60" s="6">
        <v>48</v>
      </c>
    </row>
    <row r="61" spans="3:13" ht="29.25" thickBot="1">
      <c r="C61" s="45"/>
      <c r="D61" s="19" t="s">
        <v>46</v>
      </c>
      <c r="E61" s="7" t="s">
        <v>47</v>
      </c>
      <c r="F61" s="15" t="s">
        <v>2</v>
      </c>
      <c r="G61" s="7" t="s">
        <v>3</v>
      </c>
      <c r="H61" s="7">
        <v>0.39</v>
      </c>
      <c r="I61" s="7">
        <v>4.18</v>
      </c>
      <c r="J61" s="7">
        <v>1.36</v>
      </c>
      <c r="K61" s="7" t="s">
        <v>48</v>
      </c>
      <c r="L61" s="7" t="s">
        <v>13</v>
      </c>
      <c r="M61" s="7">
        <v>48</v>
      </c>
    </row>
    <row r="62" spans="3:13" ht="15" customHeight="1" thickBot="1">
      <c r="C62" s="44"/>
      <c r="D62" s="5" t="s">
        <v>74</v>
      </c>
      <c r="E62" s="8" t="s">
        <v>75</v>
      </c>
      <c r="F62" s="12" t="s">
        <v>2</v>
      </c>
      <c r="G62" s="8" t="s">
        <v>3</v>
      </c>
      <c r="H62" s="8">
        <v>0.53</v>
      </c>
      <c r="I62" s="8">
        <v>4.9000000000000004</v>
      </c>
      <c r="J62" s="8">
        <v>1.89</v>
      </c>
      <c r="K62" s="8" t="s">
        <v>76</v>
      </c>
      <c r="L62" s="8" t="s">
        <v>13</v>
      </c>
      <c r="M62" s="8">
        <v>48</v>
      </c>
    </row>
    <row r="63" spans="3:13" ht="29.25" thickBot="1">
      <c r="C63" s="45"/>
      <c r="D63" s="19" t="s">
        <v>77</v>
      </c>
      <c r="E63" s="7" t="s">
        <v>78</v>
      </c>
      <c r="F63" s="15" t="s">
        <v>2</v>
      </c>
      <c r="G63" s="7" t="s">
        <v>3</v>
      </c>
      <c r="H63" s="7">
        <v>0.68</v>
      </c>
      <c r="I63" s="7">
        <v>4.7699999999999996</v>
      </c>
      <c r="J63" s="7">
        <v>1.52</v>
      </c>
      <c r="K63" s="7" t="s">
        <v>79</v>
      </c>
      <c r="L63" s="7" t="s">
        <v>13</v>
      </c>
      <c r="M63" s="7">
        <v>48</v>
      </c>
    </row>
    <row r="64" spans="3:13" ht="15" customHeight="1" thickBot="1">
      <c r="C64" s="44"/>
      <c r="D64" s="3" t="s">
        <v>93</v>
      </c>
      <c r="E64" s="6" t="s">
        <v>94</v>
      </c>
      <c r="F64" s="14" t="s">
        <v>2</v>
      </c>
      <c r="G64" s="6" t="s">
        <v>3</v>
      </c>
      <c r="H64" s="6">
        <v>2.36</v>
      </c>
      <c r="I64" s="6">
        <v>1.6</v>
      </c>
      <c r="J64" s="6">
        <v>1.19</v>
      </c>
      <c r="K64" s="6" t="s">
        <v>95</v>
      </c>
      <c r="L64" s="6" t="s">
        <v>13</v>
      </c>
      <c r="M64" s="6">
        <v>48</v>
      </c>
    </row>
    <row r="65" spans="3:13" ht="29.25" thickBot="1">
      <c r="C65" s="45"/>
      <c r="D65" s="20" t="s">
        <v>428</v>
      </c>
      <c r="E65" s="9" t="s">
        <v>115</v>
      </c>
      <c r="F65" s="13" t="s">
        <v>2</v>
      </c>
      <c r="G65" s="9" t="s">
        <v>229</v>
      </c>
      <c r="H65" s="9">
        <v>1.98</v>
      </c>
      <c r="I65" s="9">
        <v>2.35</v>
      </c>
      <c r="J65" s="9">
        <v>1.39</v>
      </c>
      <c r="K65" s="9" t="s">
        <v>111</v>
      </c>
      <c r="L65" s="9" t="s">
        <v>13</v>
      </c>
      <c r="M65" s="9">
        <v>48</v>
      </c>
    </row>
    <row r="66" spans="3:13" ht="15" customHeight="1" thickBot="1">
      <c r="C66" s="44"/>
      <c r="D66" s="5" t="s">
        <v>124</v>
      </c>
      <c r="E66" s="8" t="s">
        <v>125</v>
      </c>
      <c r="F66" s="12" t="s">
        <v>2</v>
      </c>
      <c r="G66" s="8" t="s">
        <v>3</v>
      </c>
      <c r="H66" s="8">
        <v>0.59</v>
      </c>
      <c r="I66" s="8">
        <v>3.98</v>
      </c>
      <c r="J66" s="8">
        <v>2.35</v>
      </c>
      <c r="K66" s="8" t="s">
        <v>126</v>
      </c>
      <c r="L66" s="8" t="s">
        <v>13</v>
      </c>
      <c r="M66" s="8">
        <v>48</v>
      </c>
    </row>
    <row r="67" spans="3:13" ht="29.25" thickBot="1">
      <c r="C67" s="45"/>
      <c r="D67" s="19" t="s">
        <v>127</v>
      </c>
      <c r="E67" s="7" t="s">
        <v>128</v>
      </c>
      <c r="F67" s="15" t="s">
        <v>2</v>
      </c>
      <c r="G67" s="7" t="s">
        <v>3</v>
      </c>
      <c r="H67" s="7">
        <v>0.51</v>
      </c>
      <c r="I67" s="7">
        <v>6.38</v>
      </c>
      <c r="J67" s="7">
        <v>1.23</v>
      </c>
      <c r="K67" s="7" t="s">
        <v>129</v>
      </c>
      <c r="L67" s="7" t="s">
        <v>13</v>
      </c>
      <c r="M67" s="7">
        <v>48</v>
      </c>
    </row>
    <row r="68" spans="3:13" ht="15" customHeight="1" thickBot="1">
      <c r="C68" s="44"/>
      <c r="D68" s="5" t="s">
        <v>130</v>
      </c>
      <c r="E68" s="8" t="s">
        <v>131</v>
      </c>
      <c r="F68" s="12" t="s">
        <v>2</v>
      </c>
      <c r="G68" s="8" t="s">
        <v>3</v>
      </c>
      <c r="H68" s="8">
        <v>1.32</v>
      </c>
      <c r="I68" s="8">
        <v>4.1399999999999997</v>
      </c>
      <c r="J68" s="8">
        <v>2.57</v>
      </c>
      <c r="K68" s="8" t="s">
        <v>132</v>
      </c>
      <c r="L68" s="8" t="s">
        <v>13</v>
      </c>
      <c r="M68" s="8">
        <v>48</v>
      </c>
    </row>
    <row r="69" spans="3:13" ht="29.25" thickBot="1">
      <c r="C69" s="45"/>
      <c r="D69" s="20" t="s">
        <v>221</v>
      </c>
      <c r="E69" s="9" t="s">
        <v>138</v>
      </c>
      <c r="F69" s="13" t="s">
        <v>2</v>
      </c>
      <c r="G69" s="9" t="s">
        <v>160</v>
      </c>
      <c r="H69" s="9">
        <v>2.68</v>
      </c>
      <c r="I69" s="9">
        <v>9.01</v>
      </c>
      <c r="J69" s="9">
        <v>1.39</v>
      </c>
      <c r="K69" s="9" t="s">
        <v>222</v>
      </c>
      <c r="L69" s="9" t="s">
        <v>13</v>
      </c>
      <c r="M69" s="9">
        <v>48</v>
      </c>
    </row>
    <row r="70" spans="3:13" ht="15" customHeight="1" thickBot="1">
      <c r="C70" s="44"/>
      <c r="D70" s="5" t="s">
        <v>223</v>
      </c>
      <c r="E70" s="8" t="s">
        <v>138</v>
      </c>
      <c r="F70" s="12" t="s">
        <v>2</v>
      </c>
      <c r="G70" s="8" t="s">
        <v>160</v>
      </c>
      <c r="H70" s="8">
        <v>1.78</v>
      </c>
      <c r="I70" s="8">
        <v>9.86</v>
      </c>
      <c r="J70" s="8">
        <v>2.02</v>
      </c>
      <c r="K70" s="8" t="s">
        <v>224</v>
      </c>
      <c r="L70" s="8" t="s">
        <v>13</v>
      </c>
      <c r="M70" s="8">
        <v>48</v>
      </c>
    </row>
    <row r="71" spans="3:13" ht="29.25" thickBot="1">
      <c r="C71" s="45"/>
      <c r="D71" s="20" t="s">
        <v>225</v>
      </c>
      <c r="E71" s="9" t="s">
        <v>138</v>
      </c>
      <c r="F71" s="13" t="s">
        <v>2</v>
      </c>
      <c r="G71" s="9" t="s">
        <v>160</v>
      </c>
      <c r="H71" s="9">
        <v>1.04</v>
      </c>
      <c r="I71" s="9">
        <v>13.35</v>
      </c>
      <c r="J71" s="9">
        <v>1.6</v>
      </c>
      <c r="K71" s="9" t="s">
        <v>226</v>
      </c>
      <c r="L71" s="9" t="s">
        <v>13</v>
      </c>
      <c r="M71" s="9">
        <v>48</v>
      </c>
    </row>
    <row r="72" spans="3:13" ht="15" customHeight="1" thickBot="1">
      <c r="C72" s="44"/>
      <c r="D72" s="5" t="s">
        <v>227</v>
      </c>
      <c r="E72" s="8" t="s">
        <v>138</v>
      </c>
      <c r="F72" s="12" t="s">
        <v>2</v>
      </c>
      <c r="G72" s="8" t="s">
        <v>160</v>
      </c>
      <c r="H72" s="8">
        <v>0.56000000000000005</v>
      </c>
      <c r="I72" s="8">
        <v>3.64</v>
      </c>
      <c r="J72" s="8">
        <v>0.23</v>
      </c>
      <c r="K72" s="8" t="s">
        <v>140</v>
      </c>
      <c r="L72" s="8" t="s">
        <v>13</v>
      </c>
      <c r="M72" s="8">
        <v>48</v>
      </c>
    </row>
    <row r="73" spans="3:13" ht="29.25" thickBot="1">
      <c r="C73" s="45"/>
      <c r="D73" s="20" t="s">
        <v>139</v>
      </c>
      <c r="E73" s="9" t="s">
        <v>138</v>
      </c>
      <c r="F73" s="13" t="s">
        <v>2</v>
      </c>
      <c r="G73" s="9" t="s">
        <v>3</v>
      </c>
      <c r="H73" s="9">
        <v>4.2</v>
      </c>
      <c r="I73" s="9">
        <v>7.33</v>
      </c>
      <c r="J73" s="9">
        <v>1.77</v>
      </c>
      <c r="K73" s="9" t="s">
        <v>140</v>
      </c>
      <c r="L73" s="9" t="s">
        <v>13</v>
      </c>
      <c r="M73" s="9">
        <v>48</v>
      </c>
    </row>
    <row r="74" spans="3:13" ht="15" customHeight="1" thickBot="1">
      <c r="C74" s="44"/>
      <c r="D74" s="5" t="s">
        <v>141</v>
      </c>
      <c r="E74" s="8" t="s">
        <v>138</v>
      </c>
      <c r="F74" s="12" t="s">
        <v>2</v>
      </c>
      <c r="G74" s="8" t="s">
        <v>3</v>
      </c>
      <c r="H74" s="8">
        <v>2.62</v>
      </c>
      <c r="I74" s="8">
        <v>10.28</v>
      </c>
      <c r="J74" s="8">
        <v>1.55</v>
      </c>
      <c r="K74" s="8" t="s">
        <v>142</v>
      </c>
      <c r="L74" s="8" t="s">
        <v>13</v>
      </c>
      <c r="M74" s="8">
        <v>48</v>
      </c>
    </row>
    <row r="75" spans="3:13" ht="29.25" thickBot="1">
      <c r="C75" s="45"/>
      <c r="D75" s="20" t="s">
        <v>485</v>
      </c>
      <c r="E75" s="9" t="s">
        <v>138</v>
      </c>
      <c r="F75" s="13" t="s">
        <v>2</v>
      </c>
      <c r="G75" s="9" t="s">
        <v>251</v>
      </c>
      <c r="H75" s="9">
        <v>4.28</v>
      </c>
      <c r="I75" s="9">
        <v>8.27</v>
      </c>
      <c r="J75" s="9">
        <v>2.04</v>
      </c>
      <c r="K75" s="9" t="s">
        <v>224</v>
      </c>
      <c r="L75" s="9" t="s">
        <v>13</v>
      </c>
      <c r="M75" s="9">
        <v>48</v>
      </c>
    </row>
    <row r="76" spans="3:13" ht="15" customHeight="1" thickBot="1">
      <c r="C76" s="44"/>
      <c r="D76" s="5" t="s">
        <v>486</v>
      </c>
      <c r="E76" s="8" t="s">
        <v>138</v>
      </c>
      <c r="F76" s="12" t="s">
        <v>2</v>
      </c>
      <c r="G76" s="8" t="s">
        <v>487</v>
      </c>
      <c r="H76" s="8">
        <v>3.86</v>
      </c>
      <c r="I76" s="8">
        <v>4.76</v>
      </c>
      <c r="J76" s="8">
        <v>1.06</v>
      </c>
      <c r="K76" s="8" t="s">
        <v>226</v>
      </c>
      <c r="L76" s="8" t="s">
        <v>13</v>
      </c>
      <c r="M76" s="8">
        <v>48</v>
      </c>
    </row>
    <row r="77" spans="3:13" ht="29.25" thickBot="1">
      <c r="C77" s="45"/>
      <c r="D77" s="20" t="s">
        <v>491</v>
      </c>
      <c r="E77" s="9" t="s">
        <v>138</v>
      </c>
      <c r="F77" s="13" t="s">
        <v>2</v>
      </c>
      <c r="G77" s="9" t="s">
        <v>233</v>
      </c>
      <c r="H77" s="9">
        <v>2.96</v>
      </c>
      <c r="I77" s="9">
        <v>4.93</v>
      </c>
      <c r="J77" s="9">
        <v>0.84</v>
      </c>
      <c r="K77" s="9" t="s">
        <v>492</v>
      </c>
      <c r="L77" s="9" t="s">
        <v>13</v>
      </c>
      <c r="M77" s="9">
        <v>48</v>
      </c>
    </row>
    <row r="78" spans="3:13" ht="15" customHeight="1" thickBot="1">
      <c r="C78" s="44"/>
      <c r="D78" s="5" t="s">
        <v>493</v>
      </c>
      <c r="E78" s="8" t="s">
        <v>138</v>
      </c>
      <c r="F78" s="12" t="s">
        <v>2</v>
      </c>
      <c r="G78" s="8" t="s">
        <v>233</v>
      </c>
      <c r="H78" s="8">
        <v>1.75</v>
      </c>
      <c r="I78" s="8">
        <v>7.82</v>
      </c>
      <c r="J78" s="8">
        <v>1.58</v>
      </c>
      <c r="K78" s="8" t="s">
        <v>224</v>
      </c>
      <c r="L78" s="8" t="s">
        <v>13</v>
      </c>
      <c r="M78" s="8">
        <v>48</v>
      </c>
    </row>
    <row r="79" spans="3:13" ht="29.25" thickBot="1">
      <c r="C79" s="45"/>
      <c r="D79" s="20" t="s">
        <v>494</v>
      </c>
      <c r="E79" s="9" t="s">
        <v>138</v>
      </c>
      <c r="F79" s="13" t="s">
        <v>2</v>
      </c>
      <c r="G79" s="9" t="s">
        <v>233</v>
      </c>
      <c r="H79" s="9">
        <v>0.91</v>
      </c>
      <c r="I79" s="9">
        <v>14.24</v>
      </c>
      <c r="J79" s="9">
        <v>1.49</v>
      </c>
      <c r="K79" s="9" t="s">
        <v>226</v>
      </c>
      <c r="L79" s="9" t="s">
        <v>13</v>
      </c>
      <c r="M79" s="9">
        <v>48</v>
      </c>
    </row>
    <row r="80" spans="3:13" ht="15" customHeight="1" thickBot="1">
      <c r="C80" s="44"/>
      <c r="D80" s="5" t="s">
        <v>495</v>
      </c>
      <c r="E80" s="8" t="s">
        <v>138</v>
      </c>
      <c r="F80" s="12" t="s">
        <v>2</v>
      </c>
      <c r="G80" s="8" t="s">
        <v>496</v>
      </c>
      <c r="H80" s="8">
        <v>14</v>
      </c>
      <c r="I80" s="8">
        <v>2.7</v>
      </c>
      <c r="J80" s="8">
        <v>0.44</v>
      </c>
      <c r="K80" s="8" t="s">
        <v>497</v>
      </c>
      <c r="L80" s="8" t="s">
        <v>13</v>
      </c>
      <c r="M80" s="8">
        <v>48</v>
      </c>
    </row>
    <row r="81" spans="3:13" ht="29.25" thickBot="1">
      <c r="C81" s="45"/>
      <c r="D81" s="20" t="s">
        <v>498</v>
      </c>
      <c r="E81" s="9" t="s">
        <v>138</v>
      </c>
      <c r="F81" s="13" t="s">
        <v>2</v>
      </c>
      <c r="G81" s="9" t="s">
        <v>240</v>
      </c>
      <c r="H81" s="9">
        <v>1.34</v>
      </c>
      <c r="I81" s="9">
        <v>3.94</v>
      </c>
      <c r="J81" s="9">
        <v>0.61</v>
      </c>
      <c r="K81" s="9" t="s">
        <v>499</v>
      </c>
      <c r="L81" s="9" t="s">
        <v>13</v>
      </c>
      <c r="M81" s="9">
        <v>48</v>
      </c>
    </row>
    <row r="82" spans="3:13" ht="15" customHeight="1" thickBot="1">
      <c r="C82" s="44"/>
      <c r="D82" s="5" t="s">
        <v>500</v>
      </c>
      <c r="E82" s="8" t="s">
        <v>138</v>
      </c>
      <c r="F82" s="12" t="s">
        <v>2</v>
      </c>
      <c r="G82" s="8" t="s">
        <v>240</v>
      </c>
      <c r="H82" s="8">
        <v>0.81</v>
      </c>
      <c r="I82" s="8">
        <v>5.88</v>
      </c>
      <c r="J82" s="8">
        <v>0.55000000000000004</v>
      </c>
      <c r="K82" s="8" t="s">
        <v>501</v>
      </c>
      <c r="L82" s="8" t="s">
        <v>13</v>
      </c>
      <c r="M82" s="8">
        <v>48</v>
      </c>
    </row>
    <row r="83" spans="3:13" ht="29.25" thickBot="1">
      <c r="C83" s="45"/>
      <c r="D83" s="20" t="s">
        <v>502</v>
      </c>
      <c r="E83" s="9" t="s">
        <v>138</v>
      </c>
      <c r="F83" s="13" t="s">
        <v>2</v>
      </c>
      <c r="G83" s="9" t="s">
        <v>242</v>
      </c>
      <c r="H83" s="9">
        <v>4.5599999999999996</v>
      </c>
      <c r="I83" s="9">
        <v>3.34</v>
      </c>
      <c r="J83" s="9">
        <v>0.88</v>
      </c>
      <c r="K83" s="9" t="s">
        <v>224</v>
      </c>
      <c r="L83" s="9" t="s">
        <v>13</v>
      </c>
      <c r="M83" s="9">
        <v>48</v>
      </c>
    </row>
    <row r="84" spans="3:13" ht="15" customHeight="1" thickBot="1">
      <c r="C84" s="44"/>
      <c r="D84" s="5" t="s">
        <v>503</v>
      </c>
      <c r="E84" s="8" t="s">
        <v>138</v>
      </c>
      <c r="F84" s="12" t="s">
        <v>2</v>
      </c>
      <c r="G84" s="8" t="s">
        <v>242</v>
      </c>
      <c r="H84" s="8">
        <v>3.6</v>
      </c>
      <c r="I84" s="8">
        <v>3.62</v>
      </c>
      <c r="J84" s="8">
        <v>0.75</v>
      </c>
      <c r="K84" s="8" t="s">
        <v>226</v>
      </c>
      <c r="L84" s="8" t="s">
        <v>13</v>
      </c>
      <c r="M84" s="8">
        <v>48</v>
      </c>
    </row>
    <row r="85" spans="3:13" ht="29.25" thickBot="1">
      <c r="C85" s="45"/>
      <c r="D85" s="19" t="s">
        <v>148</v>
      </c>
      <c r="E85" s="7" t="s">
        <v>149</v>
      </c>
      <c r="F85" s="15" t="s">
        <v>2</v>
      </c>
      <c r="G85" s="7" t="s">
        <v>3</v>
      </c>
      <c r="H85" s="7">
        <v>0.91</v>
      </c>
      <c r="I85" s="7">
        <v>2.41</v>
      </c>
      <c r="J85" s="7">
        <v>1.17</v>
      </c>
      <c r="K85" s="7" t="s">
        <v>150</v>
      </c>
      <c r="L85" s="7" t="s">
        <v>13</v>
      </c>
      <c r="M85" s="7">
        <v>48</v>
      </c>
    </row>
    <row r="86" spans="3:13" ht="15" customHeight="1" thickBot="1">
      <c r="C86" s="44"/>
      <c r="D86" s="5" t="s">
        <v>151</v>
      </c>
      <c r="E86" s="8" t="s">
        <v>152</v>
      </c>
      <c r="F86" s="12" t="s">
        <v>2</v>
      </c>
      <c r="G86" s="8" t="s">
        <v>3</v>
      </c>
      <c r="H86" s="8">
        <v>1.1399999999999999</v>
      </c>
      <c r="I86" s="8">
        <v>2.82</v>
      </c>
      <c r="J86" s="8">
        <v>1.17</v>
      </c>
      <c r="K86" s="8" t="s">
        <v>153</v>
      </c>
      <c r="L86" s="8" t="s">
        <v>13</v>
      </c>
      <c r="M86" s="8">
        <v>48</v>
      </c>
    </row>
    <row r="87" spans="3:13" ht="29.25" thickBot="1">
      <c r="C87" s="45"/>
      <c r="D87" s="20" t="s">
        <v>154</v>
      </c>
      <c r="E87" s="9" t="s">
        <v>155</v>
      </c>
      <c r="F87" s="13" t="s">
        <v>2</v>
      </c>
      <c r="G87" s="9" t="s">
        <v>3</v>
      </c>
      <c r="H87" s="9">
        <v>1.63</v>
      </c>
      <c r="I87" s="9">
        <v>3.2</v>
      </c>
      <c r="J87" s="9">
        <v>2.98</v>
      </c>
      <c r="K87" s="9" t="s">
        <v>156</v>
      </c>
      <c r="L87" s="9" t="s">
        <v>13</v>
      </c>
      <c r="M87" s="9">
        <v>48</v>
      </c>
    </row>
    <row r="88" spans="3:13" ht="15" customHeight="1" thickBot="1">
      <c r="C88" s="44"/>
      <c r="D88" s="5" t="s">
        <v>517</v>
      </c>
      <c r="E88" s="8" t="s">
        <v>158</v>
      </c>
      <c r="F88" s="12" t="s">
        <v>2</v>
      </c>
      <c r="G88" s="8" t="s">
        <v>229</v>
      </c>
      <c r="H88" s="8">
        <v>0.56000000000000005</v>
      </c>
      <c r="I88" s="8">
        <v>4.63</v>
      </c>
      <c r="J88" s="8">
        <v>1.8</v>
      </c>
      <c r="K88" s="8" t="s">
        <v>518</v>
      </c>
      <c r="L88" s="8" t="s">
        <v>13</v>
      </c>
      <c r="M88" s="8">
        <v>48</v>
      </c>
    </row>
    <row r="89" spans="3:13" ht="29.25" thickBot="1">
      <c r="C89" s="45"/>
      <c r="D89" s="19" t="s">
        <v>419</v>
      </c>
      <c r="E89" s="7" t="s">
        <v>110</v>
      </c>
      <c r="F89" s="15" t="s">
        <v>2</v>
      </c>
      <c r="G89" s="7" t="s">
        <v>233</v>
      </c>
      <c r="H89" s="7">
        <v>0.52</v>
      </c>
      <c r="I89" s="7">
        <v>5.7</v>
      </c>
      <c r="J89" s="7">
        <v>2.04</v>
      </c>
      <c r="K89" s="7" t="s">
        <v>420</v>
      </c>
      <c r="L89" s="7" t="s">
        <v>235</v>
      </c>
      <c r="M89" s="7">
        <v>49</v>
      </c>
    </row>
    <row r="90" spans="3:13" ht="15" customHeight="1" thickBot="1">
      <c r="C90" s="44"/>
      <c r="D90" s="5" t="s">
        <v>429</v>
      </c>
      <c r="E90" s="8" t="s">
        <v>115</v>
      </c>
      <c r="F90" s="12" t="s">
        <v>2</v>
      </c>
      <c r="G90" s="8" t="s">
        <v>233</v>
      </c>
      <c r="H90" s="8">
        <v>1.65</v>
      </c>
      <c r="I90" s="8">
        <v>2.68</v>
      </c>
      <c r="J90" s="8">
        <v>1.32</v>
      </c>
      <c r="K90" s="8" t="s">
        <v>430</v>
      </c>
      <c r="L90" s="8" t="s">
        <v>235</v>
      </c>
      <c r="M90" s="8">
        <v>49</v>
      </c>
    </row>
    <row r="91" spans="3:13" ht="29.25" thickBot="1">
      <c r="C91" s="45"/>
      <c r="D91" s="19" t="s">
        <v>439</v>
      </c>
      <c r="E91" s="7" t="s">
        <v>119</v>
      </c>
      <c r="F91" s="15" t="s">
        <v>2</v>
      </c>
      <c r="G91" s="7" t="s">
        <v>233</v>
      </c>
      <c r="H91" s="7">
        <v>1.08</v>
      </c>
      <c r="I91" s="7">
        <v>3.2</v>
      </c>
      <c r="J91" s="7">
        <v>2.1</v>
      </c>
      <c r="K91" s="7" t="s">
        <v>440</v>
      </c>
      <c r="L91" s="7" t="s">
        <v>235</v>
      </c>
      <c r="M91" s="7">
        <v>49</v>
      </c>
    </row>
    <row r="92" spans="3:13" ht="15" customHeight="1" thickBot="1">
      <c r="C92" s="44"/>
      <c r="D92" s="5" t="s">
        <v>514</v>
      </c>
      <c r="E92" s="8" t="s">
        <v>155</v>
      </c>
      <c r="F92" s="12" t="s">
        <v>2</v>
      </c>
      <c r="G92" s="8" t="s">
        <v>233</v>
      </c>
      <c r="H92" s="8">
        <v>1.79</v>
      </c>
      <c r="I92" s="8">
        <v>2.4900000000000002</v>
      </c>
      <c r="J92" s="8">
        <v>2.5499999999999998</v>
      </c>
      <c r="K92" s="8" t="s">
        <v>515</v>
      </c>
      <c r="L92" s="8" t="s">
        <v>235</v>
      </c>
      <c r="M92" s="8">
        <v>49</v>
      </c>
    </row>
    <row r="93" spans="3:13" ht="29.25" thickBot="1">
      <c r="C93" s="45"/>
      <c r="D93" s="19" t="s">
        <v>277</v>
      </c>
      <c r="E93" s="7" t="s">
        <v>19</v>
      </c>
      <c r="F93" s="15" t="s">
        <v>2</v>
      </c>
      <c r="G93" s="7" t="s">
        <v>242</v>
      </c>
      <c r="H93" s="7">
        <v>1.31</v>
      </c>
      <c r="I93" s="7">
        <v>0.77</v>
      </c>
      <c r="J93" s="7">
        <v>0.8</v>
      </c>
      <c r="K93" s="7" t="s">
        <v>20</v>
      </c>
      <c r="L93" s="17">
        <v>43868</v>
      </c>
      <c r="M93" s="7">
        <v>51</v>
      </c>
    </row>
    <row r="94" spans="3:13" ht="15" customHeight="1" thickBot="1">
      <c r="C94" s="44"/>
      <c r="D94" s="5" t="s">
        <v>389</v>
      </c>
      <c r="E94" s="8" t="s">
        <v>82</v>
      </c>
      <c r="F94" s="12" t="s">
        <v>2</v>
      </c>
      <c r="G94" s="8" t="s">
        <v>242</v>
      </c>
      <c r="H94" s="8">
        <v>1.0900000000000001</v>
      </c>
      <c r="I94" s="8">
        <v>2.21</v>
      </c>
      <c r="J94" s="8">
        <v>1.71</v>
      </c>
      <c r="K94" s="8" t="s">
        <v>390</v>
      </c>
      <c r="L94" s="10">
        <v>43868</v>
      </c>
      <c r="M94" s="8">
        <v>51</v>
      </c>
    </row>
    <row r="95" spans="3:13" ht="29.25" thickBot="1">
      <c r="C95" s="45"/>
      <c r="D95" s="19" t="s">
        <v>399</v>
      </c>
      <c r="E95" s="7" t="s">
        <v>86</v>
      </c>
      <c r="F95" s="15" t="s">
        <v>2</v>
      </c>
      <c r="G95" s="7" t="s">
        <v>242</v>
      </c>
      <c r="H95" s="7">
        <v>0.96</v>
      </c>
      <c r="I95" s="7">
        <v>1.57</v>
      </c>
      <c r="J95" s="7">
        <v>1.31</v>
      </c>
      <c r="K95" s="7" t="s">
        <v>400</v>
      </c>
      <c r="L95" s="17">
        <v>43868</v>
      </c>
      <c r="M95" s="7">
        <v>51</v>
      </c>
    </row>
    <row r="96" spans="3:13" ht="15" customHeight="1" thickBot="1">
      <c r="C96" s="44"/>
      <c r="D96" s="5" t="s">
        <v>14</v>
      </c>
      <c r="E96" s="8" t="s">
        <v>11</v>
      </c>
      <c r="F96" s="12" t="s">
        <v>2</v>
      </c>
      <c r="G96" s="8" t="s">
        <v>3</v>
      </c>
      <c r="H96" s="8">
        <v>1.05</v>
      </c>
      <c r="I96" s="8">
        <v>3.78</v>
      </c>
      <c r="J96" s="8">
        <v>1.63</v>
      </c>
      <c r="K96" s="8" t="s">
        <v>15</v>
      </c>
      <c r="L96" s="8" t="s">
        <v>5</v>
      </c>
      <c r="M96" s="8">
        <v>79</v>
      </c>
    </row>
    <row r="97" spans="3:13" ht="29.25" thickBot="1">
      <c r="C97" s="45"/>
      <c r="D97" s="20" t="s">
        <v>278</v>
      </c>
      <c r="E97" s="9" t="s">
        <v>171</v>
      </c>
      <c r="F97" s="13" t="s">
        <v>2</v>
      </c>
      <c r="G97" s="9" t="s">
        <v>229</v>
      </c>
      <c r="H97" s="9">
        <v>1.55</v>
      </c>
      <c r="I97" s="9">
        <v>3.19</v>
      </c>
      <c r="J97" s="9">
        <v>1.27</v>
      </c>
      <c r="K97" s="9" t="s">
        <v>279</v>
      </c>
      <c r="L97" s="9" t="s">
        <v>5</v>
      </c>
      <c r="M97" s="9">
        <v>79</v>
      </c>
    </row>
    <row r="98" spans="3:13" ht="15" customHeight="1" thickBot="1">
      <c r="C98" s="44"/>
      <c r="D98" s="5" t="s">
        <v>88</v>
      </c>
      <c r="E98" s="8" t="s">
        <v>89</v>
      </c>
      <c r="F98" s="12" t="s">
        <v>2</v>
      </c>
      <c r="G98" s="8" t="s">
        <v>3</v>
      </c>
      <c r="H98" s="8">
        <v>2.5</v>
      </c>
      <c r="I98" s="8">
        <v>1.53</v>
      </c>
      <c r="J98" s="8">
        <v>0.56999999999999995</v>
      </c>
      <c r="K98" s="8" t="s">
        <v>90</v>
      </c>
      <c r="L98" s="8" t="s">
        <v>5</v>
      </c>
      <c r="M98" s="8">
        <v>79</v>
      </c>
    </row>
    <row r="99" spans="3:13" ht="29.25" thickBot="1">
      <c r="C99" s="45"/>
      <c r="D99" s="20" t="s">
        <v>91</v>
      </c>
      <c r="E99" s="9" t="s">
        <v>89</v>
      </c>
      <c r="F99" s="13" t="s">
        <v>2</v>
      </c>
      <c r="G99" s="9" t="s">
        <v>3</v>
      </c>
      <c r="H99" s="9">
        <v>2.54</v>
      </c>
      <c r="I99" s="9">
        <v>3.39</v>
      </c>
      <c r="J99" s="9">
        <v>1.28</v>
      </c>
      <c r="K99" s="9" t="s">
        <v>92</v>
      </c>
      <c r="L99" s="9" t="s">
        <v>5</v>
      </c>
      <c r="M99" s="9">
        <v>79</v>
      </c>
    </row>
    <row r="100" spans="3:13" ht="15" customHeight="1" thickBot="1">
      <c r="C100" s="44"/>
      <c r="D100" s="3" t="s">
        <v>412</v>
      </c>
      <c r="E100" s="6" t="s">
        <v>103</v>
      </c>
      <c r="F100" s="14" t="s">
        <v>2</v>
      </c>
      <c r="G100" s="6" t="s">
        <v>251</v>
      </c>
      <c r="H100" s="6">
        <v>1.37</v>
      </c>
      <c r="I100" s="6">
        <v>1.47</v>
      </c>
      <c r="J100" s="6">
        <v>1.04</v>
      </c>
      <c r="K100" s="6" t="s">
        <v>104</v>
      </c>
      <c r="L100" s="6" t="s">
        <v>5</v>
      </c>
      <c r="M100" s="6">
        <v>79</v>
      </c>
    </row>
    <row r="101" spans="3:13" ht="29.25" thickBot="1">
      <c r="C101" s="45"/>
      <c r="D101" s="19" t="s">
        <v>109</v>
      </c>
      <c r="E101" s="7" t="s">
        <v>110</v>
      </c>
      <c r="F101" s="15" t="s">
        <v>2</v>
      </c>
      <c r="G101" s="7" t="s">
        <v>3</v>
      </c>
      <c r="H101" s="7">
        <v>1.03</v>
      </c>
      <c r="I101" s="7">
        <v>2.56</v>
      </c>
      <c r="J101" s="7">
        <v>1.82</v>
      </c>
      <c r="K101" s="7" t="s">
        <v>111</v>
      </c>
      <c r="L101" s="7" t="s">
        <v>5</v>
      </c>
      <c r="M101" s="7">
        <v>79</v>
      </c>
    </row>
    <row r="102" spans="3:13" ht="15" customHeight="1" thickBot="1">
      <c r="C102" s="44"/>
      <c r="D102" s="5" t="s">
        <v>114</v>
      </c>
      <c r="E102" s="8" t="s">
        <v>115</v>
      </c>
      <c r="F102" s="12" t="s">
        <v>2</v>
      </c>
      <c r="G102" s="8" t="s">
        <v>3</v>
      </c>
      <c r="H102" s="8">
        <v>2.16</v>
      </c>
      <c r="I102" s="8">
        <v>2.06</v>
      </c>
      <c r="J102" s="8">
        <v>0.66</v>
      </c>
      <c r="K102" s="8" t="s">
        <v>116</v>
      </c>
      <c r="L102" s="8" t="s">
        <v>5</v>
      </c>
      <c r="M102" s="8">
        <v>79</v>
      </c>
    </row>
    <row r="103" spans="3:13" ht="29.25" thickBot="1">
      <c r="C103" s="45"/>
      <c r="D103" s="19" t="s">
        <v>133</v>
      </c>
      <c r="E103" s="7" t="s">
        <v>134</v>
      </c>
      <c r="F103" s="15" t="s">
        <v>2</v>
      </c>
      <c r="G103" s="7" t="s">
        <v>3</v>
      </c>
      <c r="H103" s="7">
        <v>1.46</v>
      </c>
      <c r="I103" s="7">
        <v>2.16</v>
      </c>
      <c r="J103" s="7">
        <v>1.1599999999999999</v>
      </c>
      <c r="K103" s="7" t="s">
        <v>135</v>
      </c>
      <c r="L103" s="7" t="s">
        <v>5</v>
      </c>
      <c r="M103" s="7">
        <v>79</v>
      </c>
    </row>
    <row r="104" spans="3:13" ht="15" customHeight="1" thickBot="1">
      <c r="C104" s="44"/>
      <c r="D104" s="3" t="s">
        <v>136</v>
      </c>
      <c r="E104" s="6" t="s">
        <v>134</v>
      </c>
      <c r="F104" s="14" t="s">
        <v>2</v>
      </c>
      <c r="G104" s="6" t="s">
        <v>3</v>
      </c>
      <c r="H104" s="6">
        <v>1.34</v>
      </c>
      <c r="I104" s="6">
        <v>4.08</v>
      </c>
      <c r="J104" s="6">
        <v>2.02</v>
      </c>
      <c r="K104" s="6" t="s">
        <v>137</v>
      </c>
      <c r="L104" s="6" t="s">
        <v>5</v>
      </c>
      <c r="M104" s="6">
        <v>79</v>
      </c>
    </row>
    <row r="105" spans="3:13" ht="29.25" thickBot="1">
      <c r="C105" s="45"/>
      <c r="D105" s="20" t="s">
        <v>143</v>
      </c>
      <c r="E105" s="9" t="s">
        <v>138</v>
      </c>
      <c r="F105" s="13" t="s">
        <v>2</v>
      </c>
      <c r="G105" s="9" t="s">
        <v>3</v>
      </c>
      <c r="H105" s="9">
        <v>1.79</v>
      </c>
      <c r="I105" s="9">
        <v>5.73</v>
      </c>
      <c r="J105" s="9">
        <v>1.17</v>
      </c>
      <c r="K105" s="9" t="s">
        <v>144</v>
      </c>
      <c r="L105" s="9" t="s">
        <v>5</v>
      </c>
      <c r="M105" s="9">
        <v>79</v>
      </c>
    </row>
    <row r="106" spans="3:13" ht="15" customHeight="1" thickBot="1">
      <c r="C106" s="44"/>
      <c r="D106" s="3" t="s">
        <v>504</v>
      </c>
      <c r="E106" s="6" t="s">
        <v>505</v>
      </c>
      <c r="F106" s="14" t="s">
        <v>2</v>
      </c>
      <c r="G106" s="6" t="s">
        <v>251</v>
      </c>
      <c r="H106" s="6">
        <v>1.35</v>
      </c>
      <c r="I106" s="6">
        <v>2.2200000000000002</v>
      </c>
      <c r="J106" s="6">
        <v>2.2999999999999998</v>
      </c>
      <c r="K106" s="6" t="s">
        <v>506</v>
      </c>
      <c r="L106" s="6" t="s">
        <v>5</v>
      </c>
      <c r="M106" s="6">
        <v>79</v>
      </c>
    </row>
    <row r="107" spans="3:13" ht="29.25" thickBot="1">
      <c r="C107" s="45"/>
      <c r="D107" s="20" t="s">
        <v>512</v>
      </c>
      <c r="E107" s="9" t="s">
        <v>155</v>
      </c>
      <c r="F107" s="13" t="s">
        <v>2</v>
      </c>
      <c r="G107" s="9" t="s">
        <v>229</v>
      </c>
      <c r="H107" s="9">
        <v>0.87</v>
      </c>
      <c r="I107" s="9">
        <v>3.23</v>
      </c>
      <c r="J107" s="9">
        <v>1.61</v>
      </c>
      <c r="K107" s="9" t="s">
        <v>513</v>
      </c>
      <c r="L107" s="9" t="s">
        <v>5</v>
      </c>
      <c r="M107" s="9">
        <v>79</v>
      </c>
    </row>
    <row r="108" spans="3:13" ht="15" customHeight="1" thickBot="1">
      <c r="C108" s="44"/>
      <c r="D108" s="5" t="s">
        <v>255</v>
      </c>
      <c r="E108" s="8" t="s">
        <v>11</v>
      </c>
      <c r="F108" s="12" t="s">
        <v>2</v>
      </c>
      <c r="G108" s="8" t="s">
        <v>231</v>
      </c>
      <c r="H108" s="8">
        <v>1.08</v>
      </c>
      <c r="I108" s="8">
        <v>5.01</v>
      </c>
      <c r="J108" s="8">
        <v>2.2200000000000002</v>
      </c>
      <c r="K108" s="8" t="s">
        <v>256</v>
      </c>
      <c r="L108" s="8" t="s">
        <v>257</v>
      </c>
      <c r="M108" s="8">
        <v>80</v>
      </c>
    </row>
    <row r="109" spans="3:13" ht="29.25" thickBot="1">
      <c r="C109" s="45"/>
      <c r="D109" s="20" t="s">
        <v>285</v>
      </c>
      <c r="E109" s="9" t="s">
        <v>171</v>
      </c>
      <c r="F109" s="13" t="s">
        <v>2</v>
      </c>
      <c r="G109" s="9" t="s">
        <v>233</v>
      </c>
      <c r="H109" s="9">
        <v>1.68</v>
      </c>
      <c r="I109" s="9">
        <v>2.98</v>
      </c>
      <c r="J109" s="9">
        <v>1.29</v>
      </c>
      <c r="K109" s="9" t="s">
        <v>286</v>
      </c>
      <c r="L109" s="9" t="s">
        <v>257</v>
      </c>
      <c r="M109" s="9">
        <v>80</v>
      </c>
    </row>
    <row r="110" spans="3:13" ht="15" customHeight="1" thickBot="1">
      <c r="C110" s="44"/>
      <c r="D110" s="5" t="s">
        <v>303</v>
      </c>
      <c r="E110" s="8" t="s">
        <v>35</v>
      </c>
      <c r="F110" s="12" t="s">
        <v>2</v>
      </c>
      <c r="G110" s="8" t="s">
        <v>233</v>
      </c>
      <c r="H110" s="8">
        <v>0.77</v>
      </c>
      <c r="I110" s="8">
        <v>3.26</v>
      </c>
      <c r="J110" s="8">
        <v>1.36</v>
      </c>
      <c r="K110" s="8" t="s">
        <v>304</v>
      </c>
      <c r="L110" s="8" t="s">
        <v>257</v>
      </c>
      <c r="M110" s="8">
        <v>80</v>
      </c>
    </row>
    <row r="111" spans="3:13" ht="29.25" thickBot="1">
      <c r="C111" s="45"/>
      <c r="D111" s="20" t="s">
        <v>401</v>
      </c>
      <c r="E111" s="9" t="s">
        <v>89</v>
      </c>
      <c r="F111" s="13" t="s">
        <v>2</v>
      </c>
      <c r="G111" s="9" t="s">
        <v>233</v>
      </c>
      <c r="H111" s="9">
        <v>2.12</v>
      </c>
      <c r="I111" s="9">
        <v>2.09</v>
      </c>
      <c r="J111" s="9">
        <v>0.66</v>
      </c>
      <c r="K111" s="9" t="s">
        <v>213</v>
      </c>
      <c r="L111" s="9" t="s">
        <v>257</v>
      </c>
      <c r="M111" s="9">
        <v>80</v>
      </c>
    </row>
    <row r="112" spans="3:13" ht="15" customHeight="1" thickBot="1">
      <c r="C112" s="44"/>
      <c r="D112" s="5" t="s">
        <v>195</v>
      </c>
      <c r="E112" s="8" t="s">
        <v>89</v>
      </c>
      <c r="F112" s="12" t="s">
        <v>2</v>
      </c>
      <c r="G112" s="8" t="s">
        <v>160</v>
      </c>
      <c r="H112" s="8">
        <v>1.1000000000000001</v>
      </c>
      <c r="I112" s="8">
        <v>3.33</v>
      </c>
      <c r="J112" s="8">
        <v>1.0900000000000001</v>
      </c>
      <c r="K112" s="8" t="s">
        <v>196</v>
      </c>
      <c r="L112" s="10">
        <v>44020</v>
      </c>
      <c r="M112" s="8">
        <v>87</v>
      </c>
    </row>
    <row r="113" spans="3:13" ht="29.25" thickBot="1">
      <c r="C113" s="45"/>
      <c r="D113" s="20" t="s">
        <v>408</v>
      </c>
      <c r="E113" s="9" t="s">
        <v>89</v>
      </c>
      <c r="F113" s="13" t="s">
        <v>2</v>
      </c>
      <c r="G113" s="9" t="s">
        <v>247</v>
      </c>
      <c r="H113" s="9">
        <v>2.92</v>
      </c>
      <c r="I113" s="9">
        <v>3.97</v>
      </c>
      <c r="J113" s="9">
        <v>1.72</v>
      </c>
      <c r="K113" s="9" t="s">
        <v>409</v>
      </c>
      <c r="L113" s="9" t="s">
        <v>173</v>
      </c>
      <c r="M113" s="9">
        <v>105</v>
      </c>
    </row>
    <row r="114" spans="3:13" ht="15" customHeight="1" thickBot="1">
      <c r="C114" s="44"/>
      <c r="D114" s="3" t="s">
        <v>6</v>
      </c>
      <c r="E114" s="6" t="s">
        <v>7</v>
      </c>
      <c r="F114" s="14" t="s">
        <v>2</v>
      </c>
      <c r="G114" s="6" t="s">
        <v>3</v>
      </c>
      <c r="H114" s="6">
        <v>0.96</v>
      </c>
      <c r="I114" s="6">
        <v>2.78</v>
      </c>
      <c r="J114" s="6">
        <v>2.02</v>
      </c>
      <c r="K114" s="6" t="s">
        <v>8</v>
      </c>
      <c r="L114" s="6" t="s">
        <v>9</v>
      </c>
      <c r="M114" s="6">
        <v>108</v>
      </c>
    </row>
    <row r="115" spans="3:13" ht="29.25" thickBot="1">
      <c r="C115" s="45"/>
      <c r="D115" s="19" t="s">
        <v>28</v>
      </c>
      <c r="E115" s="7" t="s">
        <v>29</v>
      </c>
      <c r="F115" s="15" t="s">
        <v>2</v>
      </c>
      <c r="G115" s="7" t="s">
        <v>3</v>
      </c>
      <c r="H115" s="7">
        <v>0.51</v>
      </c>
      <c r="I115" s="7">
        <v>2.98</v>
      </c>
      <c r="J115" s="7">
        <v>0.76</v>
      </c>
      <c r="K115" s="7" t="s">
        <v>30</v>
      </c>
      <c r="L115" s="7" t="s">
        <v>9</v>
      </c>
      <c r="M115" s="7">
        <v>108</v>
      </c>
    </row>
    <row r="116" spans="3:13" ht="15" customHeight="1" thickBot="1">
      <c r="C116" s="44"/>
      <c r="D116" s="3" t="s">
        <v>102</v>
      </c>
      <c r="E116" s="6" t="s">
        <v>103</v>
      </c>
      <c r="F116" s="14" t="s">
        <v>2</v>
      </c>
      <c r="G116" s="6" t="s">
        <v>3</v>
      </c>
      <c r="H116" s="6">
        <v>1.2</v>
      </c>
      <c r="I116" s="6">
        <v>1.54</v>
      </c>
      <c r="J116" s="6">
        <v>0.95</v>
      </c>
      <c r="K116" s="6" t="s">
        <v>104</v>
      </c>
      <c r="L116" s="6" t="s">
        <v>9</v>
      </c>
      <c r="M116" s="6">
        <v>108</v>
      </c>
    </row>
    <row r="117" spans="3:13" ht="29.25" thickBot="1">
      <c r="C117" s="45"/>
      <c r="D117" s="19" t="s">
        <v>122</v>
      </c>
      <c r="E117" s="7" t="s">
        <v>119</v>
      </c>
      <c r="F117" s="15" t="s">
        <v>2</v>
      </c>
      <c r="G117" s="7" t="s">
        <v>3</v>
      </c>
      <c r="H117" s="7">
        <v>0.84</v>
      </c>
      <c r="I117" s="7">
        <v>3.18</v>
      </c>
      <c r="J117" s="7">
        <v>1.62</v>
      </c>
      <c r="K117" s="7" t="s">
        <v>123</v>
      </c>
      <c r="L117" s="7" t="s">
        <v>9</v>
      </c>
      <c r="M117" s="7">
        <v>108</v>
      </c>
    </row>
    <row r="118" spans="3:13" ht="15" customHeight="1" thickBot="1">
      <c r="C118" s="44"/>
      <c r="D118" s="5" t="s">
        <v>145</v>
      </c>
      <c r="E118" s="8" t="s">
        <v>146</v>
      </c>
      <c r="F118" s="12" t="s">
        <v>2</v>
      </c>
      <c r="G118" s="8" t="s">
        <v>3</v>
      </c>
      <c r="H118" s="8">
        <v>1.81</v>
      </c>
      <c r="I118" s="8">
        <v>2.3199999999999998</v>
      </c>
      <c r="J118" s="8">
        <v>3.11</v>
      </c>
      <c r="K118" s="8" t="s">
        <v>147</v>
      </c>
      <c r="L118" s="8" t="s">
        <v>9</v>
      </c>
      <c r="M118" s="8">
        <v>108</v>
      </c>
    </row>
    <row r="119" spans="3:13" ht="29.25" thickBot="1">
      <c r="C119" s="45"/>
      <c r="D119" s="20" t="s">
        <v>282</v>
      </c>
      <c r="E119" s="9" t="s">
        <v>171</v>
      </c>
      <c r="F119" s="13" t="s">
        <v>2</v>
      </c>
      <c r="G119" s="9" t="s">
        <v>231</v>
      </c>
      <c r="H119" s="9">
        <v>1.71</v>
      </c>
      <c r="I119" s="9">
        <v>3.2</v>
      </c>
      <c r="J119" s="9">
        <v>1.41</v>
      </c>
      <c r="K119" s="9" t="s">
        <v>283</v>
      </c>
      <c r="L119" s="9" t="s">
        <v>284</v>
      </c>
      <c r="M119" s="9">
        <v>111</v>
      </c>
    </row>
    <row r="120" spans="3:13" ht="15" customHeight="1" thickBot="1">
      <c r="C120" s="44"/>
      <c r="D120" s="5" t="s">
        <v>96</v>
      </c>
      <c r="E120" s="8" t="s">
        <v>97</v>
      </c>
      <c r="F120" s="12" t="s">
        <v>2</v>
      </c>
      <c r="G120" s="8" t="s">
        <v>3</v>
      </c>
      <c r="H120" s="8">
        <v>0.74</v>
      </c>
      <c r="I120" s="8">
        <v>2.96</v>
      </c>
      <c r="J120" s="8">
        <v>2.11</v>
      </c>
      <c r="K120" s="8" t="s">
        <v>98</v>
      </c>
      <c r="L120" s="8" t="s">
        <v>27</v>
      </c>
      <c r="M120" s="8">
        <v>140</v>
      </c>
    </row>
    <row r="121" spans="3:13" ht="29.25" thickBot="1">
      <c r="C121" s="45"/>
      <c r="D121" s="20" t="s">
        <v>488</v>
      </c>
      <c r="E121" s="9" t="s">
        <v>138</v>
      </c>
      <c r="F121" s="13" t="s">
        <v>2</v>
      </c>
      <c r="G121" s="9" t="s">
        <v>487</v>
      </c>
      <c r="H121" s="9">
        <v>3.64</v>
      </c>
      <c r="I121" s="9">
        <v>1.03</v>
      </c>
      <c r="J121" s="9">
        <v>0.22</v>
      </c>
      <c r="K121" s="9" t="s">
        <v>489</v>
      </c>
      <c r="L121" s="9" t="s">
        <v>490</v>
      </c>
      <c r="M121" s="9">
        <v>322</v>
      </c>
    </row>
    <row r="122" spans="3:13" ht="15" customHeight="1" thickBot="1">
      <c r="C122" s="44"/>
      <c r="D122" s="23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3:13" ht="15.75" thickBot="1">
      <c r="C123" s="45"/>
      <c r="D123" s="4"/>
      <c r="E123" s="7"/>
      <c r="F123" s="15"/>
      <c r="G123" s="7"/>
      <c r="H123" s="7"/>
      <c r="I123" s="7"/>
      <c r="J123" s="7"/>
      <c r="K123" s="7"/>
      <c r="L123" s="7"/>
      <c r="M123" s="7"/>
    </row>
    <row r="124" spans="3:13" ht="15" customHeight="1" thickBot="1">
      <c r="C124" s="44"/>
      <c r="D124" s="21"/>
      <c r="E124" s="8"/>
      <c r="F124" s="12"/>
      <c r="G124" s="8"/>
      <c r="H124" s="8"/>
      <c r="I124" s="8"/>
      <c r="J124" s="8"/>
      <c r="K124" s="8"/>
      <c r="L124" s="8"/>
      <c r="M124" s="8"/>
    </row>
    <row r="125" spans="3:13" ht="15.75" thickBot="1">
      <c r="C125" s="45"/>
      <c r="D125" s="4"/>
      <c r="E125" s="9"/>
      <c r="F125" s="13"/>
      <c r="G125" s="9"/>
      <c r="H125" s="9"/>
      <c r="I125" s="9"/>
      <c r="J125" s="9"/>
      <c r="K125" s="9"/>
      <c r="L125" s="9"/>
      <c r="M125" s="9"/>
    </row>
    <row r="126" spans="3:13" ht="15" customHeight="1" thickBot="1">
      <c r="C126" s="44"/>
      <c r="D126" s="21"/>
      <c r="E126" s="8"/>
      <c r="F126" s="12"/>
      <c r="G126" s="8"/>
      <c r="H126" s="8"/>
      <c r="I126" s="8"/>
      <c r="J126" s="8"/>
      <c r="K126" s="8"/>
      <c r="L126" s="8"/>
      <c r="M126" s="8"/>
    </row>
    <row r="127" spans="3:13" ht="15.75" thickBot="1">
      <c r="C127" s="45"/>
      <c r="D127" s="2"/>
      <c r="E127" s="9"/>
      <c r="F127" s="13"/>
      <c r="G127" s="9"/>
      <c r="H127" s="9"/>
      <c r="I127" s="9"/>
      <c r="J127" s="9"/>
      <c r="K127" s="9"/>
      <c r="L127" s="11"/>
      <c r="M127" s="9"/>
    </row>
    <row r="128" spans="3:13" ht="15" customHeight="1" thickBot="1">
      <c r="C128" s="44"/>
      <c r="D128" s="18"/>
      <c r="E128" s="6"/>
      <c r="F128" s="14"/>
      <c r="G128" s="6"/>
      <c r="H128" s="6"/>
      <c r="I128" s="6"/>
      <c r="J128" s="6"/>
      <c r="K128" s="6"/>
      <c r="L128" s="6"/>
      <c r="M128" s="6"/>
    </row>
    <row r="129" spans="3:13" ht="15.75" thickBot="1">
      <c r="C129" s="45"/>
      <c r="D129" s="2"/>
      <c r="E129" s="7"/>
      <c r="F129" s="15"/>
      <c r="G129" s="7"/>
      <c r="H129" s="7"/>
      <c r="I129" s="7"/>
      <c r="J129" s="7"/>
      <c r="K129" s="7"/>
      <c r="L129" s="7"/>
      <c r="M129" s="7"/>
    </row>
    <row r="130" spans="3:13" ht="15" customHeight="1" thickBot="1">
      <c r="C130" s="44"/>
      <c r="D130" s="18"/>
      <c r="E130" s="6"/>
      <c r="F130" s="14"/>
      <c r="G130" s="6"/>
      <c r="H130" s="6"/>
      <c r="I130" s="6"/>
      <c r="J130" s="6"/>
      <c r="K130" s="6"/>
      <c r="L130" s="6"/>
      <c r="M130" s="6"/>
    </row>
    <row r="131" spans="3:13" ht="15.75" thickBot="1">
      <c r="C131" s="45"/>
      <c r="D131" s="2"/>
      <c r="E131" s="7"/>
      <c r="F131" s="15"/>
      <c r="G131" s="7"/>
      <c r="H131" s="7"/>
      <c r="I131" s="7"/>
      <c r="J131" s="7"/>
      <c r="K131" s="7"/>
      <c r="L131" s="17"/>
      <c r="M131" s="7"/>
    </row>
    <row r="132" spans="3:13" ht="15" customHeight="1" thickBot="1">
      <c r="C132" s="44"/>
      <c r="D132" s="21"/>
      <c r="E132" s="6"/>
      <c r="F132" s="14"/>
      <c r="G132" s="6"/>
      <c r="H132" s="6"/>
      <c r="I132" s="6"/>
      <c r="J132" s="6"/>
      <c r="K132" s="6"/>
      <c r="L132" s="6"/>
      <c r="M132" s="6"/>
    </row>
    <row r="133" spans="3:13" ht="15.75" thickBot="1">
      <c r="C133" s="45"/>
      <c r="D133" s="4"/>
      <c r="E133" s="9"/>
      <c r="F133" s="13"/>
      <c r="G133" s="9"/>
      <c r="H133" s="9"/>
      <c r="I133" s="9"/>
      <c r="J133" s="9"/>
      <c r="K133" s="9"/>
      <c r="L133" s="9"/>
      <c r="M133" s="9"/>
    </row>
    <row r="134" spans="3:13" ht="15" customHeight="1" thickBot="1">
      <c r="C134" s="44"/>
      <c r="D134" s="21"/>
      <c r="E134" s="8"/>
      <c r="F134" s="12"/>
      <c r="G134" s="8"/>
      <c r="H134" s="8"/>
      <c r="I134" s="8"/>
      <c r="J134" s="8"/>
      <c r="K134" s="8"/>
      <c r="L134" s="8"/>
      <c r="M134" s="8"/>
    </row>
    <row r="135" spans="3:13" ht="15.75" thickBot="1">
      <c r="C135" s="45"/>
      <c r="D135" s="4"/>
      <c r="E135" s="9"/>
      <c r="F135" s="13"/>
      <c r="G135" s="9"/>
      <c r="H135" s="9"/>
      <c r="I135" s="9"/>
      <c r="J135" s="9"/>
      <c r="K135" s="9"/>
      <c r="L135" s="9"/>
      <c r="M135" s="9"/>
    </row>
    <row r="136" spans="3:13" ht="15" customHeight="1" thickBot="1">
      <c r="C136" s="44"/>
      <c r="D136" s="18"/>
      <c r="E136" s="8"/>
      <c r="F136" s="12"/>
      <c r="G136" s="8"/>
      <c r="H136" s="8"/>
      <c r="I136" s="8"/>
      <c r="J136" s="8"/>
      <c r="K136" s="8"/>
      <c r="L136" s="10"/>
      <c r="M136" s="8"/>
    </row>
    <row r="137" spans="3:13" ht="15.75" thickBot="1">
      <c r="C137" s="45"/>
      <c r="D137" s="2"/>
      <c r="E137" s="7"/>
      <c r="F137" s="15"/>
      <c r="G137" s="7"/>
      <c r="H137" s="7"/>
      <c r="I137" s="7"/>
      <c r="J137" s="7"/>
      <c r="K137" s="7"/>
      <c r="L137" s="7"/>
      <c r="M137" s="7"/>
    </row>
    <row r="138" spans="3:13" ht="15" customHeight="1" thickBot="1">
      <c r="C138" s="44"/>
      <c r="D138" s="21"/>
      <c r="E138" s="6"/>
      <c r="F138" s="14"/>
      <c r="G138" s="6"/>
      <c r="H138" s="6"/>
      <c r="I138" s="6"/>
      <c r="J138" s="6"/>
      <c r="K138" s="6"/>
      <c r="L138" s="16"/>
      <c r="M138" s="6"/>
    </row>
    <row r="139" spans="3:13" ht="15.75" thickBot="1">
      <c r="C139" s="45"/>
      <c r="D139" s="2"/>
      <c r="E139" s="9"/>
      <c r="F139" s="13"/>
      <c r="G139" s="9"/>
      <c r="H139" s="9"/>
      <c r="I139" s="9"/>
      <c r="J139" s="9"/>
      <c r="K139" s="9"/>
      <c r="L139" s="9"/>
      <c r="M139" s="9"/>
    </row>
    <row r="140" spans="3:13" ht="15" customHeight="1" thickBot="1">
      <c r="C140" s="44"/>
      <c r="D140" s="18"/>
      <c r="E140" s="6"/>
      <c r="F140" s="14"/>
      <c r="G140" s="6"/>
      <c r="H140" s="6"/>
      <c r="I140" s="6"/>
      <c r="J140" s="6"/>
      <c r="K140" s="6"/>
      <c r="L140" s="6"/>
      <c r="M140" s="6"/>
    </row>
    <row r="141" spans="3:13" ht="15.75" thickBot="1">
      <c r="C141" s="45"/>
      <c r="D141" s="4"/>
      <c r="E141" s="7"/>
      <c r="F141" s="15"/>
      <c r="G141" s="7"/>
      <c r="H141" s="7"/>
      <c r="I141" s="7"/>
      <c r="J141" s="7"/>
      <c r="K141" s="7"/>
      <c r="L141" s="17"/>
      <c r="M141" s="7"/>
    </row>
    <row r="142" spans="3:13" ht="15" customHeight="1" thickBot="1">
      <c r="C142" s="44"/>
      <c r="D142" s="21"/>
      <c r="E142" s="8"/>
      <c r="F142" s="12"/>
      <c r="G142" s="8"/>
      <c r="H142" s="8"/>
      <c r="I142" s="8"/>
      <c r="J142" s="8"/>
      <c r="K142" s="8"/>
      <c r="L142" s="8"/>
      <c r="M142" s="8"/>
    </row>
    <row r="143" spans="3:13" ht="15.75" thickBot="1">
      <c r="C143" s="45"/>
      <c r="D143" s="4"/>
      <c r="E143" s="9"/>
      <c r="F143" s="13"/>
      <c r="G143" s="9"/>
      <c r="H143" s="9"/>
      <c r="I143" s="9"/>
      <c r="J143" s="9"/>
      <c r="K143" s="9"/>
      <c r="L143" s="9"/>
      <c r="M143" s="9"/>
    </row>
    <row r="144" spans="3:13" ht="15" customHeight="1" thickBot="1">
      <c r="C144" s="44"/>
      <c r="D144" s="21"/>
      <c r="E144" s="8"/>
      <c r="F144" s="12"/>
      <c r="G144" s="8"/>
      <c r="H144" s="8"/>
      <c r="I144" s="8"/>
      <c r="J144" s="8"/>
      <c r="K144" s="8"/>
      <c r="L144" s="8"/>
      <c r="M144" s="8"/>
    </row>
    <row r="145" spans="3:13" ht="15.75" thickBot="1">
      <c r="C145" s="45"/>
      <c r="D145" s="2"/>
      <c r="E145" s="9"/>
      <c r="F145" s="13"/>
      <c r="G145" s="9"/>
      <c r="H145" s="9"/>
      <c r="I145" s="9"/>
      <c r="J145" s="9"/>
      <c r="K145" s="9"/>
      <c r="L145" s="9"/>
      <c r="M145" s="9"/>
    </row>
    <row r="146" spans="3:13" ht="15" customHeight="1" thickBot="1">
      <c r="C146" s="44"/>
      <c r="D146" s="21"/>
      <c r="E146" s="6"/>
      <c r="F146" s="14"/>
      <c r="G146" s="6"/>
      <c r="H146" s="6"/>
      <c r="I146" s="6"/>
      <c r="J146" s="6"/>
      <c r="K146" s="6"/>
      <c r="L146" s="16"/>
      <c r="M146" s="6"/>
    </row>
    <row r="147" spans="3:13" ht="15.75" thickBot="1">
      <c r="C147" s="45"/>
      <c r="D147" s="2"/>
      <c r="E147" s="9"/>
      <c r="F147" s="13"/>
      <c r="G147" s="9"/>
      <c r="H147" s="9"/>
      <c r="I147" s="9"/>
      <c r="J147" s="9"/>
      <c r="K147" s="9"/>
      <c r="L147" s="9"/>
      <c r="M147" s="9"/>
    </row>
    <row r="148" spans="3:13" ht="15" customHeight="1" thickBot="1">
      <c r="C148" s="44"/>
      <c r="D148" s="21"/>
      <c r="E148" s="6"/>
      <c r="F148" s="14"/>
      <c r="G148" s="6"/>
      <c r="H148" s="6"/>
      <c r="I148" s="6"/>
      <c r="J148" s="6"/>
      <c r="K148" s="6"/>
      <c r="L148" s="6"/>
      <c r="M148" s="6"/>
    </row>
    <row r="149" spans="3:13" ht="15.75" thickBot="1">
      <c r="C149" s="45"/>
      <c r="D149" s="4"/>
      <c r="E149" s="9"/>
      <c r="F149" s="13"/>
      <c r="G149" s="9"/>
      <c r="H149" s="9"/>
      <c r="I149" s="9"/>
      <c r="J149" s="9"/>
      <c r="K149" s="9"/>
      <c r="L149" s="9"/>
      <c r="M149" s="9"/>
    </row>
    <row r="150" spans="3:13" ht="15" customHeight="1" thickBot="1">
      <c r="C150" s="44"/>
      <c r="D150" s="21"/>
      <c r="E150" s="8"/>
      <c r="F150" s="12"/>
      <c r="G150" s="8"/>
      <c r="H150" s="8"/>
      <c r="I150" s="8"/>
      <c r="J150" s="8"/>
      <c r="K150" s="8"/>
      <c r="L150" s="8"/>
      <c r="M150" s="8"/>
    </row>
    <row r="151" spans="3:13" ht="15.75" thickBot="1">
      <c r="C151" s="45"/>
      <c r="D151" s="2"/>
      <c r="E151" s="9"/>
      <c r="F151" s="13"/>
      <c r="G151" s="9"/>
      <c r="H151" s="9"/>
      <c r="I151" s="9"/>
      <c r="J151" s="9"/>
      <c r="K151" s="9"/>
      <c r="L151" s="9"/>
      <c r="M151" s="9"/>
    </row>
    <row r="152" spans="3:13" ht="15" customHeight="1" thickBot="1">
      <c r="C152" s="44"/>
      <c r="D152" s="21"/>
      <c r="E152" s="6"/>
      <c r="F152" s="14"/>
      <c r="G152" s="6"/>
      <c r="H152" s="6"/>
      <c r="I152" s="6"/>
      <c r="J152" s="6"/>
      <c r="K152" s="6"/>
      <c r="L152" s="16"/>
      <c r="M152" s="6"/>
    </row>
    <row r="153" spans="3:13" ht="15.75" thickBot="1">
      <c r="C153" s="45"/>
      <c r="D153" s="2"/>
      <c r="E153" s="9"/>
      <c r="F153" s="13"/>
      <c r="G153" s="9"/>
      <c r="H153" s="9"/>
      <c r="I153" s="9"/>
      <c r="J153" s="9"/>
      <c r="K153" s="9"/>
      <c r="L153" s="11"/>
      <c r="M153" s="9"/>
    </row>
    <row r="154" spans="3:13" ht="15" customHeight="1" thickBot="1">
      <c r="C154" s="44"/>
      <c r="D154" s="21"/>
      <c r="E154" s="6"/>
      <c r="F154" s="14"/>
      <c r="G154" s="6"/>
      <c r="H154" s="6"/>
      <c r="I154" s="6"/>
      <c r="J154" s="6"/>
      <c r="K154" s="6"/>
      <c r="L154" s="16"/>
      <c r="M154" s="6"/>
    </row>
    <row r="155" spans="3:13" ht="15.75" thickBot="1">
      <c r="C155" s="45"/>
      <c r="D155" s="2"/>
      <c r="E155" s="9"/>
      <c r="F155" s="13"/>
      <c r="G155" s="9"/>
      <c r="H155" s="9"/>
      <c r="I155" s="9"/>
      <c r="J155" s="9"/>
      <c r="K155" s="9"/>
      <c r="L155" s="9"/>
      <c r="M155" s="9"/>
    </row>
    <row r="156" spans="3:13" ht="15" customHeight="1" thickBot="1">
      <c r="C156" s="44"/>
      <c r="D156" s="18"/>
      <c r="E156" s="6"/>
      <c r="F156" s="14"/>
      <c r="G156" s="6"/>
      <c r="H156" s="6"/>
      <c r="I156" s="6"/>
      <c r="J156" s="6"/>
      <c r="K156" s="6"/>
      <c r="L156" s="6"/>
      <c r="M156" s="6"/>
    </row>
    <row r="157" spans="3:13" ht="15.75" thickBot="1">
      <c r="C157" s="45"/>
      <c r="D157" s="4"/>
      <c r="E157" s="7"/>
      <c r="F157" s="15"/>
      <c r="G157" s="7"/>
      <c r="H157" s="7"/>
      <c r="I157" s="7"/>
      <c r="J157" s="7"/>
      <c r="K157" s="7"/>
      <c r="L157" s="7"/>
      <c r="M157" s="7"/>
    </row>
    <row r="158" spans="3:13" ht="15" customHeight="1" thickBot="1">
      <c r="C158" s="44"/>
      <c r="D158" s="21"/>
      <c r="E158" s="8"/>
      <c r="F158" s="12"/>
      <c r="G158" s="8"/>
      <c r="H158" s="8"/>
      <c r="I158" s="8"/>
      <c r="J158" s="8"/>
      <c r="K158" s="8"/>
      <c r="L158" s="8"/>
      <c r="M158" s="8"/>
    </row>
    <row r="159" spans="3:13" ht="15.75" thickBot="1">
      <c r="C159" s="45"/>
      <c r="D159" s="4"/>
      <c r="E159" s="9"/>
      <c r="F159" s="13"/>
      <c r="G159" s="9"/>
      <c r="H159" s="9"/>
      <c r="I159" s="9"/>
      <c r="J159" s="9"/>
      <c r="K159" s="9"/>
      <c r="L159" s="9"/>
      <c r="M159" s="9"/>
    </row>
    <row r="160" spans="3:13" ht="15" customHeight="1" thickBot="1">
      <c r="C160" s="44"/>
      <c r="D160" s="21"/>
      <c r="E160" s="8"/>
      <c r="F160" s="12"/>
      <c r="G160" s="8"/>
      <c r="H160" s="8"/>
      <c r="I160" s="8"/>
      <c r="J160" s="8"/>
      <c r="K160" s="8"/>
      <c r="L160" s="10"/>
      <c r="M160" s="8"/>
    </row>
    <row r="161" spans="3:13" ht="15.75" thickBot="1">
      <c r="C161" s="45"/>
      <c r="D161" s="2"/>
      <c r="E161" s="9"/>
      <c r="F161" s="13"/>
      <c r="G161" s="9"/>
      <c r="H161" s="9"/>
      <c r="I161" s="9"/>
      <c r="J161" s="9"/>
      <c r="K161" s="9"/>
      <c r="L161" s="11"/>
      <c r="M161" s="9"/>
    </row>
    <row r="162" spans="3:13" ht="15" customHeight="1" thickBot="1">
      <c r="C162" s="44"/>
      <c r="D162" s="18"/>
      <c r="E162" s="6"/>
      <c r="F162" s="14"/>
      <c r="G162" s="6"/>
      <c r="H162" s="6"/>
      <c r="I162" s="6"/>
      <c r="J162" s="6"/>
      <c r="K162" s="6"/>
      <c r="L162" s="6"/>
      <c r="M162" s="6"/>
    </row>
    <row r="163" spans="3:13" ht="15.75" thickBot="1">
      <c r="C163" s="45"/>
      <c r="D163" s="4"/>
      <c r="E163" s="7"/>
      <c r="F163" s="15"/>
      <c r="G163" s="7"/>
      <c r="H163" s="7"/>
      <c r="I163" s="7"/>
      <c r="J163" s="7"/>
      <c r="K163" s="7"/>
      <c r="L163" s="17"/>
      <c r="M163" s="7"/>
    </row>
    <row r="164" spans="3:13" ht="15" customHeight="1" thickBot="1">
      <c r="C164" s="44"/>
      <c r="D164" s="21"/>
      <c r="E164" s="8"/>
      <c r="F164" s="12"/>
      <c r="G164" s="8"/>
      <c r="H164" s="8"/>
      <c r="I164" s="8"/>
      <c r="J164" s="8"/>
      <c r="K164" s="8"/>
      <c r="L164" s="8"/>
      <c r="M164" s="8"/>
    </row>
    <row r="165" spans="3:13" ht="15.75" thickBot="1">
      <c r="C165" s="45"/>
      <c r="D165" s="4"/>
      <c r="E165" s="9"/>
      <c r="F165" s="13"/>
      <c r="G165" s="9"/>
      <c r="H165" s="9"/>
      <c r="I165" s="9"/>
      <c r="J165" s="9"/>
      <c r="K165" s="9"/>
      <c r="L165" s="11"/>
      <c r="M165" s="9"/>
    </row>
    <row r="166" spans="3:13" ht="15" customHeight="1" thickBot="1">
      <c r="C166" s="44"/>
      <c r="D166" s="21"/>
      <c r="E166" s="8"/>
      <c r="F166" s="12"/>
      <c r="G166" s="8"/>
      <c r="H166" s="8"/>
      <c r="I166" s="8"/>
      <c r="J166" s="8"/>
      <c r="K166" s="8"/>
      <c r="L166" s="8"/>
      <c r="M166" s="8"/>
    </row>
    <row r="167" spans="3:13" ht="15.75" thickBot="1">
      <c r="C167" s="45"/>
      <c r="D167" s="4"/>
      <c r="E167" s="9"/>
      <c r="F167" s="13"/>
      <c r="G167" s="9"/>
      <c r="H167" s="9"/>
      <c r="I167" s="9"/>
      <c r="J167" s="9"/>
      <c r="K167" s="9"/>
      <c r="L167" s="9"/>
      <c r="M167" s="9"/>
    </row>
    <row r="168" spans="3:13" ht="15" customHeight="1" thickBot="1">
      <c r="C168" s="44"/>
      <c r="D168" s="21"/>
      <c r="E168" s="8"/>
      <c r="F168" s="12"/>
      <c r="G168" s="8"/>
      <c r="H168" s="8"/>
      <c r="I168" s="8"/>
      <c r="J168" s="8"/>
      <c r="K168" s="8"/>
      <c r="L168" s="8"/>
      <c r="M168" s="8"/>
    </row>
    <row r="169" spans="3:13" ht="15.75" thickBot="1">
      <c r="C169" s="45"/>
      <c r="D169" s="4"/>
      <c r="E169" s="9"/>
      <c r="F169" s="13"/>
      <c r="G169" s="9"/>
      <c r="H169" s="9"/>
      <c r="I169" s="9"/>
      <c r="J169" s="9"/>
      <c r="K169" s="9"/>
      <c r="L169" s="9"/>
      <c r="M169" s="9"/>
    </row>
    <row r="170" spans="3:13" ht="15" customHeight="1" thickBot="1">
      <c r="C170" s="44"/>
      <c r="D170" s="21"/>
      <c r="E170" s="8"/>
      <c r="F170" s="12"/>
      <c r="G170" s="8"/>
      <c r="H170" s="8"/>
      <c r="I170" s="8"/>
      <c r="J170" s="8"/>
      <c r="K170" s="8"/>
      <c r="L170" s="10"/>
      <c r="M170" s="8"/>
    </row>
    <row r="171" spans="3:13" ht="15.75" thickBot="1">
      <c r="C171" s="45"/>
      <c r="D171" s="2"/>
      <c r="E171" s="9"/>
      <c r="F171" s="13"/>
      <c r="G171" s="9"/>
      <c r="H171" s="9"/>
      <c r="I171" s="9"/>
      <c r="J171" s="9"/>
      <c r="K171" s="9"/>
      <c r="L171" s="9"/>
      <c r="M171" s="9"/>
    </row>
    <row r="172" spans="3:13" ht="15" customHeight="1" thickBot="1">
      <c r="C172" s="44"/>
      <c r="D172" s="21"/>
      <c r="E172" s="6"/>
      <c r="F172" s="14"/>
      <c r="G172" s="6"/>
      <c r="H172" s="6"/>
      <c r="I172" s="6"/>
      <c r="J172" s="6"/>
      <c r="K172" s="6"/>
      <c r="L172" s="6"/>
      <c r="M172" s="6"/>
    </row>
    <row r="173" spans="3:13" ht="15.75" thickBot="1">
      <c r="C173" s="45"/>
      <c r="D173" s="2"/>
      <c r="E173" s="9"/>
      <c r="F173" s="13"/>
      <c r="G173" s="9"/>
      <c r="H173" s="9"/>
      <c r="I173" s="9"/>
      <c r="J173" s="9"/>
      <c r="K173" s="9"/>
      <c r="L173" s="9"/>
      <c r="M173" s="9"/>
    </row>
    <row r="174" spans="3:13" ht="15" customHeight="1" thickBot="1">
      <c r="C174" s="44"/>
      <c r="D174" s="18"/>
      <c r="E174" s="6"/>
      <c r="F174" s="14"/>
      <c r="G174" s="6"/>
      <c r="H174" s="6"/>
      <c r="I174" s="6"/>
      <c r="J174" s="6"/>
      <c r="K174" s="6"/>
      <c r="L174" s="6"/>
      <c r="M174" s="6"/>
    </row>
    <row r="175" spans="3:13" ht="15.75" thickBot="1">
      <c r="C175" s="45"/>
      <c r="D175" s="4"/>
      <c r="E175" s="7"/>
      <c r="F175" s="15"/>
      <c r="G175" s="7"/>
      <c r="H175" s="7"/>
      <c r="I175" s="7"/>
      <c r="J175" s="7"/>
      <c r="K175" s="7"/>
      <c r="L175" s="7"/>
      <c r="M175" s="7"/>
    </row>
    <row r="176" spans="3:13" ht="15" customHeight="1" thickBot="1">
      <c r="C176" s="44"/>
      <c r="D176" s="18"/>
      <c r="E176" s="8"/>
      <c r="F176" s="12"/>
      <c r="G176" s="8"/>
      <c r="H176" s="8"/>
      <c r="I176" s="8"/>
      <c r="J176" s="8"/>
      <c r="K176" s="8"/>
      <c r="L176" s="8"/>
      <c r="M176" s="8"/>
    </row>
    <row r="177" spans="3:13" ht="15.75" thickBot="1">
      <c r="C177" s="45"/>
      <c r="D177" s="2"/>
      <c r="E177" s="7"/>
      <c r="F177" s="15"/>
      <c r="G177" s="7"/>
      <c r="H177" s="7"/>
      <c r="I177" s="7"/>
      <c r="J177" s="7"/>
      <c r="K177" s="7"/>
      <c r="L177" s="17"/>
      <c r="M177" s="7"/>
    </row>
    <row r="178" spans="3:13" ht="15" customHeight="1" thickBot="1">
      <c r="C178" s="44"/>
      <c r="D178" s="18"/>
      <c r="E178" s="6"/>
      <c r="F178" s="14"/>
      <c r="G178" s="6"/>
      <c r="H178" s="6"/>
      <c r="I178" s="6"/>
      <c r="J178" s="6"/>
      <c r="K178" s="6"/>
      <c r="L178" s="6"/>
      <c r="M178" s="6"/>
    </row>
    <row r="179" spans="3:13" ht="15.75" thickBot="1">
      <c r="C179" s="45"/>
      <c r="D179" s="2"/>
      <c r="E179" s="7"/>
      <c r="F179" s="15"/>
      <c r="G179" s="7"/>
      <c r="H179" s="7"/>
      <c r="I179" s="7"/>
      <c r="J179" s="7"/>
      <c r="K179" s="7"/>
      <c r="L179" s="7"/>
      <c r="M179" s="7"/>
    </row>
    <row r="180" spans="3:13" ht="15" customHeight="1" thickBot="1">
      <c r="C180" s="44"/>
      <c r="D180" s="18"/>
      <c r="E180" s="6"/>
      <c r="F180" s="14"/>
      <c r="G180" s="6"/>
      <c r="H180" s="6"/>
      <c r="I180" s="6"/>
      <c r="J180" s="6"/>
      <c r="K180" s="6"/>
      <c r="L180" s="6"/>
      <c r="M180" s="6"/>
    </row>
    <row r="181" spans="3:13" ht="15.75" thickBot="1">
      <c r="C181" s="45"/>
      <c r="D181" s="4"/>
      <c r="E181" s="7"/>
      <c r="F181" s="15"/>
      <c r="G181" s="7"/>
      <c r="H181" s="7"/>
      <c r="I181" s="7"/>
      <c r="J181" s="7"/>
      <c r="K181" s="7"/>
      <c r="L181" s="7"/>
      <c r="M181" s="7"/>
    </row>
    <row r="182" spans="3:13" ht="15" customHeight="1" thickBot="1">
      <c r="C182" s="44"/>
      <c r="D182" s="21"/>
      <c r="E182" s="8"/>
      <c r="F182" s="12"/>
      <c r="G182" s="8"/>
      <c r="H182" s="8"/>
      <c r="I182" s="8"/>
      <c r="J182" s="8"/>
      <c r="K182" s="8"/>
      <c r="L182" s="10"/>
      <c r="M182" s="8"/>
    </row>
    <row r="183" spans="3:13" ht="15.75" thickBot="1">
      <c r="C183" s="45"/>
      <c r="D183" s="4"/>
      <c r="E183" s="9"/>
      <c r="F183" s="13"/>
      <c r="G183" s="9"/>
      <c r="H183" s="9"/>
      <c r="I183" s="9"/>
      <c r="J183" s="9"/>
      <c r="K183" s="9"/>
      <c r="L183" s="9"/>
      <c r="M183" s="9"/>
    </row>
    <row r="184" spans="3:13" ht="15" customHeight="1" thickBot="1">
      <c r="C184" s="44"/>
      <c r="D184" s="21"/>
      <c r="E184" s="8"/>
      <c r="F184" s="12"/>
      <c r="G184" s="8"/>
      <c r="H184" s="8"/>
      <c r="I184" s="8"/>
      <c r="J184" s="8"/>
      <c r="K184" s="8"/>
      <c r="L184" s="8"/>
      <c r="M184" s="8"/>
    </row>
    <row r="185" spans="3:13" ht="15.75" thickBot="1">
      <c r="C185" s="45"/>
      <c r="D185" s="4"/>
      <c r="E185" s="9"/>
      <c r="F185" s="13"/>
      <c r="G185" s="9"/>
      <c r="H185" s="9"/>
      <c r="I185" s="9"/>
      <c r="J185" s="9"/>
      <c r="K185" s="9"/>
      <c r="L185" s="9"/>
      <c r="M185" s="9"/>
    </row>
    <row r="186" spans="3:13" ht="15" customHeight="1" thickBot="1">
      <c r="C186" s="44"/>
      <c r="D186" s="21"/>
      <c r="E186" s="8"/>
      <c r="F186" s="12"/>
      <c r="G186" s="8"/>
      <c r="H186" s="8"/>
      <c r="I186" s="8"/>
      <c r="J186" s="8"/>
      <c r="K186" s="8"/>
      <c r="L186" s="8"/>
      <c r="M186" s="8"/>
    </row>
    <row r="187" spans="3:13" ht="15.75" thickBot="1">
      <c r="C187" s="45"/>
      <c r="D187" s="2"/>
      <c r="E187" s="9"/>
      <c r="F187" s="13"/>
      <c r="G187" s="9"/>
      <c r="H187" s="9"/>
      <c r="I187" s="9"/>
      <c r="J187" s="9"/>
      <c r="K187" s="9"/>
      <c r="L187" s="9"/>
      <c r="M187" s="9"/>
    </row>
    <row r="188" spans="3:13" ht="15" customHeight="1" thickBot="1">
      <c r="C188" s="44"/>
      <c r="D188" s="18"/>
      <c r="E188" s="6"/>
      <c r="F188" s="14"/>
      <c r="G188" s="6"/>
      <c r="H188" s="6"/>
      <c r="I188" s="6"/>
      <c r="J188" s="6"/>
      <c r="K188" s="6"/>
      <c r="L188" s="6"/>
      <c r="M188" s="6"/>
    </row>
    <row r="189" spans="3:13" ht="15.75" thickBot="1">
      <c r="C189" s="45"/>
      <c r="D189" s="2"/>
      <c r="E189" s="7"/>
      <c r="F189" s="15"/>
      <c r="G189" s="7"/>
      <c r="H189" s="7"/>
      <c r="I189" s="7"/>
      <c r="J189" s="7"/>
      <c r="K189" s="7"/>
      <c r="L189" s="7"/>
      <c r="M189" s="7"/>
    </row>
    <row r="190" spans="3:13" ht="15" customHeight="1" thickBot="1">
      <c r="C190" s="44"/>
      <c r="D190" s="18"/>
      <c r="E190" s="6"/>
      <c r="F190" s="14"/>
      <c r="G190" s="6"/>
      <c r="H190" s="6"/>
      <c r="I190" s="6"/>
      <c r="J190" s="6"/>
      <c r="K190" s="6"/>
      <c r="L190" s="6"/>
      <c r="M190" s="6"/>
    </row>
    <row r="191" spans="3:13" ht="15.75" thickBot="1">
      <c r="C191" s="45"/>
      <c r="D191" s="2"/>
      <c r="E191" s="7"/>
      <c r="F191" s="15"/>
      <c r="G191" s="7"/>
      <c r="H191" s="7"/>
      <c r="I191" s="7"/>
      <c r="J191" s="7"/>
      <c r="K191" s="7"/>
      <c r="L191" s="7"/>
      <c r="M191" s="7"/>
    </row>
    <row r="192" spans="3:13" ht="15" customHeight="1" thickBot="1">
      <c r="C192" s="44"/>
      <c r="D192" s="18"/>
      <c r="E192" s="6"/>
      <c r="F192" s="14"/>
      <c r="G192" s="6"/>
      <c r="H192" s="6"/>
      <c r="I192" s="6"/>
      <c r="J192" s="6"/>
      <c r="K192" s="6"/>
      <c r="L192" s="6"/>
      <c r="M192" s="6"/>
    </row>
    <row r="193" spans="3:13" ht="15.75" thickBot="1">
      <c r="C193" s="45"/>
      <c r="D193" s="4"/>
      <c r="E193" s="7"/>
      <c r="F193" s="15"/>
      <c r="G193" s="7"/>
      <c r="H193" s="7"/>
      <c r="I193" s="7"/>
      <c r="J193" s="7"/>
      <c r="K193" s="7"/>
      <c r="L193" s="17"/>
      <c r="M193" s="7"/>
    </row>
    <row r="194" spans="3:13" ht="15" customHeight="1" thickBot="1">
      <c r="C194" s="44"/>
      <c r="D194" s="18"/>
      <c r="E194" s="8"/>
      <c r="F194" s="12"/>
      <c r="G194" s="8"/>
      <c r="H194" s="8"/>
      <c r="I194" s="8"/>
      <c r="J194" s="8"/>
      <c r="K194" s="8"/>
      <c r="L194" s="8"/>
      <c r="M194" s="8"/>
    </row>
    <row r="195" spans="3:13" ht="15.75" thickBot="1">
      <c r="C195" s="45"/>
      <c r="D195" s="4"/>
      <c r="E195" s="7"/>
      <c r="F195" s="15"/>
      <c r="G195" s="7"/>
      <c r="H195" s="7"/>
      <c r="I195" s="7"/>
      <c r="J195" s="7"/>
      <c r="K195" s="7"/>
      <c r="L195" s="7"/>
      <c r="M195" s="7"/>
    </row>
    <row r="196" spans="3:13" ht="15" customHeight="1" thickBot="1">
      <c r="C196" s="44"/>
      <c r="D196" s="21"/>
      <c r="E196" s="8"/>
      <c r="F196" s="12"/>
      <c r="G196" s="8"/>
      <c r="H196" s="8"/>
      <c r="I196" s="8"/>
      <c r="J196" s="8"/>
      <c r="K196" s="8"/>
      <c r="L196" s="8"/>
      <c r="M196" s="8"/>
    </row>
    <row r="197" spans="3:13" ht="15.75" thickBot="1">
      <c r="C197" s="45"/>
      <c r="D197" s="2"/>
      <c r="E197" s="9"/>
      <c r="F197" s="13"/>
      <c r="G197" s="9"/>
      <c r="H197" s="9"/>
      <c r="I197" s="9"/>
      <c r="J197" s="9"/>
      <c r="K197" s="9"/>
      <c r="L197" s="9"/>
      <c r="M197" s="9"/>
    </row>
    <row r="198" spans="3:13" ht="15" customHeight="1" thickBot="1">
      <c r="C198" s="44"/>
      <c r="D198" s="18"/>
      <c r="E198" s="6"/>
      <c r="F198" s="14"/>
      <c r="G198" s="6"/>
      <c r="H198" s="6"/>
      <c r="I198" s="6"/>
      <c r="J198" s="6"/>
      <c r="K198" s="6"/>
      <c r="L198" s="6"/>
      <c r="M198" s="6"/>
    </row>
    <row r="199" spans="3:13" ht="15.75" thickBot="1">
      <c r="C199" s="45"/>
      <c r="D199" s="2"/>
      <c r="E199" s="7"/>
      <c r="F199" s="15"/>
      <c r="G199" s="7"/>
      <c r="H199" s="7"/>
      <c r="I199" s="7"/>
      <c r="J199" s="7"/>
      <c r="K199" s="7"/>
      <c r="L199" s="7"/>
      <c r="M199" s="7"/>
    </row>
    <row r="200" spans="3:13" ht="15" customHeight="1" thickBot="1">
      <c r="C200" s="44"/>
      <c r="D200" s="18"/>
      <c r="E200" s="6"/>
      <c r="F200" s="14"/>
      <c r="G200" s="6"/>
      <c r="H200" s="6"/>
      <c r="I200" s="6"/>
      <c r="J200" s="6"/>
      <c r="K200" s="6"/>
      <c r="L200" s="6"/>
      <c r="M200" s="6"/>
    </row>
    <row r="201" spans="3:13" ht="15.75" thickBot="1">
      <c r="C201" s="45"/>
      <c r="D201" s="2"/>
      <c r="E201" s="7"/>
      <c r="F201" s="15"/>
      <c r="G201" s="7"/>
      <c r="H201" s="7"/>
      <c r="I201" s="7"/>
      <c r="J201" s="7"/>
      <c r="K201" s="7"/>
      <c r="L201" s="7"/>
      <c r="M201" s="7"/>
    </row>
    <row r="202" spans="3:13" ht="15" customHeight="1" thickBot="1">
      <c r="C202" s="44"/>
      <c r="D202" s="18"/>
      <c r="E202" s="6"/>
      <c r="F202" s="14"/>
      <c r="G202" s="6"/>
      <c r="H202" s="6"/>
      <c r="I202" s="6"/>
      <c r="J202" s="6"/>
      <c r="K202" s="6"/>
      <c r="L202" s="6"/>
      <c r="M202" s="6"/>
    </row>
    <row r="203" spans="3:13" ht="15.75" thickBot="1">
      <c r="C203" s="45"/>
      <c r="D203" s="2"/>
      <c r="E203" s="7"/>
      <c r="F203" s="15"/>
      <c r="G203" s="7"/>
      <c r="H203" s="7"/>
      <c r="I203" s="7"/>
      <c r="J203" s="7"/>
      <c r="K203" s="7"/>
      <c r="L203" s="7"/>
      <c r="M203" s="7"/>
    </row>
    <row r="204" spans="3:13" ht="15" customHeight="1" thickBot="1">
      <c r="C204" s="44"/>
      <c r="D204" s="21"/>
      <c r="E204" s="6"/>
      <c r="F204" s="14"/>
      <c r="G204" s="6"/>
      <c r="H204" s="6"/>
      <c r="I204" s="6"/>
      <c r="J204" s="6"/>
      <c r="K204" s="6"/>
      <c r="L204" s="6"/>
      <c r="M204" s="6"/>
    </row>
    <row r="205" spans="3:13" ht="15.75" thickBot="1">
      <c r="C205" s="45"/>
      <c r="D205" s="4"/>
      <c r="E205" s="9"/>
      <c r="F205" s="13"/>
      <c r="G205" s="9"/>
      <c r="H205" s="9"/>
      <c r="I205" s="9"/>
      <c r="J205" s="9"/>
      <c r="K205" s="9"/>
      <c r="L205" s="9"/>
      <c r="M205" s="9"/>
    </row>
    <row r="206" spans="3:13" ht="15" customHeight="1" thickBot="1">
      <c r="C206" s="44"/>
      <c r="D206" s="21"/>
      <c r="E206" s="8"/>
      <c r="F206" s="12"/>
      <c r="G206" s="8"/>
      <c r="H206" s="8"/>
      <c r="I206" s="8"/>
      <c r="J206" s="8"/>
      <c r="K206" s="8"/>
      <c r="L206" s="8"/>
      <c r="M206" s="8"/>
    </row>
    <row r="207" spans="3:13" ht="15.75" thickBot="1">
      <c r="C207" s="45"/>
      <c r="D207" s="4"/>
      <c r="E207" s="9"/>
      <c r="F207" s="13"/>
      <c r="G207" s="9"/>
      <c r="H207" s="9"/>
      <c r="I207" s="9"/>
      <c r="J207" s="9"/>
      <c r="K207" s="9"/>
      <c r="L207" s="9"/>
      <c r="M207" s="9"/>
    </row>
    <row r="208" spans="3:13" ht="15" customHeight="1" thickBot="1">
      <c r="C208" s="44"/>
      <c r="D208" s="21"/>
      <c r="E208" s="8"/>
      <c r="F208" s="12"/>
      <c r="G208" s="8"/>
      <c r="H208" s="8"/>
      <c r="I208" s="8"/>
      <c r="J208" s="8"/>
      <c r="K208" s="8"/>
      <c r="L208" s="8"/>
      <c r="M208" s="8"/>
    </row>
    <row r="209" spans="3:13" ht="15.75" thickBot="1">
      <c r="C209" s="45"/>
      <c r="D209" s="4"/>
      <c r="E209" s="9"/>
      <c r="F209" s="13"/>
      <c r="G209" s="9"/>
      <c r="H209" s="9"/>
      <c r="I209" s="9"/>
      <c r="J209" s="9"/>
      <c r="K209" s="9"/>
      <c r="L209" s="9"/>
      <c r="M209" s="9"/>
    </row>
    <row r="210" spans="3:13" ht="15" customHeight="1" thickBot="1">
      <c r="C210" s="44"/>
      <c r="D210" s="21"/>
      <c r="E210" s="8"/>
      <c r="F210" s="12"/>
      <c r="G210" s="8"/>
      <c r="H210" s="8"/>
      <c r="I210" s="8"/>
      <c r="J210" s="8"/>
      <c r="K210" s="8"/>
      <c r="L210" s="8"/>
      <c r="M210" s="8"/>
    </row>
    <row r="211" spans="3:13" ht="15.75" thickBot="1">
      <c r="C211" s="45"/>
      <c r="D211" s="4"/>
      <c r="E211" s="9"/>
      <c r="F211" s="13"/>
      <c r="G211" s="9"/>
      <c r="H211" s="9"/>
      <c r="I211" s="9"/>
      <c r="J211" s="9"/>
      <c r="K211" s="9"/>
      <c r="L211" s="9"/>
      <c r="M211" s="9"/>
    </row>
    <row r="212" spans="3:13" ht="15" customHeight="1" thickBot="1">
      <c r="C212" s="44"/>
      <c r="D212" s="21"/>
      <c r="E212" s="8"/>
      <c r="F212" s="12"/>
      <c r="G212" s="8"/>
      <c r="H212" s="8"/>
      <c r="I212" s="8"/>
      <c r="J212" s="8"/>
      <c r="K212" s="8"/>
      <c r="L212" s="8"/>
      <c r="M212" s="8"/>
    </row>
    <row r="213" spans="3:13" ht="15.75" thickBot="1">
      <c r="C213" s="45"/>
      <c r="D213" s="4"/>
      <c r="E213" s="9"/>
      <c r="F213" s="13"/>
      <c r="G213" s="9"/>
      <c r="H213" s="9"/>
      <c r="I213" s="9"/>
      <c r="J213" s="9"/>
      <c r="K213" s="9"/>
      <c r="L213" s="9"/>
      <c r="M213" s="9"/>
    </row>
    <row r="214" spans="3:13" ht="15" customHeight="1" thickBot="1">
      <c r="C214" s="44"/>
      <c r="D214" s="21"/>
      <c r="E214" s="8"/>
      <c r="F214" s="12"/>
      <c r="G214" s="8"/>
      <c r="H214" s="8"/>
      <c r="I214" s="8"/>
      <c r="J214" s="8"/>
      <c r="K214" s="8"/>
      <c r="L214" s="8"/>
      <c r="M214" s="8"/>
    </row>
    <row r="215" spans="3:13" ht="15.75" thickBot="1">
      <c r="C215" s="45"/>
      <c r="D215" s="4"/>
      <c r="E215" s="9"/>
      <c r="F215" s="13"/>
      <c r="G215" s="9"/>
      <c r="H215" s="9"/>
      <c r="I215" s="9"/>
      <c r="J215" s="9"/>
      <c r="K215" s="9"/>
      <c r="L215" s="9"/>
      <c r="M215" s="9"/>
    </row>
    <row r="216" spans="3:13" ht="15" customHeight="1" thickBot="1">
      <c r="C216" s="44"/>
      <c r="D216" s="21"/>
      <c r="E216" s="8"/>
      <c r="F216" s="12"/>
      <c r="G216" s="8"/>
      <c r="H216" s="8"/>
      <c r="I216" s="8"/>
      <c r="J216" s="8"/>
      <c r="K216" s="8"/>
      <c r="L216" s="8"/>
      <c r="M216" s="8"/>
    </row>
    <row r="217" spans="3:13" ht="15.75" thickBot="1">
      <c r="C217" s="45"/>
      <c r="D217" s="4"/>
      <c r="E217" s="9"/>
      <c r="F217" s="13"/>
      <c r="G217" s="9"/>
      <c r="H217" s="9"/>
      <c r="I217" s="9"/>
      <c r="J217" s="9"/>
      <c r="K217" s="9"/>
      <c r="L217" s="9"/>
      <c r="M217" s="9"/>
    </row>
    <row r="218" spans="3:13" ht="15" customHeight="1" thickBot="1">
      <c r="C218" s="44"/>
      <c r="D218" s="21"/>
      <c r="E218" s="8"/>
      <c r="F218" s="12"/>
      <c r="G218" s="8"/>
      <c r="H218" s="8"/>
      <c r="I218" s="8"/>
      <c r="J218" s="8"/>
      <c r="K218" s="8"/>
      <c r="L218" s="8"/>
      <c r="M218" s="8"/>
    </row>
    <row r="219" spans="3:13" ht="15.75" thickBot="1">
      <c r="C219" s="45"/>
      <c r="D219" s="4"/>
      <c r="E219" s="9"/>
      <c r="F219" s="13"/>
      <c r="G219" s="9"/>
      <c r="H219" s="9"/>
      <c r="I219" s="9"/>
      <c r="J219" s="9"/>
      <c r="K219" s="9"/>
      <c r="L219" s="9"/>
      <c r="M219" s="9"/>
    </row>
    <row r="220" spans="3:13" ht="15" customHeight="1" thickBot="1">
      <c r="C220" s="44"/>
      <c r="D220" s="21"/>
      <c r="E220" s="8"/>
      <c r="F220" s="12"/>
      <c r="G220" s="8"/>
      <c r="H220" s="8"/>
      <c r="I220" s="8"/>
      <c r="J220" s="8"/>
      <c r="K220" s="8"/>
      <c r="L220" s="8"/>
      <c r="M220" s="8"/>
    </row>
    <row r="221" spans="3:13" ht="15.75" thickBot="1">
      <c r="C221" s="45"/>
      <c r="D221" s="4"/>
      <c r="E221" s="9"/>
      <c r="F221" s="13"/>
      <c r="G221" s="9"/>
      <c r="H221" s="9"/>
      <c r="I221" s="9"/>
      <c r="J221" s="9"/>
      <c r="K221" s="9"/>
      <c r="L221" s="9"/>
      <c r="M221" s="9"/>
    </row>
    <row r="222" spans="3:13" ht="15" customHeight="1" thickBot="1">
      <c r="C222" s="44"/>
      <c r="D222" s="21"/>
      <c r="E222" s="8"/>
      <c r="F222" s="12"/>
      <c r="G222" s="8"/>
      <c r="H222" s="8"/>
      <c r="I222" s="8"/>
      <c r="J222" s="8"/>
      <c r="K222" s="8"/>
      <c r="L222" s="8"/>
      <c r="M222" s="8"/>
    </row>
    <row r="223" spans="3:13" ht="15.75" thickBot="1">
      <c r="C223" s="45"/>
      <c r="D223" s="2"/>
      <c r="E223" s="9"/>
      <c r="F223" s="13"/>
      <c r="G223" s="9"/>
      <c r="H223" s="9"/>
      <c r="I223" s="9"/>
      <c r="J223" s="9"/>
      <c r="K223" s="9"/>
      <c r="L223" s="9"/>
      <c r="M223" s="9"/>
    </row>
    <row r="224" spans="3:13" ht="15" customHeight="1" thickBot="1">
      <c r="C224" s="44"/>
      <c r="D224" s="18"/>
      <c r="E224" s="6"/>
      <c r="F224" s="14"/>
      <c r="G224" s="6"/>
      <c r="H224" s="6"/>
      <c r="I224" s="6"/>
      <c r="J224" s="6"/>
      <c r="K224" s="6"/>
      <c r="L224" s="6"/>
      <c r="M224" s="6"/>
    </row>
    <row r="225" spans="3:13" ht="15.75" thickBot="1">
      <c r="C225" s="45"/>
      <c r="D225" s="4"/>
      <c r="E225" s="7"/>
      <c r="F225" s="15"/>
      <c r="G225" s="7"/>
      <c r="H225" s="7"/>
      <c r="I225" s="7"/>
      <c r="J225" s="7"/>
      <c r="K225" s="7"/>
      <c r="L225" s="7"/>
      <c r="M225" s="7"/>
    </row>
    <row r="226" spans="3:13" ht="15" customHeight="1" thickBot="1">
      <c r="C226" s="44"/>
      <c r="D226" s="18"/>
      <c r="E226" s="8"/>
      <c r="F226" s="12"/>
      <c r="G226" s="8"/>
      <c r="H226" s="8"/>
      <c r="I226" s="8"/>
      <c r="J226" s="8"/>
      <c r="K226" s="8"/>
      <c r="L226" s="8"/>
      <c r="M226" s="8"/>
    </row>
    <row r="227" spans="3:13" ht="15.75" thickBot="1">
      <c r="C227" s="45"/>
      <c r="D227" s="4"/>
      <c r="E227" s="7"/>
      <c r="F227" s="15"/>
      <c r="G227" s="7"/>
      <c r="H227" s="7"/>
      <c r="I227" s="7"/>
      <c r="J227" s="7"/>
      <c r="K227" s="7"/>
      <c r="L227" s="7"/>
      <c r="M227" s="7"/>
    </row>
    <row r="228" spans="3:13" ht="15" customHeight="1" thickBot="1">
      <c r="C228" s="44"/>
      <c r="D228" s="21"/>
      <c r="E228" s="8"/>
      <c r="F228" s="12"/>
      <c r="G228" s="8"/>
      <c r="H228" s="8"/>
      <c r="I228" s="8"/>
      <c r="J228" s="8"/>
      <c r="K228" s="8"/>
      <c r="L228" s="8"/>
      <c r="M228" s="8"/>
    </row>
    <row r="229" spans="3:13" ht="15.75" thickBot="1">
      <c r="C229" s="45"/>
      <c r="D229" s="2"/>
      <c r="E229" s="9"/>
      <c r="F229" s="13"/>
      <c r="G229" s="9"/>
      <c r="H229" s="9"/>
      <c r="I229" s="9"/>
      <c r="J229" s="9"/>
      <c r="K229" s="9"/>
      <c r="L229" s="9"/>
      <c r="M229" s="9"/>
    </row>
    <row r="230" spans="3:13" ht="15" customHeight="1" thickBot="1">
      <c r="C230" s="44"/>
      <c r="D230" s="21"/>
      <c r="E230" s="6"/>
      <c r="F230" s="14"/>
      <c r="G230" s="6"/>
      <c r="H230" s="6"/>
      <c r="I230" s="6"/>
      <c r="J230" s="6"/>
      <c r="K230" s="6"/>
      <c r="L230" s="16"/>
      <c r="M230" s="6"/>
    </row>
    <row r="231" spans="3:13" ht="15.75" thickBot="1">
      <c r="C231" s="45"/>
      <c r="D231" s="4"/>
      <c r="E231" s="9"/>
      <c r="F231" s="13"/>
      <c r="G231" s="9"/>
      <c r="H231" s="9"/>
      <c r="I231" s="9"/>
      <c r="J231" s="9"/>
      <c r="K231" s="9"/>
      <c r="L231" s="9"/>
      <c r="M231" s="9"/>
    </row>
    <row r="232" spans="3:13" ht="15" customHeight="1" thickBot="1">
      <c r="C232" s="44"/>
      <c r="D232" s="21"/>
      <c r="E232" s="8"/>
      <c r="F232" s="12"/>
      <c r="G232" s="8"/>
      <c r="H232" s="8"/>
      <c r="I232" s="8"/>
      <c r="J232" s="8"/>
      <c r="K232" s="8"/>
      <c r="L232" s="10"/>
      <c r="M232" s="8"/>
    </row>
    <row r="233" spans="3:13" ht="15.75" thickBot="1">
      <c r="C233" s="45"/>
      <c r="D233" s="4"/>
      <c r="E233" s="9"/>
      <c r="F233" s="13"/>
      <c r="G233" s="9"/>
      <c r="H233" s="9"/>
      <c r="I233" s="9"/>
      <c r="J233" s="9"/>
      <c r="K233" s="9"/>
      <c r="L233" s="9"/>
      <c r="M233" s="9"/>
    </row>
    <row r="234" spans="3:13" ht="15" customHeight="1" thickBot="1">
      <c r="C234" s="44"/>
      <c r="D234" s="21"/>
      <c r="E234" s="8"/>
      <c r="F234" s="12"/>
      <c r="G234" s="8"/>
      <c r="H234" s="8"/>
      <c r="I234" s="8"/>
      <c r="J234" s="8"/>
      <c r="K234" s="8"/>
      <c r="L234" s="8"/>
      <c r="M234" s="8"/>
    </row>
    <row r="235" spans="3:13" ht="15.75" thickBot="1">
      <c r="C235" s="45"/>
      <c r="D235" s="4"/>
      <c r="E235" s="9"/>
      <c r="F235" s="13"/>
      <c r="G235" s="9"/>
      <c r="H235" s="9"/>
      <c r="I235" s="9"/>
      <c r="J235" s="9"/>
      <c r="K235" s="9"/>
      <c r="L235" s="9"/>
      <c r="M235" s="9"/>
    </row>
    <row r="236" spans="3:13" ht="15" customHeight="1" thickBot="1">
      <c r="C236" s="44"/>
      <c r="D236" s="21"/>
      <c r="E236" s="8"/>
      <c r="F236" s="12"/>
      <c r="G236" s="8"/>
      <c r="H236" s="8"/>
      <c r="I236" s="8"/>
      <c r="J236" s="8"/>
      <c r="K236" s="8"/>
      <c r="L236" s="8"/>
      <c r="M236" s="8"/>
    </row>
    <row r="237" spans="3:13" ht="15.75" thickBot="1">
      <c r="C237" s="45"/>
      <c r="D237" s="2"/>
      <c r="E237" s="9"/>
      <c r="F237" s="13"/>
      <c r="G237" s="9"/>
      <c r="H237" s="9"/>
      <c r="I237" s="9"/>
      <c r="J237" s="9"/>
      <c r="K237" s="9"/>
      <c r="L237" s="9"/>
      <c r="M237" s="9"/>
    </row>
    <row r="238" spans="3:13" ht="15" customHeight="1" thickBot="1">
      <c r="C238" s="44"/>
      <c r="D238" s="18"/>
      <c r="E238" s="6"/>
      <c r="F238" s="14"/>
      <c r="G238" s="6"/>
      <c r="H238" s="6"/>
      <c r="I238" s="6"/>
      <c r="J238" s="6"/>
      <c r="K238" s="6"/>
      <c r="L238" s="6"/>
      <c r="M238" s="6"/>
    </row>
    <row r="239" spans="3:13" ht="15.75" thickBot="1">
      <c r="C239" s="45"/>
      <c r="D239" s="2"/>
      <c r="E239" s="7"/>
      <c r="F239" s="15"/>
      <c r="G239" s="7"/>
      <c r="H239" s="7"/>
      <c r="I239" s="7"/>
      <c r="J239" s="7"/>
      <c r="K239" s="7"/>
      <c r="L239" s="7"/>
      <c r="M239" s="7"/>
    </row>
    <row r="240" spans="3:13" ht="15" customHeight="1" thickBot="1">
      <c r="C240" s="44"/>
      <c r="D240" s="21"/>
      <c r="E240" s="6"/>
      <c r="F240" s="14"/>
      <c r="G240" s="6"/>
      <c r="H240" s="6"/>
      <c r="I240" s="6"/>
      <c r="J240" s="6"/>
      <c r="K240" s="6"/>
      <c r="L240" s="6"/>
      <c r="M240" s="6"/>
    </row>
    <row r="241" spans="3:13" ht="15.75" thickBot="1">
      <c r="C241" s="45"/>
      <c r="D241" s="4"/>
      <c r="E241" s="9"/>
      <c r="F241" s="13"/>
      <c r="G241" s="9"/>
      <c r="H241" s="9"/>
      <c r="I241" s="9"/>
      <c r="J241" s="9"/>
      <c r="K241" s="9"/>
      <c r="L241" s="9"/>
      <c r="M241" s="9"/>
    </row>
    <row r="242" spans="3:13" ht="15" customHeight="1" thickBot="1">
      <c r="C242" s="44"/>
      <c r="D242" s="21"/>
      <c r="E242" s="8"/>
      <c r="F242" s="12"/>
      <c r="G242" s="8"/>
      <c r="H242" s="8"/>
      <c r="I242" s="8"/>
      <c r="J242" s="8"/>
      <c r="K242" s="8"/>
      <c r="L242" s="8"/>
      <c r="M242" s="8"/>
    </row>
    <row r="243" spans="3:13" ht="15.75" thickBot="1">
      <c r="C243" s="45"/>
      <c r="E243" s="9"/>
      <c r="F243" s="13"/>
      <c r="G243" s="9"/>
      <c r="H243" s="9"/>
      <c r="I243" s="9"/>
      <c r="J243" s="9"/>
      <c r="K243" s="9"/>
      <c r="L243" s="9"/>
      <c r="M243" s="9"/>
    </row>
  </sheetData>
  <sortState xmlns:xlrd2="http://schemas.microsoft.com/office/spreadsheetml/2017/richdata2" ref="D1:M243">
    <sortCondition ref="M1:M243"/>
  </sortState>
  <mergeCells count="120">
    <mergeCell ref="C8:C9"/>
    <mergeCell ref="C6:C7"/>
    <mergeCell ref="C4:C5"/>
    <mergeCell ref="C26:C27"/>
    <mergeCell ref="C24:C25"/>
    <mergeCell ref="C22:C23"/>
    <mergeCell ref="C20:C21"/>
    <mergeCell ref="C18:C19"/>
    <mergeCell ref="C16:C17"/>
    <mergeCell ref="C14:C15"/>
    <mergeCell ref="C12:C13"/>
    <mergeCell ref="C10:C11"/>
    <mergeCell ref="C44:C45"/>
    <mergeCell ref="C42:C43"/>
    <mergeCell ref="C40:C41"/>
    <mergeCell ref="C38:C39"/>
    <mergeCell ref="C36:C37"/>
    <mergeCell ref="C34:C35"/>
    <mergeCell ref="C32:C33"/>
    <mergeCell ref="C30:C31"/>
    <mergeCell ref="C28:C29"/>
    <mergeCell ref="C62:C63"/>
    <mergeCell ref="C60:C61"/>
    <mergeCell ref="C58:C59"/>
    <mergeCell ref="C56:C57"/>
    <mergeCell ref="C54:C55"/>
    <mergeCell ref="C52:C53"/>
    <mergeCell ref="C50:C51"/>
    <mergeCell ref="C48:C49"/>
    <mergeCell ref="C46:C47"/>
    <mergeCell ref="C80:C81"/>
    <mergeCell ref="C78:C79"/>
    <mergeCell ref="C76:C77"/>
    <mergeCell ref="C74:C75"/>
    <mergeCell ref="C72:C73"/>
    <mergeCell ref="C70:C71"/>
    <mergeCell ref="C68:C69"/>
    <mergeCell ref="C66:C67"/>
    <mergeCell ref="C64:C65"/>
    <mergeCell ref="C98:C99"/>
    <mergeCell ref="C96:C97"/>
    <mergeCell ref="C94:C95"/>
    <mergeCell ref="C92:C93"/>
    <mergeCell ref="C90:C91"/>
    <mergeCell ref="C88:C89"/>
    <mergeCell ref="C86:C87"/>
    <mergeCell ref="C84:C85"/>
    <mergeCell ref="C82:C83"/>
    <mergeCell ref="C116:C117"/>
    <mergeCell ref="C114:C115"/>
    <mergeCell ref="C112:C113"/>
    <mergeCell ref="C110:C111"/>
    <mergeCell ref="C108:C109"/>
    <mergeCell ref="C106:C107"/>
    <mergeCell ref="C104:C105"/>
    <mergeCell ref="C102:C103"/>
    <mergeCell ref="C100:C101"/>
    <mergeCell ref="C134:C135"/>
    <mergeCell ref="C132:C133"/>
    <mergeCell ref="C130:C131"/>
    <mergeCell ref="C128:C129"/>
    <mergeCell ref="C126:C127"/>
    <mergeCell ref="C124:C125"/>
    <mergeCell ref="C122:C123"/>
    <mergeCell ref="C120:C121"/>
    <mergeCell ref="C118:C119"/>
    <mergeCell ref="C152:C153"/>
    <mergeCell ref="C150:C151"/>
    <mergeCell ref="C148:C149"/>
    <mergeCell ref="C146:C147"/>
    <mergeCell ref="C144:C145"/>
    <mergeCell ref="C142:C143"/>
    <mergeCell ref="C140:C141"/>
    <mergeCell ref="C138:C139"/>
    <mergeCell ref="C136:C137"/>
    <mergeCell ref="C170:C171"/>
    <mergeCell ref="C168:C169"/>
    <mergeCell ref="C166:C167"/>
    <mergeCell ref="C164:C165"/>
    <mergeCell ref="C162:C163"/>
    <mergeCell ref="C160:C161"/>
    <mergeCell ref="C158:C159"/>
    <mergeCell ref="C156:C157"/>
    <mergeCell ref="C154:C155"/>
    <mergeCell ref="C188:C189"/>
    <mergeCell ref="C186:C187"/>
    <mergeCell ref="C184:C185"/>
    <mergeCell ref="C182:C183"/>
    <mergeCell ref="C180:C181"/>
    <mergeCell ref="C178:C179"/>
    <mergeCell ref="C176:C177"/>
    <mergeCell ref="C174:C175"/>
    <mergeCell ref="C172:C173"/>
    <mergeCell ref="C206:C207"/>
    <mergeCell ref="C204:C205"/>
    <mergeCell ref="C202:C203"/>
    <mergeCell ref="C200:C201"/>
    <mergeCell ref="C198:C199"/>
    <mergeCell ref="C196:C197"/>
    <mergeCell ref="C194:C195"/>
    <mergeCell ref="C192:C193"/>
    <mergeCell ref="C190:C191"/>
    <mergeCell ref="C224:C225"/>
    <mergeCell ref="C222:C223"/>
    <mergeCell ref="C220:C221"/>
    <mergeCell ref="C218:C219"/>
    <mergeCell ref="C216:C217"/>
    <mergeCell ref="C214:C215"/>
    <mergeCell ref="C212:C213"/>
    <mergeCell ref="C210:C211"/>
    <mergeCell ref="C208:C209"/>
    <mergeCell ref="C242:C243"/>
    <mergeCell ref="C240:C241"/>
    <mergeCell ref="C238:C239"/>
    <mergeCell ref="C236:C237"/>
    <mergeCell ref="C234:C235"/>
    <mergeCell ref="C232:C233"/>
    <mergeCell ref="C230:C231"/>
    <mergeCell ref="C228:C229"/>
    <mergeCell ref="C226:C227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45" r:id="rId3" name="Control 1">
          <controlPr defaultSize="0" r:id="rId4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2</xdr:col>
                <xdr:colOff>257175</xdr:colOff>
                <xdr:row>4</xdr:row>
                <xdr:rowOff>66675</xdr:rowOff>
              </to>
            </anchor>
          </controlPr>
        </control>
      </mc:Choice>
      <mc:Fallback>
        <control shapeId="6145" r:id="rId3" name="Control 1"/>
      </mc:Fallback>
    </mc:AlternateContent>
    <mc:AlternateContent xmlns:mc="http://schemas.openxmlformats.org/markup-compatibility/2006">
      <mc:Choice Requires="x14">
        <control shapeId="6146" r:id="rId5" name="Control 2">
          <controlPr defaultSize="0" r:id="rId4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257175</xdr:colOff>
                <xdr:row>6</xdr:row>
                <xdr:rowOff>66675</xdr:rowOff>
              </to>
            </anchor>
          </controlPr>
        </control>
      </mc:Choice>
      <mc:Fallback>
        <control shapeId="6146" r:id="rId5" name="Control 2"/>
      </mc:Fallback>
    </mc:AlternateContent>
    <mc:AlternateContent xmlns:mc="http://schemas.openxmlformats.org/markup-compatibility/2006">
      <mc:Choice Requires="x14">
        <control shapeId="6147" r:id="rId6" name="Control 3">
          <controlPr defaultSize="0" r:id="rId4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257175</xdr:colOff>
                <xdr:row>8</xdr:row>
                <xdr:rowOff>66675</xdr:rowOff>
              </to>
            </anchor>
          </controlPr>
        </control>
      </mc:Choice>
      <mc:Fallback>
        <control shapeId="6147" r:id="rId6" name="Control 3"/>
      </mc:Fallback>
    </mc:AlternateContent>
    <mc:AlternateContent xmlns:mc="http://schemas.openxmlformats.org/markup-compatibility/2006">
      <mc:Choice Requires="x14">
        <control shapeId="6148" r:id="rId7" name="Control 4">
          <controlPr defaultSize="0" r:id="rId4">
            <anchor moveWithCells="1">
              <from>
                <xdr:col>2</xdr:col>
                <xdr:colOff>0</xdr:colOff>
                <xdr:row>9</xdr:row>
                <xdr:rowOff>0</xdr:rowOff>
              </from>
              <to>
                <xdr:col>2</xdr:col>
                <xdr:colOff>257175</xdr:colOff>
                <xdr:row>10</xdr:row>
                <xdr:rowOff>66675</xdr:rowOff>
              </to>
            </anchor>
          </controlPr>
        </control>
      </mc:Choice>
      <mc:Fallback>
        <control shapeId="6148" r:id="rId7" name="Control 4"/>
      </mc:Fallback>
    </mc:AlternateContent>
    <mc:AlternateContent xmlns:mc="http://schemas.openxmlformats.org/markup-compatibility/2006">
      <mc:Choice Requires="x14">
        <control shapeId="6149" r:id="rId8" name="Control 5">
          <controlPr defaultSize="0" r:id="rId4">
            <anchor moveWithCells="1">
              <from>
                <xdr:col>2</xdr:col>
                <xdr:colOff>0</xdr:colOff>
                <xdr:row>11</xdr:row>
                <xdr:rowOff>0</xdr:rowOff>
              </from>
              <to>
                <xdr:col>2</xdr:col>
                <xdr:colOff>257175</xdr:colOff>
                <xdr:row>12</xdr:row>
                <xdr:rowOff>66675</xdr:rowOff>
              </to>
            </anchor>
          </controlPr>
        </control>
      </mc:Choice>
      <mc:Fallback>
        <control shapeId="6149" r:id="rId8" name="Control 5"/>
      </mc:Fallback>
    </mc:AlternateContent>
    <mc:AlternateContent xmlns:mc="http://schemas.openxmlformats.org/markup-compatibility/2006">
      <mc:Choice Requires="x14">
        <control shapeId="6150" r:id="rId9" name="Control 6">
          <controlPr defaultSize="0" r:id="rId4">
            <anchor moveWithCells="1">
              <from>
                <xdr:col>2</xdr:col>
                <xdr:colOff>0</xdr:colOff>
                <xdr:row>13</xdr:row>
                <xdr:rowOff>0</xdr:rowOff>
              </from>
              <to>
                <xdr:col>2</xdr:col>
                <xdr:colOff>257175</xdr:colOff>
                <xdr:row>14</xdr:row>
                <xdr:rowOff>66675</xdr:rowOff>
              </to>
            </anchor>
          </controlPr>
        </control>
      </mc:Choice>
      <mc:Fallback>
        <control shapeId="6150" r:id="rId9" name="Control 6"/>
      </mc:Fallback>
    </mc:AlternateContent>
    <mc:AlternateContent xmlns:mc="http://schemas.openxmlformats.org/markup-compatibility/2006">
      <mc:Choice Requires="x14">
        <control shapeId="6151" r:id="rId10" name="Control 7">
          <controlPr defaultSize="0" r:id="rId4">
            <anchor moveWithCells="1">
              <from>
                <xdr:col>2</xdr:col>
                <xdr:colOff>0</xdr:colOff>
                <xdr:row>15</xdr:row>
                <xdr:rowOff>0</xdr:rowOff>
              </from>
              <to>
                <xdr:col>2</xdr:col>
                <xdr:colOff>257175</xdr:colOff>
                <xdr:row>16</xdr:row>
                <xdr:rowOff>66675</xdr:rowOff>
              </to>
            </anchor>
          </controlPr>
        </control>
      </mc:Choice>
      <mc:Fallback>
        <control shapeId="6151" r:id="rId10" name="Control 7"/>
      </mc:Fallback>
    </mc:AlternateContent>
    <mc:AlternateContent xmlns:mc="http://schemas.openxmlformats.org/markup-compatibility/2006">
      <mc:Choice Requires="x14">
        <control shapeId="6152" r:id="rId11" name="Control 8">
          <controlPr defaultSize="0" r:id="rId4">
            <anchor moveWithCells="1">
              <from>
                <xdr:col>2</xdr:col>
                <xdr:colOff>0</xdr:colOff>
                <xdr:row>17</xdr:row>
                <xdr:rowOff>0</xdr:rowOff>
              </from>
              <to>
                <xdr:col>2</xdr:col>
                <xdr:colOff>257175</xdr:colOff>
                <xdr:row>18</xdr:row>
                <xdr:rowOff>66675</xdr:rowOff>
              </to>
            </anchor>
          </controlPr>
        </control>
      </mc:Choice>
      <mc:Fallback>
        <control shapeId="6152" r:id="rId11" name="Control 8"/>
      </mc:Fallback>
    </mc:AlternateContent>
    <mc:AlternateContent xmlns:mc="http://schemas.openxmlformats.org/markup-compatibility/2006">
      <mc:Choice Requires="x14">
        <control shapeId="6153" r:id="rId12" name="Control 9">
          <controlPr defaultSize="0" r:id="rId4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2</xdr:col>
                <xdr:colOff>257175</xdr:colOff>
                <xdr:row>20</xdr:row>
                <xdr:rowOff>66675</xdr:rowOff>
              </to>
            </anchor>
          </controlPr>
        </control>
      </mc:Choice>
      <mc:Fallback>
        <control shapeId="6153" r:id="rId12" name="Control 9"/>
      </mc:Fallback>
    </mc:AlternateContent>
    <mc:AlternateContent xmlns:mc="http://schemas.openxmlformats.org/markup-compatibility/2006">
      <mc:Choice Requires="x14">
        <control shapeId="6154" r:id="rId13" name="Control 10">
          <controlPr defaultSize="0" r:id="rId4">
            <anchor moveWithCells="1">
              <from>
                <xdr:col>2</xdr:col>
                <xdr:colOff>0</xdr:colOff>
                <xdr:row>21</xdr:row>
                <xdr:rowOff>0</xdr:rowOff>
              </from>
              <to>
                <xdr:col>2</xdr:col>
                <xdr:colOff>257175</xdr:colOff>
                <xdr:row>22</xdr:row>
                <xdr:rowOff>66675</xdr:rowOff>
              </to>
            </anchor>
          </controlPr>
        </control>
      </mc:Choice>
      <mc:Fallback>
        <control shapeId="6154" r:id="rId13" name="Control 10"/>
      </mc:Fallback>
    </mc:AlternateContent>
    <mc:AlternateContent xmlns:mc="http://schemas.openxmlformats.org/markup-compatibility/2006">
      <mc:Choice Requires="x14">
        <control shapeId="6155" r:id="rId14" name="Control 11">
          <controlPr defaultSize="0" r:id="rId4">
            <anchor moveWithCells="1">
              <from>
                <xdr:col>2</xdr:col>
                <xdr:colOff>0</xdr:colOff>
                <xdr:row>23</xdr:row>
                <xdr:rowOff>0</xdr:rowOff>
              </from>
              <to>
                <xdr:col>2</xdr:col>
                <xdr:colOff>257175</xdr:colOff>
                <xdr:row>24</xdr:row>
                <xdr:rowOff>66675</xdr:rowOff>
              </to>
            </anchor>
          </controlPr>
        </control>
      </mc:Choice>
      <mc:Fallback>
        <control shapeId="6155" r:id="rId14" name="Control 11"/>
      </mc:Fallback>
    </mc:AlternateContent>
    <mc:AlternateContent xmlns:mc="http://schemas.openxmlformats.org/markup-compatibility/2006">
      <mc:Choice Requires="x14">
        <control shapeId="6156" r:id="rId15" name="Control 12">
          <controlPr defaultSize="0" r:id="rId4">
            <anchor moveWithCells="1">
              <from>
                <xdr:col>2</xdr:col>
                <xdr:colOff>0</xdr:colOff>
                <xdr:row>25</xdr:row>
                <xdr:rowOff>0</xdr:rowOff>
              </from>
              <to>
                <xdr:col>2</xdr:col>
                <xdr:colOff>257175</xdr:colOff>
                <xdr:row>26</xdr:row>
                <xdr:rowOff>66675</xdr:rowOff>
              </to>
            </anchor>
          </controlPr>
        </control>
      </mc:Choice>
      <mc:Fallback>
        <control shapeId="6156" r:id="rId15" name="Control 12"/>
      </mc:Fallback>
    </mc:AlternateContent>
    <mc:AlternateContent xmlns:mc="http://schemas.openxmlformats.org/markup-compatibility/2006">
      <mc:Choice Requires="x14">
        <control shapeId="6157" r:id="rId16" name="Control 13">
          <controlPr defaultSize="0" r:id="rId4">
            <anchor moveWithCells="1">
              <from>
                <xdr:col>2</xdr:col>
                <xdr:colOff>0</xdr:colOff>
                <xdr:row>27</xdr:row>
                <xdr:rowOff>0</xdr:rowOff>
              </from>
              <to>
                <xdr:col>2</xdr:col>
                <xdr:colOff>257175</xdr:colOff>
                <xdr:row>28</xdr:row>
                <xdr:rowOff>66675</xdr:rowOff>
              </to>
            </anchor>
          </controlPr>
        </control>
      </mc:Choice>
      <mc:Fallback>
        <control shapeId="6157" r:id="rId16" name="Control 13"/>
      </mc:Fallback>
    </mc:AlternateContent>
    <mc:AlternateContent xmlns:mc="http://schemas.openxmlformats.org/markup-compatibility/2006">
      <mc:Choice Requires="x14">
        <control shapeId="6158" r:id="rId17" name="Control 14">
          <controlPr defaultSize="0" r:id="rId4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2</xdr:col>
                <xdr:colOff>257175</xdr:colOff>
                <xdr:row>30</xdr:row>
                <xdr:rowOff>66675</xdr:rowOff>
              </to>
            </anchor>
          </controlPr>
        </control>
      </mc:Choice>
      <mc:Fallback>
        <control shapeId="6158" r:id="rId17" name="Control 14"/>
      </mc:Fallback>
    </mc:AlternateContent>
    <mc:AlternateContent xmlns:mc="http://schemas.openxmlformats.org/markup-compatibility/2006">
      <mc:Choice Requires="x14">
        <control shapeId="6159" r:id="rId18" name="Control 15">
          <controlPr defaultSize="0" r:id="rId4">
            <anchor moveWithCells="1">
              <from>
                <xdr:col>2</xdr:col>
                <xdr:colOff>0</xdr:colOff>
                <xdr:row>31</xdr:row>
                <xdr:rowOff>0</xdr:rowOff>
              </from>
              <to>
                <xdr:col>2</xdr:col>
                <xdr:colOff>257175</xdr:colOff>
                <xdr:row>32</xdr:row>
                <xdr:rowOff>66675</xdr:rowOff>
              </to>
            </anchor>
          </controlPr>
        </control>
      </mc:Choice>
      <mc:Fallback>
        <control shapeId="6159" r:id="rId18" name="Control 15"/>
      </mc:Fallback>
    </mc:AlternateContent>
    <mc:AlternateContent xmlns:mc="http://schemas.openxmlformats.org/markup-compatibility/2006">
      <mc:Choice Requires="x14">
        <control shapeId="6160" r:id="rId19" name="Control 16">
          <controlPr defaultSize="0" r:id="rId4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2</xdr:col>
                <xdr:colOff>257175</xdr:colOff>
                <xdr:row>34</xdr:row>
                <xdr:rowOff>66675</xdr:rowOff>
              </to>
            </anchor>
          </controlPr>
        </control>
      </mc:Choice>
      <mc:Fallback>
        <control shapeId="6160" r:id="rId19" name="Control 16"/>
      </mc:Fallback>
    </mc:AlternateContent>
    <mc:AlternateContent xmlns:mc="http://schemas.openxmlformats.org/markup-compatibility/2006">
      <mc:Choice Requires="x14">
        <control shapeId="6161" r:id="rId20" name="Control 17">
          <controlPr defaultSize="0" r:id="rId4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2</xdr:col>
                <xdr:colOff>257175</xdr:colOff>
                <xdr:row>36</xdr:row>
                <xdr:rowOff>66675</xdr:rowOff>
              </to>
            </anchor>
          </controlPr>
        </control>
      </mc:Choice>
      <mc:Fallback>
        <control shapeId="6161" r:id="rId20" name="Control 17"/>
      </mc:Fallback>
    </mc:AlternateContent>
    <mc:AlternateContent xmlns:mc="http://schemas.openxmlformats.org/markup-compatibility/2006">
      <mc:Choice Requires="x14">
        <control shapeId="6162" r:id="rId21" name="Control 18">
          <controlPr defaultSize="0" r:id="rId4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2</xdr:col>
                <xdr:colOff>257175</xdr:colOff>
                <xdr:row>38</xdr:row>
                <xdr:rowOff>66675</xdr:rowOff>
              </to>
            </anchor>
          </controlPr>
        </control>
      </mc:Choice>
      <mc:Fallback>
        <control shapeId="6162" r:id="rId21" name="Control 18"/>
      </mc:Fallback>
    </mc:AlternateContent>
    <mc:AlternateContent xmlns:mc="http://schemas.openxmlformats.org/markup-compatibility/2006">
      <mc:Choice Requires="x14">
        <control shapeId="6163" r:id="rId22" name="Control 19">
          <controlPr defaultSize="0" r:id="rId4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2</xdr:col>
                <xdr:colOff>257175</xdr:colOff>
                <xdr:row>40</xdr:row>
                <xdr:rowOff>66675</xdr:rowOff>
              </to>
            </anchor>
          </controlPr>
        </control>
      </mc:Choice>
      <mc:Fallback>
        <control shapeId="6163" r:id="rId22" name="Control 19"/>
      </mc:Fallback>
    </mc:AlternateContent>
    <mc:AlternateContent xmlns:mc="http://schemas.openxmlformats.org/markup-compatibility/2006">
      <mc:Choice Requires="x14">
        <control shapeId="6164" r:id="rId23" name="Control 20">
          <controlPr defaultSize="0" r:id="rId4">
            <anchor moveWithCells="1">
              <from>
                <xdr:col>2</xdr:col>
                <xdr:colOff>0</xdr:colOff>
                <xdr:row>41</xdr:row>
                <xdr:rowOff>0</xdr:rowOff>
              </from>
              <to>
                <xdr:col>2</xdr:col>
                <xdr:colOff>257175</xdr:colOff>
                <xdr:row>42</xdr:row>
                <xdr:rowOff>66675</xdr:rowOff>
              </to>
            </anchor>
          </controlPr>
        </control>
      </mc:Choice>
      <mc:Fallback>
        <control shapeId="6164" r:id="rId23" name="Control 20"/>
      </mc:Fallback>
    </mc:AlternateContent>
    <mc:AlternateContent xmlns:mc="http://schemas.openxmlformats.org/markup-compatibility/2006">
      <mc:Choice Requires="x14">
        <control shapeId="6165" r:id="rId24" name="Control 21">
          <controlPr defaultSize="0" r:id="rId4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2</xdr:col>
                <xdr:colOff>257175</xdr:colOff>
                <xdr:row>44</xdr:row>
                <xdr:rowOff>66675</xdr:rowOff>
              </to>
            </anchor>
          </controlPr>
        </control>
      </mc:Choice>
      <mc:Fallback>
        <control shapeId="6165" r:id="rId24" name="Control 21"/>
      </mc:Fallback>
    </mc:AlternateContent>
    <mc:AlternateContent xmlns:mc="http://schemas.openxmlformats.org/markup-compatibility/2006">
      <mc:Choice Requires="x14">
        <control shapeId="6166" r:id="rId25" name="Control 22">
          <controlPr defaultSize="0" r:id="rId4">
            <anchor moveWithCells="1">
              <from>
                <xdr:col>2</xdr:col>
                <xdr:colOff>0</xdr:colOff>
                <xdr:row>45</xdr:row>
                <xdr:rowOff>0</xdr:rowOff>
              </from>
              <to>
                <xdr:col>2</xdr:col>
                <xdr:colOff>257175</xdr:colOff>
                <xdr:row>46</xdr:row>
                <xdr:rowOff>66675</xdr:rowOff>
              </to>
            </anchor>
          </controlPr>
        </control>
      </mc:Choice>
      <mc:Fallback>
        <control shapeId="6166" r:id="rId25" name="Control 22"/>
      </mc:Fallback>
    </mc:AlternateContent>
    <mc:AlternateContent xmlns:mc="http://schemas.openxmlformats.org/markup-compatibility/2006">
      <mc:Choice Requires="x14">
        <control shapeId="6167" r:id="rId26" name="Control 23">
          <controlPr defaultSize="0" r:id="rId4">
            <anchor moveWithCells="1">
              <from>
                <xdr:col>2</xdr:col>
                <xdr:colOff>0</xdr:colOff>
                <xdr:row>47</xdr:row>
                <xdr:rowOff>0</xdr:rowOff>
              </from>
              <to>
                <xdr:col>2</xdr:col>
                <xdr:colOff>257175</xdr:colOff>
                <xdr:row>48</xdr:row>
                <xdr:rowOff>66675</xdr:rowOff>
              </to>
            </anchor>
          </controlPr>
        </control>
      </mc:Choice>
      <mc:Fallback>
        <control shapeId="6167" r:id="rId26" name="Control 23"/>
      </mc:Fallback>
    </mc:AlternateContent>
    <mc:AlternateContent xmlns:mc="http://schemas.openxmlformats.org/markup-compatibility/2006">
      <mc:Choice Requires="x14">
        <control shapeId="6168" r:id="rId27" name="Control 24">
          <controlPr defaultSize="0" r:id="rId4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2</xdr:col>
                <xdr:colOff>257175</xdr:colOff>
                <xdr:row>50</xdr:row>
                <xdr:rowOff>66675</xdr:rowOff>
              </to>
            </anchor>
          </controlPr>
        </control>
      </mc:Choice>
      <mc:Fallback>
        <control shapeId="6168" r:id="rId27" name="Control 24"/>
      </mc:Fallback>
    </mc:AlternateContent>
    <mc:AlternateContent xmlns:mc="http://schemas.openxmlformats.org/markup-compatibility/2006">
      <mc:Choice Requires="x14">
        <control shapeId="6169" r:id="rId28" name="Control 25">
          <controlPr defaultSize="0" r:id="rId4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2</xdr:col>
                <xdr:colOff>257175</xdr:colOff>
                <xdr:row>52</xdr:row>
                <xdr:rowOff>66675</xdr:rowOff>
              </to>
            </anchor>
          </controlPr>
        </control>
      </mc:Choice>
      <mc:Fallback>
        <control shapeId="6169" r:id="rId28" name="Control 25"/>
      </mc:Fallback>
    </mc:AlternateContent>
    <mc:AlternateContent xmlns:mc="http://schemas.openxmlformats.org/markup-compatibility/2006">
      <mc:Choice Requires="x14">
        <control shapeId="6170" r:id="rId29" name="Control 26">
          <controlPr defaultSize="0" r:id="rId4">
            <anchor moveWithCells="1">
              <from>
                <xdr:col>2</xdr:col>
                <xdr:colOff>0</xdr:colOff>
                <xdr:row>53</xdr:row>
                <xdr:rowOff>0</xdr:rowOff>
              </from>
              <to>
                <xdr:col>2</xdr:col>
                <xdr:colOff>257175</xdr:colOff>
                <xdr:row>54</xdr:row>
                <xdr:rowOff>66675</xdr:rowOff>
              </to>
            </anchor>
          </controlPr>
        </control>
      </mc:Choice>
      <mc:Fallback>
        <control shapeId="6170" r:id="rId29" name="Control 26"/>
      </mc:Fallback>
    </mc:AlternateContent>
    <mc:AlternateContent xmlns:mc="http://schemas.openxmlformats.org/markup-compatibility/2006">
      <mc:Choice Requires="x14">
        <control shapeId="6171" r:id="rId30" name="Control 27">
          <controlPr defaultSize="0" r:id="rId4">
            <anchor moveWithCells="1">
              <from>
                <xdr:col>2</xdr:col>
                <xdr:colOff>0</xdr:colOff>
                <xdr:row>55</xdr:row>
                <xdr:rowOff>0</xdr:rowOff>
              </from>
              <to>
                <xdr:col>2</xdr:col>
                <xdr:colOff>257175</xdr:colOff>
                <xdr:row>56</xdr:row>
                <xdr:rowOff>66675</xdr:rowOff>
              </to>
            </anchor>
          </controlPr>
        </control>
      </mc:Choice>
      <mc:Fallback>
        <control shapeId="6171" r:id="rId30" name="Control 27"/>
      </mc:Fallback>
    </mc:AlternateContent>
    <mc:AlternateContent xmlns:mc="http://schemas.openxmlformats.org/markup-compatibility/2006">
      <mc:Choice Requires="x14">
        <control shapeId="6172" r:id="rId31" name="Control 28">
          <controlPr defaultSize="0" r:id="rId4">
            <anchor moveWithCells="1">
              <from>
                <xdr:col>2</xdr:col>
                <xdr:colOff>0</xdr:colOff>
                <xdr:row>57</xdr:row>
                <xdr:rowOff>0</xdr:rowOff>
              </from>
              <to>
                <xdr:col>2</xdr:col>
                <xdr:colOff>257175</xdr:colOff>
                <xdr:row>58</xdr:row>
                <xdr:rowOff>66675</xdr:rowOff>
              </to>
            </anchor>
          </controlPr>
        </control>
      </mc:Choice>
      <mc:Fallback>
        <control shapeId="6172" r:id="rId31" name="Control 28"/>
      </mc:Fallback>
    </mc:AlternateContent>
    <mc:AlternateContent xmlns:mc="http://schemas.openxmlformats.org/markup-compatibility/2006">
      <mc:Choice Requires="x14">
        <control shapeId="6173" r:id="rId32" name="Control 29">
          <controlPr defaultSize="0" r:id="rId4">
            <anchor moveWithCells="1">
              <from>
                <xdr:col>2</xdr:col>
                <xdr:colOff>0</xdr:colOff>
                <xdr:row>59</xdr:row>
                <xdr:rowOff>0</xdr:rowOff>
              </from>
              <to>
                <xdr:col>2</xdr:col>
                <xdr:colOff>257175</xdr:colOff>
                <xdr:row>60</xdr:row>
                <xdr:rowOff>66675</xdr:rowOff>
              </to>
            </anchor>
          </controlPr>
        </control>
      </mc:Choice>
      <mc:Fallback>
        <control shapeId="6173" r:id="rId32" name="Control 29"/>
      </mc:Fallback>
    </mc:AlternateContent>
    <mc:AlternateContent xmlns:mc="http://schemas.openxmlformats.org/markup-compatibility/2006">
      <mc:Choice Requires="x14">
        <control shapeId="6174" r:id="rId33" name="Control 30">
          <controlPr defaultSize="0" r:id="rId4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2</xdr:col>
                <xdr:colOff>257175</xdr:colOff>
                <xdr:row>62</xdr:row>
                <xdr:rowOff>66675</xdr:rowOff>
              </to>
            </anchor>
          </controlPr>
        </control>
      </mc:Choice>
      <mc:Fallback>
        <control shapeId="6174" r:id="rId33" name="Control 30"/>
      </mc:Fallback>
    </mc:AlternateContent>
    <mc:AlternateContent xmlns:mc="http://schemas.openxmlformats.org/markup-compatibility/2006">
      <mc:Choice Requires="x14">
        <control shapeId="6175" r:id="rId34" name="Control 31">
          <controlPr defaultSize="0" r:id="rId4">
            <anchor moveWithCells="1">
              <from>
                <xdr:col>2</xdr:col>
                <xdr:colOff>0</xdr:colOff>
                <xdr:row>63</xdr:row>
                <xdr:rowOff>0</xdr:rowOff>
              </from>
              <to>
                <xdr:col>2</xdr:col>
                <xdr:colOff>257175</xdr:colOff>
                <xdr:row>64</xdr:row>
                <xdr:rowOff>66675</xdr:rowOff>
              </to>
            </anchor>
          </controlPr>
        </control>
      </mc:Choice>
      <mc:Fallback>
        <control shapeId="6175" r:id="rId34" name="Control 31"/>
      </mc:Fallback>
    </mc:AlternateContent>
    <mc:AlternateContent xmlns:mc="http://schemas.openxmlformats.org/markup-compatibility/2006">
      <mc:Choice Requires="x14">
        <control shapeId="6176" r:id="rId35" name="Control 32">
          <controlPr defaultSize="0" r:id="rId4">
            <anchor moveWithCells="1">
              <from>
                <xdr:col>2</xdr:col>
                <xdr:colOff>0</xdr:colOff>
                <xdr:row>65</xdr:row>
                <xdr:rowOff>0</xdr:rowOff>
              </from>
              <to>
                <xdr:col>2</xdr:col>
                <xdr:colOff>257175</xdr:colOff>
                <xdr:row>66</xdr:row>
                <xdr:rowOff>66675</xdr:rowOff>
              </to>
            </anchor>
          </controlPr>
        </control>
      </mc:Choice>
      <mc:Fallback>
        <control shapeId="6176" r:id="rId35" name="Control 32"/>
      </mc:Fallback>
    </mc:AlternateContent>
    <mc:AlternateContent xmlns:mc="http://schemas.openxmlformats.org/markup-compatibility/2006">
      <mc:Choice Requires="x14">
        <control shapeId="6177" r:id="rId36" name="Control 33">
          <controlPr defaultSize="0" r:id="rId4">
            <anchor moveWithCells="1">
              <from>
                <xdr:col>2</xdr:col>
                <xdr:colOff>0</xdr:colOff>
                <xdr:row>67</xdr:row>
                <xdr:rowOff>0</xdr:rowOff>
              </from>
              <to>
                <xdr:col>2</xdr:col>
                <xdr:colOff>257175</xdr:colOff>
                <xdr:row>68</xdr:row>
                <xdr:rowOff>66675</xdr:rowOff>
              </to>
            </anchor>
          </controlPr>
        </control>
      </mc:Choice>
      <mc:Fallback>
        <control shapeId="6177" r:id="rId36" name="Control 33"/>
      </mc:Fallback>
    </mc:AlternateContent>
    <mc:AlternateContent xmlns:mc="http://schemas.openxmlformats.org/markup-compatibility/2006">
      <mc:Choice Requires="x14">
        <control shapeId="6178" r:id="rId37" name="Control 34">
          <controlPr defaultSize="0" r:id="rId4">
            <anchor moveWithCells="1">
              <from>
                <xdr:col>2</xdr:col>
                <xdr:colOff>0</xdr:colOff>
                <xdr:row>69</xdr:row>
                <xdr:rowOff>0</xdr:rowOff>
              </from>
              <to>
                <xdr:col>2</xdr:col>
                <xdr:colOff>257175</xdr:colOff>
                <xdr:row>70</xdr:row>
                <xdr:rowOff>66675</xdr:rowOff>
              </to>
            </anchor>
          </controlPr>
        </control>
      </mc:Choice>
      <mc:Fallback>
        <control shapeId="6178" r:id="rId37" name="Control 34"/>
      </mc:Fallback>
    </mc:AlternateContent>
    <mc:AlternateContent xmlns:mc="http://schemas.openxmlformats.org/markup-compatibility/2006">
      <mc:Choice Requires="x14">
        <control shapeId="6179" r:id="rId38" name="Control 35">
          <controlPr defaultSize="0" r:id="rId4">
            <anchor moveWithCells="1">
              <from>
                <xdr:col>2</xdr:col>
                <xdr:colOff>0</xdr:colOff>
                <xdr:row>71</xdr:row>
                <xdr:rowOff>0</xdr:rowOff>
              </from>
              <to>
                <xdr:col>2</xdr:col>
                <xdr:colOff>257175</xdr:colOff>
                <xdr:row>72</xdr:row>
                <xdr:rowOff>66675</xdr:rowOff>
              </to>
            </anchor>
          </controlPr>
        </control>
      </mc:Choice>
      <mc:Fallback>
        <control shapeId="6179" r:id="rId38" name="Control 35"/>
      </mc:Fallback>
    </mc:AlternateContent>
    <mc:AlternateContent xmlns:mc="http://schemas.openxmlformats.org/markup-compatibility/2006">
      <mc:Choice Requires="x14">
        <control shapeId="6180" r:id="rId39" name="Control 36">
          <controlPr defaultSize="0" r:id="rId4">
            <anchor moveWithCells="1">
              <from>
                <xdr:col>2</xdr:col>
                <xdr:colOff>0</xdr:colOff>
                <xdr:row>73</xdr:row>
                <xdr:rowOff>0</xdr:rowOff>
              </from>
              <to>
                <xdr:col>2</xdr:col>
                <xdr:colOff>257175</xdr:colOff>
                <xdr:row>74</xdr:row>
                <xdr:rowOff>66675</xdr:rowOff>
              </to>
            </anchor>
          </controlPr>
        </control>
      </mc:Choice>
      <mc:Fallback>
        <control shapeId="6180" r:id="rId39" name="Control 36"/>
      </mc:Fallback>
    </mc:AlternateContent>
    <mc:AlternateContent xmlns:mc="http://schemas.openxmlformats.org/markup-compatibility/2006">
      <mc:Choice Requires="x14">
        <control shapeId="6181" r:id="rId40" name="Control 37">
          <controlPr defaultSize="0" r:id="rId4">
            <anchor moveWithCells="1">
              <from>
                <xdr:col>2</xdr:col>
                <xdr:colOff>0</xdr:colOff>
                <xdr:row>75</xdr:row>
                <xdr:rowOff>0</xdr:rowOff>
              </from>
              <to>
                <xdr:col>2</xdr:col>
                <xdr:colOff>257175</xdr:colOff>
                <xdr:row>76</xdr:row>
                <xdr:rowOff>66675</xdr:rowOff>
              </to>
            </anchor>
          </controlPr>
        </control>
      </mc:Choice>
      <mc:Fallback>
        <control shapeId="6181" r:id="rId40" name="Control 37"/>
      </mc:Fallback>
    </mc:AlternateContent>
    <mc:AlternateContent xmlns:mc="http://schemas.openxmlformats.org/markup-compatibility/2006">
      <mc:Choice Requires="x14">
        <control shapeId="6182" r:id="rId41" name="Control 38">
          <controlPr defaultSize="0" r:id="rId4">
            <anchor moveWithCells="1">
              <from>
                <xdr:col>2</xdr:col>
                <xdr:colOff>0</xdr:colOff>
                <xdr:row>77</xdr:row>
                <xdr:rowOff>0</xdr:rowOff>
              </from>
              <to>
                <xdr:col>2</xdr:col>
                <xdr:colOff>257175</xdr:colOff>
                <xdr:row>78</xdr:row>
                <xdr:rowOff>66675</xdr:rowOff>
              </to>
            </anchor>
          </controlPr>
        </control>
      </mc:Choice>
      <mc:Fallback>
        <control shapeId="6182" r:id="rId41" name="Control 38"/>
      </mc:Fallback>
    </mc:AlternateContent>
    <mc:AlternateContent xmlns:mc="http://schemas.openxmlformats.org/markup-compatibility/2006">
      <mc:Choice Requires="x14">
        <control shapeId="6183" r:id="rId42" name="Control 39">
          <controlPr defaultSize="0" r:id="rId4">
            <anchor moveWithCells="1">
              <from>
                <xdr:col>2</xdr:col>
                <xdr:colOff>0</xdr:colOff>
                <xdr:row>79</xdr:row>
                <xdr:rowOff>0</xdr:rowOff>
              </from>
              <to>
                <xdr:col>2</xdr:col>
                <xdr:colOff>257175</xdr:colOff>
                <xdr:row>80</xdr:row>
                <xdr:rowOff>66675</xdr:rowOff>
              </to>
            </anchor>
          </controlPr>
        </control>
      </mc:Choice>
      <mc:Fallback>
        <control shapeId="6183" r:id="rId42" name="Control 39"/>
      </mc:Fallback>
    </mc:AlternateContent>
    <mc:AlternateContent xmlns:mc="http://schemas.openxmlformats.org/markup-compatibility/2006">
      <mc:Choice Requires="x14">
        <control shapeId="6184" r:id="rId43" name="Control 40">
          <controlPr defaultSize="0" r:id="rId4">
            <anchor moveWithCells="1">
              <from>
                <xdr:col>2</xdr:col>
                <xdr:colOff>0</xdr:colOff>
                <xdr:row>81</xdr:row>
                <xdr:rowOff>0</xdr:rowOff>
              </from>
              <to>
                <xdr:col>2</xdr:col>
                <xdr:colOff>257175</xdr:colOff>
                <xdr:row>82</xdr:row>
                <xdr:rowOff>66675</xdr:rowOff>
              </to>
            </anchor>
          </controlPr>
        </control>
      </mc:Choice>
      <mc:Fallback>
        <control shapeId="6184" r:id="rId43" name="Control 40"/>
      </mc:Fallback>
    </mc:AlternateContent>
    <mc:AlternateContent xmlns:mc="http://schemas.openxmlformats.org/markup-compatibility/2006">
      <mc:Choice Requires="x14">
        <control shapeId="6185" r:id="rId44" name="Control 41">
          <controlPr defaultSize="0" r:id="rId4">
            <anchor moveWithCells="1">
              <from>
                <xdr:col>2</xdr:col>
                <xdr:colOff>0</xdr:colOff>
                <xdr:row>83</xdr:row>
                <xdr:rowOff>0</xdr:rowOff>
              </from>
              <to>
                <xdr:col>2</xdr:col>
                <xdr:colOff>257175</xdr:colOff>
                <xdr:row>84</xdr:row>
                <xdr:rowOff>66675</xdr:rowOff>
              </to>
            </anchor>
          </controlPr>
        </control>
      </mc:Choice>
      <mc:Fallback>
        <control shapeId="6185" r:id="rId44" name="Control 41"/>
      </mc:Fallback>
    </mc:AlternateContent>
    <mc:AlternateContent xmlns:mc="http://schemas.openxmlformats.org/markup-compatibility/2006">
      <mc:Choice Requires="x14">
        <control shapeId="6186" r:id="rId45" name="Control 42">
          <controlPr defaultSize="0" r:id="rId4">
            <anchor moveWithCells="1">
              <from>
                <xdr:col>2</xdr:col>
                <xdr:colOff>0</xdr:colOff>
                <xdr:row>85</xdr:row>
                <xdr:rowOff>0</xdr:rowOff>
              </from>
              <to>
                <xdr:col>2</xdr:col>
                <xdr:colOff>257175</xdr:colOff>
                <xdr:row>86</xdr:row>
                <xdr:rowOff>66675</xdr:rowOff>
              </to>
            </anchor>
          </controlPr>
        </control>
      </mc:Choice>
      <mc:Fallback>
        <control shapeId="6186" r:id="rId45" name="Control 42"/>
      </mc:Fallback>
    </mc:AlternateContent>
    <mc:AlternateContent xmlns:mc="http://schemas.openxmlformats.org/markup-compatibility/2006">
      <mc:Choice Requires="x14">
        <control shapeId="6187" r:id="rId46" name="Control 43">
          <controlPr defaultSize="0" r:id="rId4">
            <anchor moveWithCells="1">
              <from>
                <xdr:col>2</xdr:col>
                <xdr:colOff>0</xdr:colOff>
                <xdr:row>87</xdr:row>
                <xdr:rowOff>0</xdr:rowOff>
              </from>
              <to>
                <xdr:col>2</xdr:col>
                <xdr:colOff>257175</xdr:colOff>
                <xdr:row>88</xdr:row>
                <xdr:rowOff>66675</xdr:rowOff>
              </to>
            </anchor>
          </controlPr>
        </control>
      </mc:Choice>
      <mc:Fallback>
        <control shapeId="6187" r:id="rId46" name="Control 43"/>
      </mc:Fallback>
    </mc:AlternateContent>
    <mc:AlternateContent xmlns:mc="http://schemas.openxmlformats.org/markup-compatibility/2006">
      <mc:Choice Requires="x14">
        <control shapeId="6188" r:id="rId47" name="Control 44">
          <controlPr defaultSize="0" r:id="rId4">
            <anchor moveWithCells="1">
              <from>
                <xdr:col>2</xdr:col>
                <xdr:colOff>0</xdr:colOff>
                <xdr:row>89</xdr:row>
                <xdr:rowOff>0</xdr:rowOff>
              </from>
              <to>
                <xdr:col>2</xdr:col>
                <xdr:colOff>257175</xdr:colOff>
                <xdr:row>90</xdr:row>
                <xdr:rowOff>66675</xdr:rowOff>
              </to>
            </anchor>
          </controlPr>
        </control>
      </mc:Choice>
      <mc:Fallback>
        <control shapeId="6188" r:id="rId47" name="Control 44"/>
      </mc:Fallback>
    </mc:AlternateContent>
    <mc:AlternateContent xmlns:mc="http://schemas.openxmlformats.org/markup-compatibility/2006">
      <mc:Choice Requires="x14">
        <control shapeId="6189" r:id="rId48" name="Control 45">
          <controlPr defaultSize="0" r:id="rId4">
            <anchor moveWithCells="1">
              <from>
                <xdr:col>2</xdr:col>
                <xdr:colOff>0</xdr:colOff>
                <xdr:row>91</xdr:row>
                <xdr:rowOff>0</xdr:rowOff>
              </from>
              <to>
                <xdr:col>2</xdr:col>
                <xdr:colOff>257175</xdr:colOff>
                <xdr:row>92</xdr:row>
                <xdr:rowOff>66675</xdr:rowOff>
              </to>
            </anchor>
          </controlPr>
        </control>
      </mc:Choice>
      <mc:Fallback>
        <control shapeId="6189" r:id="rId48" name="Control 45"/>
      </mc:Fallback>
    </mc:AlternateContent>
    <mc:AlternateContent xmlns:mc="http://schemas.openxmlformats.org/markup-compatibility/2006">
      <mc:Choice Requires="x14">
        <control shapeId="6190" r:id="rId49" name="Control 46">
          <controlPr defaultSize="0" r:id="rId4">
            <anchor moveWithCells="1">
              <from>
                <xdr:col>2</xdr:col>
                <xdr:colOff>0</xdr:colOff>
                <xdr:row>93</xdr:row>
                <xdr:rowOff>0</xdr:rowOff>
              </from>
              <to>
                <xdr:col>2</xdr:col>
                <xdr:colOff>257175</xdr:colOff>
                <xdr:row>94</xdr:row>
                <xdr:rowOff>66675</xdr:rowOff>
              </to>
            </anchor>
          </controlPr>
        </control>
      </mc:Choice>
      <mc:Fallback>
        <control shapeId="6190" r:id="rId49" name="Control 46"/>
      </mc:Fallback>
    </mc:AlternateContent>
    <mc:AlternateContent xmlns:mc="http://schemas.openxmlformats.org/markup-compatibility/2006">
      <mc:Choice Requires="x14">
        <control shapeId="6191" r:id="rId50" name="Control 47">
          <controlPr defaultSize="0" r:id="rId4">
            <anchor moveWithCells="1">
              <from>
                <xdr:col>2</xdr:col>
                <xdr:colOff>0</xdr:colOff>
                <xdr:row>95</xdr:row>
                <xdr:rowOff>0</xdr:rowOff>
              </from>
              <to>
                <xdr:col>2</xdr:col>
                <xdr:colOff>257175</xdr:colOff>
                <xdr:row>96</xdr:row>
                <xdr:rowOff>66675</xdr:rowOff>
              </to>
            </anchor>
          </controlPr>
        </control>
      </mc:Choice>
      <mc:Fallback>
        <control shapeId="6191" r:id="rId50" name="Control 47"/>
      </mc:Fallback>
    </mc:AlternateContent>
    <mc:AlternateContent xmlns:mc="http://schemas.openxmlformats.org/markup-compatibility/2006">
      <mc:Choice Requires="x14">
        <control shapeId="6192" r:id="rId51" name="Control 48">
          <controlPr defaultSize="0" r:id="rId4">
            <anchor moveWithCells="1">
              <from>
                <xdr:col>2</xdr:col>
                <xdr:colOff>0</xdr:colOff>
                <xdr:row>97</xdr:row>
                <xdr:rowOff>0</xdr:rowOff>
              </from>
              <to>
                <xdr:col>2</xdr:col>
                <xdr:colOff>257175</xdr:colOff>
                <xdr:row>98</xdr:row>
                <xdr:rowOff>66675</xdr:rowOff>
              </to>
            </anchor>
          </controlPr>
        </control>
      </mc:Choice>
      <mc:Fallback>
        <control shapeId="6192" r:id="rId51" name="Control 48"/>
      </mc:Fallback>
    </mc:AlternateContent>
    <mc:AlternateContent xmlns:mc="http://schemas.openxmlformats.org/markup-compatibility/2006">
      <mc:Choice Requires="x14">
        <control shapeId="6193" r:id="rId52" name="Control 49">
          <controlPr defaultSize="0" r:id="rId4">
            <anchor moveWithCells="1">
              <from>
                <xdr:col>2</xdr:col>
                <xdr:colOff>0</xdr:colOff>
                <xdr:row>99</xdr:row>
                <xdr:rowOff>0</xdr:rowOff>
              </from>
              <to>
                <xdr:col>2</xdr:col>
                <xdr:colOff>257175</xdr:colOff>
                <xdr:row>100</xdr:row>
                <xdr:rowOff>66675</xdr:rowOff>
              </to>
            </anchor>
          </controlPr>
        </control>
      </mc:Choice>
      <mc:Fallback>
        <control shapeId="6193" r:id="rId52" name="Control 49"/>
      </mc:Fallback>
    </mc:AlternateContent>
    <mc:AlternateContent xmlns:mc="http://schemas.openxmlformats.org/markup-compatibility/2006">
      <mc:Choice Requires="x14">
        <control shapeId="6194" r:id="rId53" name="Control 50">
          <controlPr defaultSize="0" r:id="rId4">
            <anchor moveWithCells="1">
              <from>
                <xdr:col>2</xdr:col>
                <xdr:colOff>0</xdr:colOff>
                <xdr:row>101</xdr:row>
                <xdr:rowOff>0</xdr:rowOff>
              </from>
              <to>
                <xdr:col>2</xdr:col>
                <xdr:colOff>257175</xdr:colOff>
                <xdr:row>102</xdr:row>
                <xdr:rowOff>66675</xdr:rowOff>
              </to>
            </anchor>
          </controlPr>
        </control>
      </mc:Choice>
      <mc:Fallback>
        <control shapeId="6194" r:id="rId53" name="Control 50"/>
      </mc:Fallback>
    </mc:AlternateContent>
    <mc:AlternateContent xmlns:mc="http://schemas.openxmlformats.org/markup-compatibility/2006">
      <mc:Choice Requires="x14">
        <control shapeId="6195" r:id="rId54" name="Control 51">
          <controlPr defaultSize="0" r:id="rId4">
            <anchor moveWithCells="1">
              <from>
                <xdr:col>2</xdr:col>
                <xdr:colOff>0</xdr:colOff>
                <xdr:row>103</xdr:row>
                <xdr:rowOff>0</xdr:rowOff>
              </from>
              <to>
                <xdr:col>2</xdr:col>
                <xdr:colOff>257175</xdr:colOff>
                <xdr:row>104</xdr:row>
                <xdr:rowOff>66675</xdr:rowOff>
              </to>
            </anchor>
          </controlPr>
        </control>
      </mc:Choice>
      <mc:Fallback>
        <control shapeId="6195" r:id="rId54" name="Control 51"/>
      </mc:Fallback>
    </mc:AlternateContent>
    <mc:AlternateContent xmlns:mc="http://schemas.openxmlformats.org/markup-compatibility/2006">
      <mc:Choice Requires="x14">
        <control shapeId="6196" r:id="rId55" name="Control 52">
          <controlPr defaultSize="0" r:id="rId4">
            <anchor moveWithCells="1">
              <from>
                <xdr:col>2</xdr:col>
                <xdr:colOff>0</xdr:colOff>
                <xdr:row>105</xdr:row>
                <xdr:rowOff>0</xdr:rowOff>
              </from>
              <to>
                <xdr:col>2</xdr:col>
                <xdr:colOff>257175</xdr:colOff>
                <xdr:row>106</xdr:row>
                <xdr:rowOff>66675</xdr:rowOff>
              </to>
            </anchor>
          </controlPr>
        </control>
      </mc:Choice>
      <mc:Fallback>
        <control shapeId="6196" r:id="rId55" name="Control 52"/>
      </mc:Fallback>
    </mc:AlternateContent>
    <mc:AlternateContent xmlns:mc="http://schemas.openxmlformats.org/markup-compatibility/2006">
      <mc:Choice Requires="x14">
        <control shapeId="6197" r:id="rId56" name="Control 53">
          <controlPr defaultSize="0" r:id="rId4">
            <anchor moveWithCells="1">
              <from>
                <xdr:col>2</xdr:col>
                <xdr:colOff>0</xdr:colOff>
                <xdr:row>107</xdr:row>
                <xdr:rowOff>0</xdr:rowOff>
              </from>
              <to>
                <xdr:col>2</xdr:col>
                <xdr:colOff>257175</xdr:colOff>
                <xdr:row>108</xdr:row>
                <xdr:rowOff>66675</xdr:rowOff>
              </to>
            </anchor>
          </controlPr>
        </control>
      </mc:Choice>
      <mc:Fallback>
        <control shapeId="6197" r:id="rId56" name="Control 53"/>
      </mc:Fallback>
    </mc:AlternateContent>
    <mc:AlternateContent xmlns:mc="http://schemas.openxmlformats.org/markup-compatibility/2006">
      <mc:Choice Requires="x14">
        <control shapeId="6198" r:id="rId57" name="Control 54">
          <controlPr defaultSize="0" r:id="rId4">
            <anchor moveWithCells="1">
              <from>
                <xdr:col>2</xdr:col>
                <xdr:colOff>0</xdr:colOff>
                <xdr:row>109</xdr:row>
                <xdr:rowOff>0</xdr:rowOff>
              </from>
              <to>
                <xdr:col>2</xdr:col>
                <xdr:colOff>257175</xdr:colOff>
                <xdr:row>110</xdr:row>
                <xdr:rowOff>66675</xdr:rowOff>
              </to>
            </anchor>
          </controlPr>
        </control>
      </mc:Choice>
      <mc:Fallback>
        <control shapeId="6198" r:id="rId57" name="Control 54"/>
      </mc:Fallback>
    </mc:AlternateContent>
    <mc:AlternateContent xmlns:mc="http://schemas.openxmlformats.org/markup-compatibility/2006">
      <mc:Choice Requires="x14">
        <control shapeId="6199" r:id="rId58" name="Control 55">
          <controlPr defaultSize="0" r:id="rId4">
            <anchor moveWithCells="1">
              <from>
                <xdr:col>2</xdr:col>
                <xdr:colOff>0</xdr:colOff>
                <xdr:row>111</xdr:row>
                <xdr:rowOff>0</xdr:rowOff>
              </from>
              <to>
                <xdr:col>2</xdr:col>
                <xdr:colOff>257175</xdr:colOff>
                <xdr:row>112</xdr:row>
                <xdr:rowOff>66675</xdr:rowOff>
              </to>
            </anchor>
          </controlPr>
        </control>
      </mc:Choice>
      <mc:Fallback>
        <control shapeId="6199" r:id="rId58" name="Control 55"/>
      </mc:Fallback>
    </mc:AlternateContent>
    <mc:AlternateContent xmlns:mc="http://schemas.openxmlformats.org/markup-compatibility/2006">
      <mc:Choice Requires="x14">
        <control shapeId="6200" r:id="rId59" name="Control 56">
          <controlPr defaultSize="0" r:id="rId4">
            <anchor moveWithCells="1">
              <from>
                <xdr:col>2</xdr:col>
                <xdr:colOff>0</xdr:colOff>
                <xdr:row>113</xdr:row>
                <xdr:rowOff>0</xdr:rowOff>
              </from>
              <to>
                <xdr:col>2</xdr:col>
                <xdr:colOff>257175</xdr:colOff>
                <xdr:row>114</xdr:row>
                <xdr:rowOff>66675</xdr:rowOff>
              </to>
            </anchor>
          </controlPr>
        </control>
      </mc:Choice>
      <mc:Fallback>
        <control shapeId="6200" r:id="rId59" name="Control 56"/>
      </mc:Fallback>
    </mc:AlternateContent>
    <mc:AlternateContent xmlns:mc="http://schemas.openxmlformats.org/markup-compatibility/2006">
      <mc:Choice Requires="x14">
        <control shapeId="6201" r:id="rId60" name="Control 57">
          <controlPr defaultSize="0" r:id="rId4">
            <anchor moveWithCells="1">
              <from>
                <xdr:col>2</xdr:col>
                <xdr:colOff>0</xdr:colOff>
                <xdr:row>115</xdr:row>
                <xdr:rowOff>0</xdr:rowOff>
              </from>
              <to>
                <xdr:col>2</xdr:col>
                <xdr:colOff>257175</xdr:colOff>
                <xdr:row>116</xdr:row>
                <xdr:rowOff>66675</xdr:rowOff>
              </to>
            </anchor>
          </controlPr>
        </control>
      </mc:Choice>
      <mc:Fallback>
        <control shapeId="6201" r:id="rId60" name="Control 57"/>
      </mc:Fallback>
    </mc:AlternateContent>
    <mc:AlternateContent xmlns:mc="http://schemas.openxmlformats.org/markup-compatibility/2006">
      <mc:Choice Requires="x14">
        <control shapeId="6202" r:id="rId61" name="Control 58">
          <controlPr defaultSize="0" r:id="rId4">
            <anchor moveWithCells="1">
              <from>
                <xdr:col>2</xdr:col>
                <xdr:colOff>0</xdr:colOff>
                <xdr:row>117</xdr:row>
                <xdr:rowOff>0</xdr:rowOff>
              </from>
              <to>
                <xdr:col>2</xdr:col>
                <xdr:colOff>257175</xdr:colOff>
                <xdr:row>118</xdr:row>
                <xdr:rowOff>66675</xdr:rowOff>
              </to>
            </anchor>
          </controlPr>
        </control>
      </mc:Choice>
      <mc:Fallback>
        <control shapeId="6202" r:id="rId61" name="Control 58"/>
      </mc:Fallback>
    </mc:AlternateContent>
    <mc:AlternateContent xmlns:mc="http://schemas.openxmlformats.org/markup-compatibility/2006">
      <mc:Choice Requires="x14">
        <control shapeId="6203" r:id="rId62" name="Control 59">
          <controlPr defaultSize="0" r:id="rId4">
            <anchor moveWithCells="1">
              <from>
                <xdr:col>2</xdr:col>
                <xdr:colOff>0</xdr:colOff>
                <xdr:row>119</xdr:row>
                <xdr:rowOff>0</xdr:rowOff>
              </from>
              <to>
                <xdr:col>2</xdr:col>
                <xdr:colOff>257175</xdr:colOff>
                <xdr:row>120</xdr:row>
                <xdr:rowOff>66675</xdr:rowOff>
              </to>
            </anchor>
          </controlPr>
        </control>
      </mc:Choice>
      <mc:Fallback>
        <control shapeId="6203" r:id="rId62" name="Control 59"/>
      </mc:Fallback>
    </mc:AlternateContent>
    <mc:AlternateContent xmlns:mc="http://schemas.openxmlformats.org/markup-compatibility/2006">
      <mc:Choice Requires="x14">
        <control shapeId="6204" r:id="rId63" name="Control 60">
          <controlPr defaultSize="0" r:id="rId4">
            <anchor moveWithCells="1">
              <from>
                <xdr:col>2</xdr:col>
                <xdr:colOff>0</xdr:colOff>
                <xdr:row>121</xdr:row>
                <xdr:rowOff>0</xdr:rowOff>
              </from>
              <to>
                <xdr:col>2</xdr:col>
                <xdr:colOff>257175</xdr:colOff>
                <xdr:row>122</xdr:row>
                <xdr:rowOff>66675</xdr:rowOff>
              </to>
            </anchor>
          </controlPr>
        </control>
      </mc:Choice>
      <mc:Fallback>
        <control shapeId="6204" r:id="rId63" name="Control 60"/>
      </mc:Fallback>
    </mc:AlternateContent>
    <mc:AlternateContent xmlns:mc="http://schemas.openxmlformats.org/markup-compatibility/2006">
      <mc:Choice Requires="x14">
        <control shapeId="6205" r:id="rId64" name="Control 61">
          <controlPr defaultSize="0" r:id="rId4">
            <anchor moveWithCells="1">
              <from>
                <xdr:col>2</xdr:col>
                <xdr:colOff>0</xdr:colOff>
                <xdr:row>123</xdr:row>
                <xdr:rowOff>0</xdr:rowOff>
              </from>
              <to>
                <xdr:col>2</xdr:col>
                <xdr:colOff>257175</xdr:colOff>
                <xdr:row>124</xdr:row>
                <xdr:rowOff>66675</xdr:rowOff>
              </to>
            </anchor>
          </controlPr>
        </control>
      </mc:Choice>
      <mc:Fallback>
        <control shapeId="6205" r:id="rId64" name="Control 61"/>
      </mc:Fallback>
    </mc:AlternateContent>
    <mc:AlternateContent xmlns:mc="http://schemas.openxmlformats.org/markup-compatibility/2006">
      <mc:Choice Requires="x14">
        <control shapeId="6206" r:id="rId65" name="Control 62">
          <controlPr defaultSize="0" r:id="rId4">
            <anchor moveWithCells="1">
              <from>
                <xdr:col>2</xdr:col>
                <xdr:colOff>0</xdr:colOff>
                <xdr:row>125</xdr:row>
                <xdr:rowOff>0</xdr:rowOff>
              </from>
              <to>
                <xdr:col>2</xdr:col>
                <xdr:colOff>257175</xdr:colOff>
                <xdr:row>126</xdr:row>
                <xdr:rowOff>66675</xdr:rowOff>
              </to>
            </anchor>
          </controlPr>
        </control>
      </mc:Choice>
      <mc:Fallback>
        <control shapeId="6206" r:id="rId65" name="Control 62"/>
      </mc:Fallback>
    </mc:AlternateContent>
    <mc:AlternateContent xmlns:mc="http://schemas.openxmlformats.org/markup-compatibility/2006">
      <mc:Choice Requires="x14">
        <control shapeId="6207" r:id="rId66" name="Control 63">
          <controlPr defaultSize="0" r:id="rId4">
            <anchor moveWithCells="1">
              <from>
                <xdr:col>2</xdr:col>
                <xdr:colOff>0</xdr:colOff>
                <xdr:row>127</xdr:row>
                <xdr:rowOff>0</xdr:rowOff>
              </from>
              <to>
                <xdr:col>2</xdr:col>
                <xdr:colOff>257175</xdr:colOff>
                <xdr:row>128</xdr:row>
                <xdr:rowOff>66675</xdr:rowOff>
              </to>
            </anchor>
          </controlPr>
        </control>
      </mc:Choice>
      <mc:Fallback>
        <control shapeId="6207" r:id="rId66" name="Control 63"/>
      </mc:Fallback>
    </mc:AlternateContent>
    <mc:AlternateContent xmlns:mc="http://schemas.openxmlformats.org/markup-compatibility/2006">
      <mc:Choice Requires="x14">
        <control shapeId="6208" r:id="rId67" name="Control 64">
          <controlPr defaultSize="0" r:id="rId4">
            <anchor moveWithCells="1">
              <from>
                <xdr:col>2</xdr:col>
                <xdr:colOff>0</xdr:colOff>
                <xdr:row>129</xdr:row>
                <xdr:rowOff>0</xdr:rowOff>
              </from>
              <to>
                <xdr:col>2</xdr:col>
                <xdr:colOff>257175</xdr:colOff>
                <xdr:row>130</xdr:row>
                <xdr:rowOff>66675</xdr:rowOff>
              </to>
            </anchor>
          </controlPr>
        </control>
      </mc:Choice>
      <mc:Fallback>
        <control shapeId="6208" r:id="rId67" name="Control 64"/>
      </mc:Fallback>
    </mc:AlternateContent>
    <mc:AlternateContent xmlns:mc="http://schemas.openxmlformats.org/markup-compatibility/2006">
      <mc:Choice Requires="x14">
        <control shapeId="6209" r:id="rId68" name="Control 65">
          <controlPr defaultSize="0" r:id="rId4">
            <anchor moveWithCells="1">
              <from>
                <xdr:col>2</xdr:col>
                <xdr:colOff>0</xdr:colOff>
                <xdr:row>131</xdr:row>
                <xdr:rowOff>0</xdr:rowOff>
              </from>
              <to>
                <xdr:col>2</xdr:col>
                <xdr:colOff>257175</xdr:colOff>
                <xdr:row>132</xdr:row>
                <xdr:rowOff>66675</xdr:rowOff>
              </to>
            </anchor>
          </controlPr>
        </control>
      </mc:Choice>
      <mc:Fallback>
        <control shapeId="6209" r:id="rId68" name="Control 65"/>
      </mc:Fallback>
    </mc:AlternateContent>
    <mc:AlternateContent xmlns:mc="http://schemas.openxmlformats.org/markup-compatibility/2006">
      <mc:Choice Requires="x14">
        <control shapeId="6210" r:id="rId69" name="Control 66">
          <controlPr defaultSize="0" r:id="rId4">
            <anchor moveWithCells="1">
              <from>
                <xdr:col>2</xdr:col>
                <xdr:colOff>0</xdr:colOff>
                <xdr:row>133</xdr:row>
                <xdr:rowOff>0</xdr:rowOff>
              </from>
              <to>
                <xdr:col>2</xdr:col>
                <xdr:colOff>257175</xdr:colOff>
                <xdr:row>134</xdr:row>
                <xdr:rowOff>66675</xdr:rowOff>
              </to>
            </anchor>
          </controlPr>
        </control>
      </mc:Choice>
      <mc:Fallback>
        <control shapeId="6210" r:id="rId69" name="Control 66"/>
      </mc:Fallback>
    </mc:AlternateContent>
    <mc:AlternateContent xmlns:mc="http://schemas.openxmlformats.org/markup-compatibility/2006">
      <mc:Choice Requires="x14">
        <control shapeId="6211" r:id="rId70" name="Control 67">
          <controlPr defaultSize="0" r:id="rId4">
            <anchor moveWithCells="1">
              <from>
                <xdr:col>2</xdr:col>
                <xdr:colOff>0</xdr:colOff>
                <xdr:row>135</xdr:row>
                <xdr:rowOff>0</xdr:rowOff>
              </from>
              <to>
                <xdr:col>2</xdr:col>
                <xdr:colOff>257175</xdr:colOff>
                <xdr:row>136</xdr:row>
                <xdr:rowOff>66675</xdr:rowOff>
              </to>
            </anchor>
          </controlPr>
        </control>
      </mc:Choice>
      <mc:Fallback>
        <control shapeId="6211" r:id="rId70" name="Control 67"/>
      </mc:Fallback>
    </mc:AlternateContent>
    <mc:AlternateContent xmlns:mc="http://schemas.openxmlformats.org/markup-compatibility/2006">
      <mc:Choice Requires="x14">
        <control shapeId="6212" r:id="rId71" name="Control 68">
          <controlPr defaultSize="0" r:id="rId4">
            <anchor moveWithCells="1">
              <from>
                <xdr:col>2</xdr:col>
                <xdr:colOff>0</xdr:colOff>
                <xdr:row>137</xdr:row>
                <xdr:rowOff>0</xdr:rowOff>
              </from>
              <to>
                <xdr:col>2</xdr:col>
                <xdr:colOff>257175</xdr:colOff>
                <xdr:row>138</xdr:row>
                <xdr:rowOff>66675</xdr:rowOff>
              </to>
            </anchor>
          </controlPr>
        </control>
      </mc:Choice>
      <mc:Fallback>
        <control shapeId="6212" r:id="rId71" name="Control 68"/>
      </mc:Fallback>
    </mc:AlternateContent>
    <mc:AlternateContent xmlns:mc="http://schemas.openxmlformats.org/markup-compatibility/2006">
      <mc:Choice Requires="x14">
        <control shapeId="6213" r:id="rId72" name="Control 69">
          <controlPr defaultSize="0" r:id="rId4">
            <anchor moveWithCells="1">
              <from>
                <xdr:col>2</xdr:col>
                <xdr:colOff>0</xdr:colOff>
                <xdr:row>139</xdr:row>
                <xdr:rowOff>0</xdr:rowOff>
              </from>
              <to>
                <xdr:col>2</xdr:col>
                <xdr:colOff>257175</xdr:colOff>
                <xdr:row>140</xdr:row>
                <xdr:rowOff>66675</xdr:rowOff>
              </to>
            </anchor>
          </controlPr>
        </control>
      </mc:Choice>
      <mc:Fallback>
        <control shapeId="6213" r:id="rId72" name="Control 69"/>
      </mc:Fallback>
    </mc:AlternateContent>
    <mc:AlternateContent xmlns:mc="http://schemas.openxmlformats.org/markup-compatibility/2006">
      <mc:Choice Requires="x14">
        <control shapeId="6214" r:id="rId73" name="Control 70">
          <controlPr defaultSize="0" r:id="rId4">
            <anchor moveWithCells="1">
              <from>
                <xdr:col>2</xdr:col>
                <xdr:colOff>0</xdr:colOff>
                <xdr:row>141</xdr:row>
                <xdr:rowOff>0</xdr:rowOff>
              </from>
              <to>
                <xdr:col>2</xdr:col>
                <xdr:colOff>257175</xdr:colOff>
                <xdr:row>142</xdr:row>
                <xdr:rowOff>66675</xdr:rowOff>
              </to>
            </anchor>
          </controlPr>
        </control>
      </mc:Choice>
      <mc:Fallback>
        <control shapeId="6214" r:id="rId73" name="Control 70"/>
      </mc:Fallback>
    </mc:AlternateContent>
    <mc:AlternateContent xmlns:mc="http://schemas.openxmlformats.org/markup-compatibility/2006">
      <mc:Choice Requires="x14">
        <control shapeId="6215" r:id="rId74" name="Control 71">
          <controlPr defaultSize="0" r:id="rId4">
            <anchor moveWithCells="1">
              <from>
                <xdr:col>2</xdr:col>
                <xdr:colOff>0</xdr:colOff>
                <xdr:row>143</xdr:row>
                <xdr:rowOff>0</xdr:rowOff>
              </from>
              <to>
                <xdr:col>2</xdr:col>
                <xdr:colOff>257175</xdr:colOff>
                <xdr:row>144</xdr:row>
                <xdr:rowOff>66675</xdr:rowOff>
              </to>
            </anchor>
          </controlPr>
        </control>
      </mc:Choice>
      <mc:Fallback>
        <control shapeId="6215" r:id="rId74" name="Control 71"/>
      </mc:Fallback>
    </mc:AlternateContent>
    <mc:AlternateContent xmlns:mc="http://schemas.openxmlformats.org/markup-compatibility/2006">
      <mc:Choice Requires="x14">
        <control shapeId="6216" r:id="rId75" name="Control 72">
          <controlPr defaultSize="0" r:id="rId4">
            <anchor moveWithCells="1">
              <from>
                <xdr:col>2</xdr:col>
                <xdr:colOff>0</xdr:colOff>
                <xdr:row>145</xdr:row>
                <xdr:rowOff>0</xdr:rowOff>
              </from>
              <to>
                <xdr:col>2</xdr:col>
                <xdr:colOff>257175</xdr:colOff>
                <xdr:row>146</xdr:row>
                <xdr:rowOff>66675</xdr:rowOff>
              </to>
            </anchor>
          </controlPr>
        </control>
      </mc:Choice>
      <mc:Fallback>
        <control shapeId="6216" r:id="rId75" name="Control 72"/>
      </mc:Fallback>
    </mc:AlternateContent>
    <mc:AlternateContent xmlns:mc="http://schemas.openxmlformats.org/markup-compatibility/2006">
      <mc:Choice Requires="x14">
        <control shapeId="6217" r:id="rId76" name="Control 73">
          <controlPr defaultSize="0" r:id="rId4">
            <anchor moveWithCells="1">
              <from>
                <xdr:col>2</xdr:col>
                <xdr:colOff>0</xdr:colOff>
                <xdr:row>147</xdr:row>
                <xdr:rowOff>0</xdr:rowOff>
              </from>
              <to>
                <xdr:col>2</xdr:col>
                <xdr:colOff>257175</xdr:colOff>
                <xdr:row>148</xdr:row>
                <xdr:rowOff>66675</xdr:rowOff>
              </to>
            </anchor>
          </controlPr>
        </control>
      </mc:Choice>
      <mc:Fallback>
        <control shapeId="6217" r:id="rId76" name="Control 73"/>
      </mc:Fallback>
    </mc:AlternateContent>
    <mc:AlternateContent xmlns:mc="http://schemas.openxmlformats.org/markup-compatibility/2006">
      <mc:Choice Requires="x14">
        <control shapeId="6218" r:id="rId77" name="Control 74">
          <controlPr defaultSize="0" r:id="rId4">
            <anchor moveWithCells="1">
              <from>
                <xdr:col>2</xdr:col>
                <xdr:colOff>0</xdr:colOff>
                <xdr:row>149</xdr:row>
                <xdr:rowOff>0</xdr:rowOff>
              </from>
              <to>
                <xdr:col>2</xdr:col>
                <xdr:colOff>257175</xdr:colOff>
                <xdr:row>150</xdr:row>
                <xdr:rowOff>66675</xdr:rowOff>
              </to>
            </anchor>
          </controlPr>
        </control>
      </mc:Choice>
      <mc:Fallback>
        <control shapeId="6218" r:id="rId77" name="Control 74"/>
      </mc:Fallback>
    </mc:AlternateContent>
    <mc:AlternateContent xmlns:mc="http://schemas.openxmlformats.org/markup-compatibility/2006">
      <mc:Choice Requires="x14">
        <control shapeId="6219" r:id="rId78" name="Control 75">
          <controlPr defaultSize="0" r:id="rId4">
            <anchor moveWithCells="1">
              <from>
                <xdr:col>2</xdr:col>
                <xdr:colOff>0</xdr:colOff>
                <xdr:row>151</xdr:row>
                <xdr:rowOff>0</xdr:rowOff>
              </from>
              <to>
                <xdr:col>2</xdr:col>
                <xdr:colOff>257175</xdr:colOff>
                <xdr:row>152</xdr:row>
                <xdr:rowOff>66675</xdr:rowOff>
              </to>
            </anchor>
          </controlPr>
        </control>
      </mc:Choice>
      <mc:Fallback>
        <control shapeId="6219" r:id="rId78" name="Control 75"/>
      </mc:Fallback>
    </mc:AlternateContent>
    <mc:AlternateContent xmlns:mc="http://schemas.openxmlformats.org/markup-compatibility/2006">
      <mc:Choice Requires="x14">
        <control shapeId="6220" r:id="rId79" name="Control 76">
          <controlPr defaultSize="0" r:id="rId4">
            <anchor moveWithCells="1">
              <from>
                <xdr:col>2</xdr:col>
                <xdr:colOff>0</xdr:colOff>
                <xdr:row>153</xdr:row>
                <xdr:rowOff>0</xdr:rowOff>
              </from>
              <to>
                <xdr:col>2</xdr:col>
                <xdr:colOff>257175</xdr:colOff>
                <xdr:row>154</xdr:row>
                <xdr:rowOff>66675</xdr:rowOff>
              </to>
            </anchor>
          </controlPr>
        </control>
      </mc:Choice>
      <mc:Fallback>
        <control shapeId="6220" r:id="rId79" name="Control 76"/>
      </mc:Fallback>
    </mc:AlternateContent>
    <mc:AlternateContent xmlns:mc="http://schemas.openxmlformats.org/markup-compatibility/2006">
      <mc:Choice Requires="x14">
        <control shapeId="6221" r:id="rId80" name="Control 77">
          <controlPr defaultSize="0" r:id="rId4">
            <anchor moveWithCells="1">
              <from>
                <xdr:col>2</xdr:col>
                <xdr:colOff>0</xdr:colOff>
                <xdr:row>155</xdr:row>
                <xdr:rowOff>0</xdr:rowOff>
              </from>
              <to>
                <xdr:col>2</xdr:col>
                <xdr:colOff>257175</xdr:colOff>
                <xdr:row>156</xdr:row>
                <xdr:rowOff>66675</xdr:rowOff>
              </to>
            </anchor>
          </controlPr>
        </control>
      </mc:Choice>
      <mc:Fallback>
        <control shapeId="6221" r:id="rId80" name="Control 77"/>
      </mc:Fallback>
    </mc:AlternateContent>
    <mc:AlternateContent xmlns:mc="http://schemas.openxmlformats.org/markup-compatibility/2006">
      <mc:Choice Requires="x14">
        <control shapeId="6222" r:id="rId81" name="Control 78">
          <controlPr defaultSize="0" r:id="rId4">
            <anchor moveWithCells="1">
              <from>
                <xdr:col>2</xdr:col>
                <xdr:colOff>0</xdr:colOff>
                <xdr:row>157</xdr:row>
                <xdr:rowOff>0</xdr:rowOff>
              </from>
              <to>
                <xdr:col>2</xdr:col>
                <xdr:colOff>257175</xdr:colOff>
                <xdr:row>158</xdr:row>
                <xdr:rowOff>66675</xdr:rowOff>
              </to>
            </anchor>
          </controlPr>
        </control>
      </mc:Choice>
      <mc:Fallback>
        <control shapeId="6222" r:id="rId81" name="Control 78"/>
      </mc:Fallback>
    </mc:AlternateContent>
    <mc:AlternateContent xmlns:mc="http://schemas.openxmlformats.org/markup-compatibility/2006">
      <mc:Choice Requires="x14">
        <control shapeId="6223" r:id="rId82" name="Control 79">
          <controlPr defaultSize="0" r:id="rId4">
            <anchor moveWithCells="1">
              <from>
                <xdr:col>2</xdr:col>
                <xdr:colOff>0</xdr:colOff>
                <xdr:row>159</xdr:row>
                <xdr:rowOff>0</xdr:rowOff>
              </from>
              <to>
                <xdr:col>2</xdr:col>
                <xdr:colOff>257175</xdr:colOff>
                <xdr:row>160</xdr:row>
                <xdr:rowOff>66675</xdr:rowOff>
              </to>
            </anchor>
          </controlPr>
        </control>
      </mc:Choice>
      <mc:Fallback>
        <control shapeId="6223" r:id="rId82" name="Control 79"/>
      </mc:Fallback>
    </mc:AlternateContent>
    <mc:AlternateContent xmlns:mc="http://schemas.openxmlformats.org/markup-compatibility/2006">
      <mc:Choice Requires="x14">
        <control shapeId="6224" r:id="rId83" name="Control 80">
          <controlPr defaultSize="0" r:id="rId4">
            <anchor moveWithCells="1">
              <from>
                <xdr:col>2</xdr:col>
                <xdr:colOff>0</xdr:colOff>
                <xdr:row>161</xdr:row>
                <xdr:rowOff>0</xdr:rowOff>
              </from>
              <to>
                <xdr:col>2</xdr:col>
                <xdr:colOff>257175</xdr:colOff>
                <xdr:row>162</xdr:row>
                <xdr:rowOff>66675</xdr:rowOff>
              </to>
            </anchor>
          </controlPr>
        </control>
      </mc:Choice>
      <mc:Fallback>
        <control shapeId="6224" r:id="rId83" name="Control 80"/>
      </mc:Fallback>
    </mc:AlternateContent>
    <mc:AlternateContent xmlns:mc="http://schemas.openxmlformats.org/markup-compatibility/2006">
      <mc:Choice Requires="x14">
        <control shapeId="6225" r:id="rId84" name="Control 81">
          <controlPr defaultSize="0" r:id="rId4">
            <anchor moveWithCells="1">
              <from>
                <xdr:col>2</xdr:col>
                <xdr:colOff>0</xdr:colOff>
                <xdr:row>163</xdr:row>
                <xdr:rowOff>0</xdr:rowOff>
              </from>
              <to>
                <xdr:col>2</xdr:col>
                <xdr:colOff>257175</xdr:colOff>
                <xdr:row>164</xdr:row>
                <xdr:rowOff>66675</xdr:rowOff>
              </to>
            </anchor>
          </controlPr>
        </control>
      </mc:Choice>
      <mc:Fallback>
        <control shapeId="6225" r:id="rId84" name="Control 81"/>
      </mc:Fallback>
    </mc:AlternateContent>
    <mc:AlternateContent xmlns:mc="http://schemas.openxmlformats.org/markup-compatibility/2006">
      <mc:Choice Requires="x14">
        <control shapeId="6226" r:id="rId85" name="Control 82">
          <controlPr defaultSize="0" r:id="rId4">
            <anchor moveWithCells="1">
              <from>
                <xdr:col>2</xdr:col>
                <xdr:colOff>0</xdr:colOff>
                <xdr:row>165</xdr:row>
                <xdr:rowOff>0</xdr:rowOff>
              </from>
              <to>
                <xdr:col>2</xdr:col>
                <xdr:colOff>257175</xdr:colOff>
                <xdr:row>166</xdr:row>
                <xdr:rowOff>66675</xdr:rowOff>
              </to>
            </anchor>
          </controlPr>
        </control>
      </mc:Choice>
      <mc:Fallback>
        <control shapeId="6226" r:id="rId85" name="Control 82"/>
      </mc:Fallback>
    </mc:AlternateContent>
    <mc:AlternateContent xmlns:mc="http://schemas.openxmlformats.org/markup-compatibility/2006">
      <mc:Choice Requires="x14">
        <control shapeId="6227" r:id="rId86" name="Control 83">
          <controlPr defaultSize="0" r:id="rId4">
            <anchor moveWithCells="1">
              <from>
                <xdr:col>2</xdr:col>
                <xdr:colOff>0</xdr:colOff>
                <xdr:row>167</xdr:row>
                <xdr:rowOff>0</xdr:rowOff>
              </from>
              <to>
                <xdr:col>2</xdr:col>
                <xdr:colOff>257175</xdr:colOff>
                <xdr:row>168</xdr:row>
                <xdr:rowOff>66675</xdr:rowOff>
              </to>
            </anchor>
          </controlPr>
        </control>
      </mc:Choice>
      <mc:Fallback>
        <control shapeId="6227" r:id="rId86" name="Control 83"/>
      </mc:Fallback>
    </mc:AlternateContent>
    <mc:AlternateContent xmlns:mc="http://schemas.openxmlformats.org/markup-compatibility/2006">
      <mc:Choice Requires="x14">
        <control shapeId="6228" r:id="rId87" name="Control 84">
          <controlPr defaultSize="0" r:id="rId4">
            <anchor moveWithCells="1">
              <from>
                <xdr:col>2</xdr:col>
                <xdr:colOff>0</xdr:colOff>
                <xdr:row>169</xdr:row>
                <xdr:rowOff>0</xdr:rowOff>
              </from>
              <to>
                <xdr:col>2</xdr:col>
                <xdr:colOff>257175</xdr:colOff>
                <xdr:row>170</xdr:row>
                <xdr:rowOff>66675</xdr:rowOff>
              </to>
            </anchor>
          </controlPr>
        </control>
      </mc:Choice>
      <mc:Fallback>
        <control shapeId="6228" r:id="rId87" name="Control 84"/>
      </mc:Fallback>
    </mc:AlternateContent>
    <mc:AlternateContent xmlns:mc="http://schemas.openxmlformats.org/markup-compatibility/2006">
      <mc:Choice Requires="x14">
        <control shapeId="6229" r:id="rId88" name="Control 85">
          <controlPr defaultSize="0" r:id="rId4">
            <anchor moveWithCells="1">
              <from>
                <xdr:col>2</xdr:col>
                <xdr:colOff>0</xdr:colOff>
                <xdr:row>171</xdr:row>
                <xdr:rowOff>0</xdr:rowOff>
              </from>
              <to>
                <xdr:col>2</xdr:col>
                <xdr:colOff>257175</xdr:colOff>
                <xdr:row>172</xdr:row>
                <xdr:rowOff>66675</xdr:rowOff>
              </to>
            </anchor>
          </controlPr>
        </control>
      </mc:Choice>
      <mc:Fallback>
        <control shapeId="6229" r:id="rId88" name="Control 85"/>
      </mc:Fallback>
    </mc:AlternateContent>
    <mc:AlternateContent xmlns:mc="http://schemas.openxmlformats.org/markup-compatibility/2006">
      <mc:Choice Requires="x14">
        <control shapeId="6230" r:id="rId89" name="Control 86">
          <controlPr defaultSize="0" r:id="rId4">
            <anchor moveWithCells="1">
              <from>
                <xdr:col>2</xdr:col>
                <xdr:colOff>0</xdr:colOff>
                <xdr:row>173</xdr:row>
                <xdr:rowOff>0</xdr:rowOff>
              </from>
              <to>
                <xdr:col>2</xdr:col>
                <xdr:colOff>257175</xdr:colOff>
                <xdr:row>174</xdr:row>
                <xdr:rowOff>66675</xdr:rowOff>
              </to>
            </anchor>
          </controlPr>
        </control>
      </mc:Choice>
      <mc:Fallback>
        <control shapeId="6230" r:id="rId89" name="Control 86"/>
      </mc:Fallback>
    </mc:AlternateContent>
    <mc:AlternateContent xmlns:mc="http://schemas.openxmlformats.org/markup-compatibility/2006">
      <mc:Choice Requires="x14">
        <control shapeId="6231" r:id="rId90" name="Control 87">
          <controlPr defaultSize="0" r:id="rId4">
            <anchor moveWithCells="1">
              <from>
                <xdr:col>2</xdr:col>
                <xdr:colOff>0</xdr:colOff>
                <xdr:row>175</xdr:row>
                <xdr:rowOff>0</xdr:rowOff>
              </from>
              <to>
                <xdr:col>2</xdr:col>
                <xdr:colOff>257175</xdr:colOff>
                <xdr:row>176</xdr:row>
                <xdr:rowOff>66675</xdr:rowOff>
              </to>
            </anchor>
          </controlPr>
        </control>
      </mc:Choice>
      <mc:Fallback>
        <control shapeId="6231" r:id="rId90" name="Control 87"/>
      </mc:Fallback>
    </mc:AlternateContent>
    <mc:AlternateContent xmlns:mc="http://schemas.openxmlformats.org/markup-compatibility/2006">
      <mc:Choice Requires="x14">
        <control shapeId="6232" r:id="rId91" name="Control 88">
          <controlPr defaultSize="0" r:id="rId4">
            <anchor moveWithCells="1">
              <from>
                <xdr:col>2</xdr:col>
                <xdr:colOff>0</xdr:colOff>
                <xdr:row>177</xdr:row>
                <xdr:rowOff>0</xdr:rowOff>
              </from>
              <to>
                <xdr:col>2</xdr:col>
                <xdr:colOff>257175</xdr:colOff>
                <xdr:row>178</xdr:row>
                <xdr:rowOff>66675</xdr:rowOff>
              </to>
            </anchor>
          </controlPr>
        </control>
      </mc:Choice>
      <mc:Fallback>
        <control shapeId="6232" r:id="rId91" name="Control 88"/>
      </mc:Fallback>
    </mc:AlternateContent>
    <mc:AlternateContent xmlns:mc="http://schemas.openxmlformats.org/markup-compatibility/2006">
      <mc:Choice Requires="x14">
        <control shapeId="6233" r:id="rId92" name="Control 89">
          <controlPr defaultSize="0" r:id="rId4">
            <anchor moveWithCells="1">
              <from>
                <xdr:col>2</xdr:col>
                <xdr:colOff>0</xdr:colOff>
                <xdr:row>179</xdr:row>
                <xdr:rowOff>0</xdr:rowOff>
              </from>
              <to>
                <xdr:col>2</xdr:col>
                <xdr:colOff>257175</xdr:colOff>
                <xdr:row>180</xdr:row>
                <xdr:rowOff>66675</xdr:rowOff>
              </to>
            </anchor>
          </controlPr>
        </control>
      </mc:Choice>
      <mc:Fallback>
        <control shapeId="6233" r:id="rId92" name="Control 89"/>
      </mc:Fallback>
    </mc:AlternateContent>
    <mc:AlternateContent xmlns:mc="http://schemas.openxmlformats.org/markup-compatibility/2006">
      <mc:Choice Requires="x14">
        <control shapeId="6234" r:id="rId93" name="Control 90">
          <controlPr defaultSize="0" r:id="rId4">
            <anchor moveWithCells="1">
              <from>
                <xdr:col>2</xdr:col>
                <xdr:colOff>0</xdr:colOff>
                <xdr:row>181</xdr:row>
                <xdr:rowOff>0</xdr:rowOff>
              </from>
              <to>
                <xdr:col>2</xdr:col>
                <xdr:colOff>257175</xdr:colOff>
                <xdr:row>182</xdr:row>
                <xdr:rowOff>66675</xdr:rowOff>
              </to>
            </anchor>
          </controlPr>
        </control>
      </mc:Choice>
      <mc:Fallback>
        <control shapeId="6234" r:id="rId93" name="Control 90"/>
      </mc:Fallback>
    </mc:AlternateContent>
    <mc:AlternateContent xmlns:mc="http://schemas.openxmlformats.org/markup-compatibility/2006">
      <mc:Choice Requires="x14">
        <control shapeId="6235" r:id="rId94" name="Control 91">
          <controlPr defaultSize="0" r:id="rId4">
            <anchor moveWithCells="1">
              <from>
                <xdr:col>2</xdr:col>
                <xdr:colOff>0</xdr:colOff>
                <xdr:row>183</xdr:row>
                <xdr:rowOff>0</xdr:rowOff>
              </from>
              <to>
                <xdr:col>2</xdr:col>
                <xdr:colOff>257175</xdr:colOff>
                <xdr:row>184</xdr:row>
                <xdr:rowOff>66675</xdr:rowOff>
              </to>
            </anchor>
          </controlPr>
        </control>
      </mc:Choice>
      <mc:Fallback>
        <control shapeId="6235" r:id="rId94" name="Control 91"/>
      </mc:Fallback>
    </mc:AlternateContent>
    <mc:AlternateContent xmlns:mc="http://schemas.openxmlformats.org/markup-compatibility/2006">
      <mc:Choice Requires="x14">
        <control shapeId="6236" r:id="rId95" name="Control 92">
          <controlPr defaultSize="0" r:id="rId4">
            <anchor moveWithCells="1">
              <from>
                <xdr:col>2</xdr:col>
                <xdr:colOff>0</xdr:colOff>
                <xdr:row>185</xdr:row>
                <xdr:rowOff>0</xdr:rowOff>
              </from>
              <to>
                <xdr:col>2</xdr:col>
                <xdr:colOff>257175</xdr:colOff>
                <xdr:row>186</xdr:row>
                <xdr:rowOff>66675</xdr:rowOff>
              </to>
            </anchor>
          </controlPr>
        </control>
      </mc:Choice>
      <mc:Fallback>
        <control shapeId="6236" r:id="rId95" name="Control 92"/>
      </mc:Fallback>
    </mc:AlternateContent>
    <mc:AlternateContent xmlns:mc="http://schemas.openxmlformats.org/markup-compatibility/2006">
      <mc:Choice Requires="x14">
        <control shapeId="6237" r:id="rId96" name="Control 93">
          <controlPr defaultSize="0" r:id="rId4">
            <anchor moveWithCells="1">
              <from>
                <xdr:col>2</xdr:col>
                <xdr:colOff>0</xdr:colOff>
                <xdr:row>187</xdr:row>
                <xdr:rowOff>0</xdr:rowOff>
              </from>
              <to>
                <xdr:col>2</xdr:col>
                <xdr:colOff>257175</xdr:colOff>
                <xdr:row>188</xdr:row>
                <xdr:rowOff>66675</xdr:rowOff>
              </to>
            </anchor>
          </controlPr>
        </control>
      </mc:Choice>
      <mc:Fallback>
        <control shapeId="6237" r:id="rId96" name="Control 93"/>
      </mc:Fallback>
    </mc:AlternateContent>
    <mc:AlternateContent xmlns:mc="http://schemas.openxmlformats.org/markup-compatibility/2006">
      <mc:Choice Requires="x14">
        <control shapeId="6238" r:id="rId97" name="Control 94">
          <controlPr defaultSize="0" r:id="rId4">
            <anchor moveWithCells="1">
              <from>
                <xdr:col>2</xdr:col>
                <xdr:colOff>0</xdr:colOff>
                <xdr:row>189</xdr:row>
                <xdr:rowOff>0</xdr:rowOff>
              </from>
              <to>
                <xdr:col>2</xdr:col>
                <xdr:colOff>257175</xdr:colOff>
                <xdr:row>190</xdr:row>
                <xdr:rowOff>66675</xdr:rowOff>
              </to>
            </anchor>
          </controlPr>
        </control>
      </mc:Choice>
      <mc:Fallback>
        <control shapeId="6238" r:id="rId97" name="Control 94"/>
      </mc:Fallback>
    </mc:AlternateContent>
    <mc:AlternateContent xmlns:mc="http://schemas.openxmlformats.org/markup-compatibility/2006">
      <mc:Choice Requires="x14">
        <control shapeId="6239" r:id="rId98" name="Control 95">
          <controlPr defaultSize="0" r:id="rId4">
            <anchor moveWithCells="1">
              <from>
                <xdr:col>2</xdr:col>
                <xdr:colOff>0</xdr:colOff>
                <xdr:row>191</xdr:row>
                <xdr:rowOff>0</xdr:rowOff>
              </from>
              <to>
                <xdr:col>2</xdr:col>
                <xdr:colOff>257175</xdr:colOff>
                <xdr:row>192</xdr:row>
                <xdr:rowOff>66675</xdr:rowOff>
              </to>
            </anchor>
          </controlPr>
        </control>
      </mc:Choice>
      <mc:Fallback>
        <control shapeId="6239" r:id="rId98" name="Control 95"/>
      </mc:Fallback>
    </mc:AlternateContent>
    <mc:AlternateContent xmlns:mc="http://schemas.openxmlformats.org/markup-compatibility/2006">
      <mc:Choice Requires="x14">
        <control shapeId="6240" r:id="rId99" name="Control 96">
          <controlPr defaultSize="0" r:id="rId4">
            <anchor moveWithCells="1">
              <from>
                <xdr:col>2</xdr:col>
                <xdr:colOff>0</xdr:colOff>
                <xdr:row>193</xdr:row>
                <xdr:rowOff>0</xdr:rowOff>
              </from>
              <to>
                <xdr:col>2</xdr:col>
                <xdr:colOff>257175</xdr:colOff>
                <xdr:row>194</xdr:row>
                <xdr:rowOff>66675</xdr:rowOff>
              </to>
            </anchor>
          </controlPr>
        </control>
      </mc:Choice>
      <mc:Fallback>
        <control shapeId="6240" r:id="rId99" name="Control 96"/>
      </mc:Fallback>
    </mc:AlternateContent>
    <mc:AlternateContent xmlns:mc="http://schemas.openxmlformats.org/markup-compatibility/2006">
      <mc:Choice Requires="x14">
        <control shapeId="6241" r:id="rId100" name="Control 97">
          <controlPr defaultSize="0" r:id="rId4">
            <anchor moveWithCells="1">
              <from>
                <xdr:col>2</xdr:col>
                <xdr:colOff>0</xdr:colOff>
                <xdr:row>195</xdr:row>
                <xdr:rowOff>0</xdr:rowOff>
              </from>
              <to>
                <xdr:col>2</xdr:col>
                <xdr:colOff>257175</xdr:colOff>
                <xdr:row>196</xdr:row>
                <xdr:rowOff>66675</xdr:rowOff>
              </to>
            </anchor>
          </controlPr>
        </control>
      </mc:Choice>
      <mc:Fallback>
        <control shapeId="6241" r:id="rId100" name="Control 97"/>
      </mc:Fallback>
    </mc:AlternateContent>
    <mc:AlternateContent xmlns:mc="http://schemas.openxmlformats.org/markup-compatibility/2006">
      <mc:Choice Requires="x14">
        <control shapeId="6242" r:id="rId101" name="Control 98">
          <controlPr defaultSize="0" r:id="rId4">
            <anchor moveWithCells="1">
              <from>
                <xdr:col>2</xdr:col>
                <xdr:colOff>0</xdr:colOff>
                <xdr:row>197</xdr:row>
                <xdr:rowOff>0</xdr:rowOff>
              </from>
              <to>
                <xdr:col>2</xdr:col>
                <xdr:colOff>257175</xdr:colOff>
                <xdr:row>198</xdr:row>
                <xdr:rowOff>66675</xdr:rowOff>
              </to>
            </anchor>
          </controlPr>
        </control>
      </mc:Choice>
      <mc:Fallback>
        <control shapeId="6242" r:id="rId101" name="Control 98"/>
      </mc:Fallback>
    </mc:AlternateContent>
    <mc:AlternateContent xmlns:mc="http://schemas.openxmlformats.org/markup-compatibility/2006">
      <mc:Choice Requires="x14">
        <control shapeId="6243" r:id="rId102" name="Control 99">
          <controlPr defaultSize="0" r:id="rId4">
            <anchor moveWithCells="1">
              <from>
                <xdr:col>2</xdr:col>
                <xdr:colOff>0</xdr:colOff>
                <xdr:row>199</xdr:row>
                <xdr:rowOff>0</xdr:rowOff>
              </from>
              <to>
                <xdr:col>2</xdr:col>
                <xdr:colOff>257175</xdr:colOff>
                <xdr:row>200</xdr:row>
                <xdr:rowOff>66675</xdr:rowOff>
              </to>
            </anchor>
          </controlPr>
        </control>
      </mc:Choice>
      <mc:Fallback>
        <control shapeId="6243" r:id="rId102" name="Control 99"/>
      </mc:Fallback>
    </mc:AlternateContent>
    <mc:AlternateContent xmlns:mc="http://schemas.openxmlformats.org/markup-compatibility/2006">
      <mc:Choice Requires="x14">
        <control shapeId="6244" r:id="rId103" name="Control 100">
          <controlPr defaultSize="0" r:id="rId4">
            <anchor moveWithCells="1">
              <from>
                <xdr:col>2</xdr:col>
                <xdr:colOff>0</xdr:colOff>
                <xdr:row>201</xdr:row>
                <xdr:rowOff>0</xdr:rowOff>
              </from>
              <to>
                <xdr:col>2</xdr:col>
                <xdr:colOff>257175</xdr:colOff>
                <xdr:row>202</xdr:row>
                <xdr:rowOff>66675</xdr:rowOff>
              </to>
            </anchor>
          </controlPr>
        </control>
      </mc:Choice>
      <mc:Fallback>
        <control shapeId="6244" r:id="rId103" name="Control 100"/>
      </mc:Fallback>
    </mc:AlternateContent>
    <mc:AlternateContent xmlns:mc="http://schemas.openxmlformats.org/markup-compatibility/2006">
      <mc:Choice Requires="x14">
        <control shapeId="6245" r:id="rId104" name="Control 101">
          <controlPr defaultSize="0" r:id="rId4">
            <anchor moveWithCells="1">
              <from>
                <xdr:col>2</xdr:col>
                <xdr:colOff>0</xdr:colOff>
                <xdr:row>203</xdr:row>
                <xdr:rowOff>0</xdr:rowOff>
              </from>
              <to>
                <xdr:col>2</xdr:col>
                <xdr:colOff>257175</xdr:colOff>
                <xdr:row>204</xdr:row>
                <xdr:rowOff>66675</xdr:rowOff>
              </to>
            </anchor>
          </controlPr>
        </control>
      </mc:Choice>
      <mc:Fallback>
        <control shapeId="6245" r:id="rId104" name="Control 101"/>
      </mc:Fallback>
    </mc:AlternateContent>
    <mc:AlternateContent xmlns:mc="http://schemas.openxmlformats.org/markup-compatibility/2006">
      <mc:Choice Requires="x14">
        <control shapeId="6246" r:id="rId105" name="Control 102">
          <controlPr defaultSize="0" r:id="rId4">
            <anchor moveWithCells="1">
              <from>
                <xdr:col>2</xdr:col>
                <xdr:colOff>0</xdr:colOff>
                <xdr:row>205</xdr:row>
                <xdr:rowOff>0</xdr:rowOff>
              </from>
              <to>
                <xdr:col>2</xdr:col>
                <xdr:colOff>257175</xdr:colOff>
                <xdr:row>206</xdr:row>
                <xdr:rowOff>66675</xdr:rowOff>
              </to>
            </anchor>
          </controlPr>
        </control>
      </mc:Choice>
      <mc:Fallback>
        <control shapeId="6246" r:id="rId105" name="Control 102"/>
      </mc:Fallback>
    </mc:AlternateContent>
    <mc:AlternateContent xmlns:mc="http://schemas.openxmlformats.org/markup-compatibility/2006">
      <mc:Choice Requires="x14">
        <control shapeId="6247" r:id="rId106" name="Control 103">
          <controlPr defaultSize="0" r:id="rId4">
            <anchor moveWithCells="1">
              <from>
                <xdr:col>2</xdr:col>
                <xdr:colOff>0</xdr:colOff>
                <xdr:row>207</xdr:row>
                <xdr:rowOff>0</xdr:rowOff>
              </from>
              <to>
                <xdr:col>2</xdr:col>
                <xdr:colOff>257175</xdr:colOff>
                <xdr:row>208</xdr:row>
                <xdr:rowOff>66675</xdr:rowOff>
              </to>
            </anchor>
          </controlPr>
        </control>
      </mc:Choice>
      <mc:Fallback>
        <control shapeId="6247" r:id="rId106" name="Control 103"/>
      </mc:Fallback>
    </mc:AlternateContent>
    <mc:AlternateContent xmlns:mc="http://schemas.openxmlformats.org/markup-compatibility/2006">
      <mc:Choice Requires="x14">
        <control shapeId="6248" r:id="rId107" name="Control 104">
          <controlPr defaultSize="0" r:id="rId4">
            <anchor moveWithCells="1">
              <from>
                <xdr:col>2</xdr:col>
                <xdr:colOff>0</xdr:colOff>
                <xdr:row>209</xdr:row>
                <xdr:rowOff>0</xdr:rowOff>
              </from>
              <to>
                <xdr:col>2</xdr:col>
                <xdr:colOff>257175</xdr:colOff>
                <xdr:row>210</xdr:row>
                <xdr:rowOff>66675</xdr:rowOff>
              </to>
            </anchor>
          </controlPr>
        </control>
      </mc:Choice>
      <mc:Fallback>
        <control shapeId="6248" r:id="rId107" name="Control 104"/>
      </mc:Fallback>
    </mc:AlternateContent>
    <mc:AlternateContent xmlns:mc="http://schemas.openxmlformats.org/markup-compatibility/2006">
      <mc:Choice Requires="x14">
        <control shapeId="6249" r:id="rId108" name="Control 105">
          <controlPr defaultSize="0" r:id="rId4">
            <anchor moveWithCells="1">
              <from>
                <xdr:col>2</xdr:col>
                <xdr:colOff>0</xdr:colOff>
                <xdr:row>211</xdr:row>
                <xdr:rowOff>0</xdr:rowOff>
              </from>
              <to>
                <xdr:col>2</xdr:col>
                <xdr:colOff>257175</xdr:colOff>
                <xdr:row>212</xdr:row>
                <xdr:rowOff>66675</xdr:rowOff>
              </to>
            </anchor>
          </controlPr>
        </control>
      </mc:Choice>
      <mc:Fallback>
        <control shapeId="6249" r:id="rId108" name="Control 105"/>
      </mc:Fallback>
    </mc:AlternateContent>
    <mc:AlternateContent xmlns:mc="http://schemas.openxmlformats.org/markup-compatibility/2006">
      <mc:Choice Requires="x14">
        <control shapeId="6250" r:id="rId109" name="Control 106">
          <controlPr defaultSize="0" r:id="rId4">
            <anchor moveWithCells="1">
              <from>
                <xdr:col>2</xdr:col>
                <xdr:colOff>0</xdr:colOff>
                <xdr:row>213</xdr:row>
                <xdr:rowOff>0</xdr:rowOff>
              </from>
              <to>
                <xdr:col>2</xdr:col>
                <xdr:colOff>257175</xdr:colOff>
                <xdr:row>214</xdr:row>
                <xdr:rowOff>66675</xdr:rowOff>
              </to>
            </anchor>
          </controlPr>
        </control>
      </mc:Choice>
      <mc:Fallback>
        <control shapeId="6250" r:id="rId109" name="Control 106"/>
      </mc:Fallback>
    </mc:AlternateContent>
    <mc:AlternateContent xmlns:mc="http://schemas.openxmlformats.org/markup-compatibility/2006">
      <mc:Choice Requires="x14">
        <control shapeId="6251" r:id="rId110" name="Control 107">
          <controlPr defaultSize="0" r:id="rId4">
            <anchor moveWithCells="1">
              <from>
                <xdr:col>2</xdr:col>
                <xdr:colOff>0</xdr:colOff>
                <xdr:row>215</xdr:row>
                <xdr:rowOff>0</xdr:rowOff>
              </from>
              <to>
                <xdr:col>2</xdr:col>
                <xdr:colOff>257175</xdr:colOff>
                <xdr:row>216</xdr:row>
                <xdr:rowOff>66675</xdr:rowOff>
              </to>
            </anchor>
          </controlPr>
        </control>
      </mc:Choice>
      <mc:Fallback>
        <control shapeId="6251" r:id="rId110" name="Control 107"/>
      </mc:Fallback>
    </mc:AlternateContent>
    <mc:AlternateContent xmlns:mc="http://schemas.openxmlformats.org/markup-compatibility/2006">
      <mc:Choice Requires="x14">
        <control shapeId="6252" r:id="rId111" name="Control 108">
          <controlPr defaultSize="0" r:id="rId4">
            <anchor moveWithCells="1">
              <from>
                <xdr:col>2</xdr:col>
                <xdr:colOff>0</xdr:colOff>
                <xdr:row>217</xdr:row>
                <xdr:rowOff>0</xdr:rowOff>
              </from>
              <to>
                <xdr:col>2</xdr:col>
                <xdr:colOff>257175</xdr:colOff>
                <xdr:row>218</xdr:row>
                <xdr:rowOff>66675</xdr:rowOff>
              </to>
            </anchor>
          </controlPr>
        </control>
      </mc:Choice>
      <mc:Fallback>
        <control shapeId="6252" r:id="rId111" name="Control 108"/>
      </mc:Fallback>
    </mc:AlternateContent>
    <mc:AlternateContent xmlns:mc="http://schemas.openxmlformats.org/markup-compatibility/2006">
      <mc:Choice Requires="x14">
        <control shapeId="6253" r:id="rId112" name="Control 109">
          <controlPr defaultSize="0" r:id="rId4">
            <anchor moveWithCells="1">
              <from>
                <xdr:col>2</xdr:col>
                <xdr:colOff>0</xdr:colOff>
                <xdr:row>219</xdr:row>
                <xdr:rowOff>0</xdr:rowOff>
              </from>
              <to>
                <xdr:col>2</xdr:col>
                <xdr:colOff>257175</xdr:colOff>
                <xdr:row>220</xdr:row>
                <xdr:rowOff>66675</xdr:rowOff>
              </to>
            </anchor>
          </controlPr>
        </control>
      </mc:Choice>
      <mc:Fallback>
        <control shapeId="6253" r:id="rId112" name="Control 109"/>
      </mc:Fallback>
    </mc:AlternateContent>
    <mc:AlternateContent xmlns:mc="http://schemas.openxmlformats.org/markup-compatibility/2006">
      <mc:Choice Requires="x14">
        <control shapeId="6254" r:id="rId113" name="Control 110">
          <controlPr defaultSize="0" r:id="rId4">
            <anchor moveWithCells="1">
              <from>
                <xdr:col>2</xdr:col>
                <xdr:colOff>0</xdr:colOff>
                <xdr:row>221</xdr:row>
                <xdr:rowOff>0</xdr:rowOff>
              </from>
              <to>
                <xdr:col>2</xdr:col>
                <xdr:colOff>257175</xdr:colOff>
                <xdr:row>222</xdr:row>
                <xdr:rowOff>66675</xdr:rowOff>
              </to>
            </anchor>
          </controlPr>
        </control>
      </mc:Choice>
      <mc:Fallback>
        <control shapeId="6254" r:id="rId113" name="Control 110"/>
      </mc:Fallback>
    </mc:AlternateContent>
    <mc:AlternateContent xmlns:mc="http://schemas.openxmlformats.org/markup-compatibility/2006">
      <mc:Choice Requires="x14">
        <control shapeId="6255" r:id="rId114" name="Control 111">
          <controlPr defaultSize="0" r:id="rId4">
            <anchor moveWithCells="1">
              <from>
                <xdr:col>2</xdr:col>
                <xdr:colOff>0</xdr:colOff>
                <xdr:row>223</xdr:row>
                <xdr:rowOff>0</xdr:rowOff>
              </from>
              <to>
                <xdr:col>2</xdr:col>
                <xdr:colOff>257175</xdr:colOff>
                <xdr:row>224</xdr:row>
                <xdr:rowOff>66675</xdr:rowOff>
              </to>
            </anchor>
          </controlPr>
        </control>
      </mc:Choice>
      <mc:Fallback>
        <control shapeId="6255" r:id="rId114" name="Control 111"/>
      </mc:Fallback>
    </mc:AlternateContent>
    <mc:AlternateContent xmlns:mc="http://schemas.openxmlformats.org/markup-compatibility/2006">
      <mc:Choice Requires="x14">
        <control shapeId="6256" r:id="rId115" name="Control 112">
          <controlPr defaultSize="0" r:id="rId4">
            <anchor moveWithCells="1">
              <from>
                <xdr:col>2</xdr:col>
                <xdr:colOff>0</xdr:colOff>
                <xdr:row>225</xdr:row>
                <xdr:rowOff>0</xdr:rowOff>
              </from>
              <to>
                <xdr:col>2</xdr:col>
                <xdr:colOff>257175</xdr:colOff>
                <xdr:row>226</xdr:row>
                <xdr:rowOff>66675</xdr:rowOff>
              </to>
            </anchor>
          </controlPr>
        </control>
      </mc:Choice>
      <mc:Fallback>
        <control shapeId="6256" r:id="rId115" name="Control 112"/>
      </mc:Fallback>
    </mc:AlternateContent>
    <mc:AlternateContent xmlns:mc="http://schemas.openxmlformats.org/markup-compatibility/2006">
      <mc:Choice Requires="x14">
        <control shapeId="6257" r:id="rId116" name="Control 113">
          <controlPr defaultSize="0" r:id="rId4">
            <anchor moveWithCells="1">
              <from>
                <xdr:col>2</xdr:col>
                <xdr:colOff>0</xdr:colOff>
                <xdr:row>227</xdr:row>
                <xdr:rowOff>0</xdr:rowOff>
              </from>
              <to>
                <xdr:col>2</xdr:col>
                <xdr:colOff>257175</xdr:colOff>
                <xdr:row>228</xdr:row>
                <xdr:rowOff>66675</xdr:rowOff>
              </to>
            </anchor>
          </controlPr>
        </control>
      </mc:Choice>
      <mc:Fallback>
        <control shapeId="6257" r:id="rId116" name="Control 113"/>
      </mc:Fallback>
    </mc:AlternateContent>
    <mc:AlternateContent xmlns:mc="http://schemas.openxmlformats.org/markup-compatibility/2006">
      <mc:Choice Requires="x14">
        <control shapeId="6258" r:id="rId117" name="Control 114">
          <controlPr defaultSize="0" r:id="rId4">
            <anchor moveWithCells="1">
              <from>
                <xdr:col>2</xdr:col>
                <xdr:colOff>0</xdr:colOff>
                <xdr:row>229</xdr:row>
                <xdr:rowOff>0</xdr:rowOff>
              </from>
              <to>
                <xdr:col>2</xdr:col>
                <xdr:colOff>257175</xdr:colOff>
                <xdr:row>230</xdr:row>
                <xdr:rowOff>66675</xdr:rowOff>
              </to>
            </anchor>
          </controlPr>
        </control>
      </mc:Choice>
      <mc:Fallback>
        <control shapeId="6258" r:id="rId117" name="Control 114"/>
      </mc:Fallback>
    </mc:AlternateContent>
    <mc:AlternateContent xmlns:mc="http://schemas.openxmlformats.org/markup-compatibility/2006">
      <mc:Choice Requires="x14">
        <control shapeId="6259" r:id="rId118" name="Control 115">
          <controlPr defaultSize="0" r:id="rId4">
            <anchor moveWithCells="1">
              <from>
                <xdr:col>2</xdr:col>
                <xdr:colOff>0</xdr:colOff>
                <xdr:row>231</xdr:row>
                <xdr:rowOff>0</xdr:rowOff>
              </from>
              <to>
                <xdr:col>2</xdr:col>
                <xdr:colOff>257175</xdr:colOff>
                <xdr:row>232</xdr:row>
                <xdr:rowOff>66675</xdr:rowOff>
              </to>
            </anchor>
          </controlPr>
        </control>
      </mc:Choice>
      <mc:Fallback>
        <control shapeId="6259" r:id="rId118" name="Control 115"/>
      </mc:Fallback>
    </mc:AlternateContent>
    <mc:AlternateContent xmlns:mc="http://schemas.openxmlformats.org/markup-compatibility/2006">
      <mc:Choice Requires="x14">
        <control shapeId="6260" r:id="rId119" name="Control 116">
          <controlPr defaultSize="0" r:id="rId4">
            <anchor moveWithCells="1">
              <from>
                <xdr:col>2</xdr:col>
                <xdr:colOff>0</xdr:colOff>
                <xdr:row>233</xdr:row>
                <xdr:rowOff>0</xdr:rowOff>
              </from>
              <to>
                <xdr:col>2</xdr:col>
                <xdr:colOff>257175</xdr:colOff>
                <xdr:row>234</xdr:row>
                <xdr:rowOff>66675</xdr:rowOff>
              </to>
            </anchor>
          </controlPr>
        </control>
      </mc:Choice>
      <mc:Fallback>
        <control shapeId="6260" r:id="rId119" name="Control 116"/>
      </mc:Fallback>
    </mc:AlternateContent>
    <mc:AlternateContent xmlns:mc="http://schemas.openxmlformats.org/markup-compatibility/2006">
      <mc:Choice Requires="x14">
        <control shapeId="6261" r:id="rId120" name="Control 117">
          <controlPr defaultSize="0" r:id="rId4">
            <anchor moveWithCells="1">
              <from>
                <xdr:col>2</xdr:col>
                <xdr:colOff>0</xdr:colOff>
                <xdr:row>235</xdr:row>
                <xdr:rowOff>0</xdr:rowOff>
              </from>
              <to>
                <xdr:col>2</xdr:col>
                <xdr:colOff>257175</xdr:colOff>
                <xdr:row>236</xdr:row>
                <xdr:rowOff>66675</xdr:rowOff>
              </to>
            </anchor>
          </controlPr>
        </control>
      </mc:Choice>
      <mc:Fallback>
        <control shapeId="6261" r:id="rId120" name="Control 117"/>
      </mc:Fallback>
    </mc:AlternateContent>
    <mc:AlternateContent xmlns:mc="http://schemas.openxmlformats.org/markup-compatibility/2006">
      <mc:Choice Requires="x14">
        <control shapeId="6262" r:id="rId121" name="Control 118">
          <controlPr defaultSize="0" r:id="rId4">
            <anchor moveWithCells="1">
              <from>
                <xdr:col>2</xdr:col>
                <xdr:colOff>0</xdr:colOff>
                <xdr:row>237</xdr:row>
                <xdr:rowOff>0</xdr:rowOff>
              </from>
              <to>
                <xdr:col>2</xdr:col>
                <xdr:colOff>257175</xdr:colOff>
                <xdr:row>238</xdr:row>
                <xdr:rowOff>66675</xdr:rowOff>
              </to>
            </anchor>
          </controlPr>
        </control>
      </mc:Choice>
      <mc:Fallback>
        <control shapeId="6262" r:id="rId121" name="Control 118"/>
      </mc:Fallback>
    </mc:AlternateContent>
    <mc:AlternateContent xmlns:mc="http://schemas.openxmlformats.org/markup-compatibility/2006">
      <mc:Choice Requires="x14">
        <control shapeId="6263" r:id="rId122" name="Control 119">
          <controlPr defaultSize="0" r:id="rId4">
            <anchor moveWithCells="1">
              <from>
                <xdr:col>2</xdr:col>
                <xdr:colOff>0</xdr:colOff>
                <xdr:row>239</xdr:row>
                <xdr:rowOff>0</xdr:rowOff>
              </from>
              <to>
                <xdr:col>2</xdr:col>
                <xdr:colOff>257175</xdr:colOff>
                <xdr:row>240</xdr:row>
                <xdr:rowOff>66675</xdr:rowOff>
              </to>
            </anchor>
          </controlPr>
        </control>
      </mc:Choice>
      <mc:Fallback>
        <control shapeId="6263" r:id="rId122" name="Control 119"/>
      </mc:Fallback>
    </mc:AlternateContent>
    <mc:AlternateContent xmlns:mc="http://schemas.openxmlformats.org/markup-compatibility/2006">
      <mc:Choice Requires="x14">
        <control shapeId="6264" r:id="rId123" name="Control 120">
          <controlPr defaultSize="0" r:id="rId4">
            <anchor moveWithCells="1">
              <from>
                <xdr:col>2</xdr:col>
                <xdr:colOff>0</xdr:colOff>
                <xdr:row>241</xdr:row>
                <xdr:rowOff>0</xdr:rowOff>
              </from>
              <to>
                <xdr:col>2</xdr:col>
                <xdr:colOff>257175</xdr:colOff>
                <xdr:row>242</xdr:row>
                <xdr:rowOff>66675</xdr:rowOff>
              </to>
            </anchor>
          </controlPr>
        </control>
      </mc:Choice>
      <mc:Fallback>
        <control shapeId="6264" r:id="rId123" name="Control 120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2BC83-96DA-4301-AE11-6CE93734320F}">
  <dimension ref="C2:O86"/>
  <sheetViews>
    <sheetView workbookViewId="0">
      <selection activeCell="O2" sqref="O2:O37"/>
    </sheetView>
  </sheetViews>
  <sheetFormatPr defaultRowHeight="15"/>
  <sheetData>
    <row r="2" spans="3:15" ht="15.75" thickBot="1">
      <c r="O2" s="38" t="s">
        <v>171</v>
      </c>
    </row>
    <row r="3" spans="3:15" ht="29.25" thickBot="1">
      <c r="C3" s="5" t="s">
        <v>289</v>
      </c>
      <c r="D3" s="8" t="s">
        <v>171</v>
      </c>
      <c r="E3" s="12" t="s">
        <v>2</v>
      </c>
      <c r="F3" s="8" t="s">
        <v>242</v>
      </c>
      <c r="G3" s="8">
        <v>2.54</v>
      </c>
      <c r="H3" s="8">
        <v>2.4900000000000002</v>
      </c>
      <c r="I3" s="8">
        <v>0.81</v>
      </c>
      <c r="J3" s="8" t="s">
        <v>290</v>
      </c>
      <c r="K3" s="10">
        <v>44141</v>
      </c>
      <c r="L3" s="8">
        <v>30</v>
      </c>
      <c r="O3" s="6" t="s">
        <v>22</v>
      </c>
    </row>
    <row r="4" spans="3:15" ht="29.25" thickBot="1">
      <c r="C4" s="19" t="s">
        <v>291</v>
      </c>
      <c r="D4" s="7" t="s">
        <v>22</v>
      </c>
      <c r="E4" s="15" t="s">
        <v>2</v>
      </c>
      <c r="F4" s="7" t="s">
        <v>251</v>
      </c>
      <c r="G4" s="7">
        <v>0.87</v>
      </c>
      <c r="H4" s="7">
        <v>3.62</v>
      </c>
      <c r="I4" s="7">
        <v>2.27</v>
      </c>
      <c r="J4" s="7" t="s">
        <v>292</v>
      </c>
      <c r="K4" s="17">
        <v>44141</v>
      </c>
      <c r="L4" s="7">
        <v>30</v>
      </c>
      <c r="O4" s="7" t="s">
        <v>29</v>
      </c>
    </row>
    <row r="5" spans="3:15" ht="43.5" thickBot="1">
      <c r="C5" s="3" t="s">
        <v>297</v>
      </c>
      <c r="D5" s="6" t="s">
        <v>29</v>
      </c>
      <c r="E5" s="14" t="s">
        <v>2</v>
      </c>
      <c r="F5" s="6" t="s">
        <v>242</v>
      </c>
      <c r="G5" s="6">
        <v>0.47</v>
      </c>
      <c r="H5" s="6">
        <v>3.63</v>
      </c>
      <c r="I5" s="6">
        <v>0.85</v>
      </c>
      <c r="J5" s="6" t="s">
        <v>298</v>
      </c>
      <c r="K5" s="16">
        <v>44141</v>
      </c>
      <c r="L5" s="6">
        <v>30</v>
      </c>
      <c r="O5" s="6" t="s">
        <v>312</v>
      </c>
    </row>
    <row r="6" spans="3:15" ht="29.25" thickBot="1">
      <c r="C6" s="19" t="s">
        <v>311</v>
      </c>
      <c r="D6" s="7" t="s">
        <v>312</v>
      </c>
      <c r="E6" s="15" t="s">
        <v>2</v>
      </c>
      <c r="F6" s="7" t="s">
        <v>242</v>
      </c>
      <c r="G6" s="7">
        <v>0.91</v>
      </c>
      <c r="H6" s="7">
        <v>3.56</v>
      </c>
      <c r="I6" s="7">
        <v>1.41</v>
      </c>
      <c r="J6" s="7" t="s">
        <v>313</v>
      </c>
      <c r="K6" s="17">
        <v>44141</v>
      </c>
      <c r="L6" s="7">
        <v>30</v>
      </c>
      <c r="O6" s="7" t="s">
        <v>57</v>
      </c>
    </row>
    <row r="7" spans="3:15" ht="29.25" thickBot="1">
      <c r="C7" s="3" t="s">
        <v>332</v>
      </c>
      <c r="D7" s="6" t="s">
        <v>57</v>
      </c>
      <c r="E7" s="14" t="s">
        <v>2</v>
      </c>
      <c r="F7" s="6" t="s">
        <v>242</v>
      </c>
      <c r="G7" s="6">
        <v>1.01</v>
      </c>
      <c r="H7" s="6">
        <v>3.33</v>
      </c>
      <c r="I7" s="6">
        <v>2.0099999999999998</v>
      </c>
      <c r="J7" s="6" t="s">
        <v>333</v>
      </c>
      <c r="K7" s="16">
        <v>44141</v>
      </c>
      <c r="L7" s="6">
        <v>30</v>
      </c>
      <c r="O7" s="8" t="s">
        <v>337</v>
      </c>
    </row>
    <row r="8" spans="3:15" ht="43.5" thickBot="1">
      <c r="C8" s="20" t="s">
        <v>339</v>
      </c>
      <c r="D8" s="9" t="s">
        <v>337</v>
      </c>
      <c r="E8" s="13" t="s">
        <v>2</v>
      </c>
      <c r="F8" s="9" t="s">
        <v>242</v>
      </c>
      <c r="G8" s="9">
        <v>0.92</v>
      </c>
      <c r="H8" s="9">
        <v>4.1399999999999997</v>
      </c>
      <c r="I8" s="9">
        <v>1.41</v>
      </c>
      <c r="J8" s="9" t="s">
        <v>340</v>
      </c>
      <c r="K8" s="11">
        <v>44141</v>
      </c>
      <c r="L8" s="9">
        <v>30</v>
      </c>
      <c r="O8" s="7" t="s">
        <v>342</v>
      </c>
    </row>
    <row r="9" spans="3:15" ht="29.25" thickBot="1">
      <c r="C9" s="3" t="s">
        <v>341</v>
      </c>
      <c r="D9" s="6" t="s">
        <v>342</v>
      </c>
      <c r="E9" s="14" t="s">
        <v>2</v>
      </c>
      <c r="F9" s="6" t="s">
        <v>251</v>
      </c>
      <c r="G9" s="6">
        <v>1.98</v>
      </c>
      <c r="H9" s="6">
        <v>0.82</v>
      </c>
      <c r="I9" s="6">
        <v>1.19</v>
      </c>
      <c r="J9" s="6" t="s">
        <v>343</v>
      </c>
      <c r="K9" s="16">
        <v>44141</v>
      </c>
      <c r="L9" s="6">
        <v>30</v>
      </c>
      <c r="O9" s="8" t="s">
        <v>82</v>
      </c>
    </row>
    <row r="10" spans="3:15" ht="29.25" thickBot="1">
      <c r="C10" s="20" t="s">
        <v>387</v>
      </c>
      <c r="D10" s="9" t="s">
        <v>82</v>
      </c>
      <c r="E10" s="13" t="s">
        <v>2</v>
      </c>
      <c r="F10" s="9" t="s">
        <v>242</v>
      </c>
      <c r="G10" s="9">
        <v>0.82</v>
      </c>
      <c r="H10" s="9">
        <v>2.91</v>
      </c>
      <c r="I10" s="9">
        <v>1.69</v>
      </c>
      <c r="J10" s="9" t="s">
        <v>388</v>
      </c>
      <c r="K10" s="11">
        <v>44141</v>
      </c>
      <c r="L10" s="9">
        <v>30</v>
      </c>
      <c r="O10" s="9" t="s">
        <v>89</v>
      </c>
    </row>
    <row r="11" spans="3:15" ht="29.25" thickBot="1">
      <c r="C11" s="5" t="s">
        <v>406</v>
      </c>
      <c r="D11" s="8" t="s">
        <v>89</v>
      </c>
      <c r="E11" s="12" t="s">
        <v>2</v>
      </c>
      <c r="F11" s="8" t="s">
        <v>242</v>
      </c>
      <c r="G11" s="8">
        <v>2.86</v>
      </c>
      <c r="H11" s="8">
        <v>1.62</v>
      </c>
      <c r="I11" s="8">
        <v>0.69</v>
      </c>
      <c r="J11" s="8" t="s">
        <v>407</v>
      </c>
      <c r="K11" s="10">
        <v>44141</v>
      </c>
      <c r="L11" s="8">
        <v>30</v>
      </c>
      <c r="O11" s="6" t="s">
        <v>119</v>
      </c>
    </row>
    <row r="12" spans="3:15" ht="29.25" thickBot="1">
      <c r="C12" s="19" t="s">
        <v>445</v>
      </c>
      <c r="D12" s="7" t="s">
        <v>119</v>
      </c>
      <c r="E12" s="15" t="s">
        <v>2</v>
      </c>
      <c r="F12" s="7" t="s">
        <v>242</v>
      </c>
      <c r="G12" s="7">
        <v>1.67</v>
      </c>
      <c r="H12" s="7">
        <v>1.47</v>
      </c>
      <c r="I12" s="7">
        <v>1.49</v>
      </c>
      <c r="J12" s="7" t="s">
        <v>446</v>
      </c>
      <c r="K12" s="17">
        <v>44141</v>
      </c>
      <c r="L12" s="7">
        <v>30</v>
      </c>
      <c r="O12" s="7" t="s">
        <v>510</v>
      </c>
    </row>
    <row r="13" spans="3:15" ht="29.25" thickBot="1">
      <c r="C13" s="3" t="s">
        <v>509</v>
      </c>
      <c r="D13" s="6" t="s">
        <v>510</v>
      </c>
      <c r="E13" s="14" t="s">
        <v>2</v>
      </c>
      <c r="F13" s="6" t="s">
        <v>242</v>
      </c>
      <c r="G13" s="6">
        <v>1.24</v>
      </c>
      <c r="H13" s="6">
        <v>1.26</v>
      </c>
      <c r="I13" s="6">
        <v>1.69</v>
      </c>
      <c r="J13" s="6" t="s">
        <v>511</v>
      </c>
      <c r="K13" s="16">
        <v>44141</v>
      </c>
      <c r="L13" s="6">
        <v>30</v>
      </c>
      <c r="O13" s="6" t="s">
        <v>110</v>
      </c>
    </row>
    <row r="14" spans="3:15" ht="29.25" thickBot="1">
      <c r="C14" s="20" t="s">
        <v>192</v>
      </c>
      <c r="D14" s="9" t="s">
        <v>89</v>
      </c>
      <c r="E14" s="13" t="s">
        <v>2</v>
      </c>
      <c r="F14" s="9" t="s">
        <v>160</v>
      </c>
      <c r="G14" s="9">
        <v>2.2000000000000002</v>
      </c>
      <c r="H14" s="9">
        <v>3.65</v>
      </c>
      <c r="I14" s="9">
        <v>1.19</v>
      </c>
      <c r="J14" s="9" t="s">
        <v>193</v>
      </c>
      <c r="K14" s="9" t="s">
        <v>194</v>
      </c>
      <c r="L14" s="9">
        <v>35</v>
      </c>
      <c r="O14" s="9" t="s">
        <v>115</v>
      </c>
    </row>
    <row r="15" spans="3:15" ht="29.25" thickBot="1">
      <c r="C15" s="3" t="s">
        <v>422</v>
      </c>
      <c r="D15" s="6" t="s">
        <v>110</v>
      </c>
      <c r="E15" s="14" t="s">
        <v>2</v>
      </c>
      <c r="F15" s="6" t="s">
        <v>242</v>
      </c>
      <c r="G15" s="6">
        <v>1.41</v>
      </c>
      <c r="H15" s="6">
        <v>1.91</v>
      </c>
      <c r="I15" s="6">
        <v>1.86</v>
      </c>
      <c r="J15" s="6" t="s">
        <v>423</v>
      </c>
      <c r="K15" s="6" t="s">
        <v>424</v>
      </c>
      <c r="L15" s="6">
        <v>37</v>
      </c>
      <c r="O15" s="6" t="s">
        <v>134</v>
      </c>
    </row>
    <row r="16" spans="3:15" ht="29.25" thickBot="1">
      <c r="C16" s="20" t="s">
        <v>425</v>
      </c>
      <c r="D16" s="9" t="s">
        <v>115</v>
      </c>
      <c r="E16" s="13" t="s">
        <v>2</v>
      </c>
      <c r="F16" s="9" t="s">
        <v>251</v>
      </c>
      <c r="G16" s="9">
        <v>3.02</v>
      </c>
      <c r="H16" s="9">
        <v>2.44</v>
      </c>
      <c r="I16" s="9">
        <v>1.1000000000000001</v>
      </c>
      <c r="J16" s="9" t="s">
        <v>426</v>
      </c>
      <c r="K16" s="9" t="s">
        <v>424</v>
      </c>
      <c r="L16" s="9">
        <v>37</v>
      </c>
      <c r="O16" s="9" t="s">
        <v>35</v>
      </c>
    </row>
    <row r="17" spans="3:15" ht="29.25" thickBot="1">
      <c r="C17" s="3" t="s">
        <v>212</v>
      </c>
      <c r="D17" s="6" t="s">
        <v>134</v>
      </c>
      <c r="E17" s="14" t="s">
        <v>2</v>
      </c>
      <c r="F17" s="6" t="s">
        <v>160</v>
      </c>
      <c r="G17" s="6">
        <v>2.2200000000000002</v>
      </c>
      <c r="H17" s="6">
        <v>2.5099999999999998</v>
      </c>
      <c r="I17" s="6">
        <v>1.03</v>
      </c>
      <c r="J17" s="6" t="s">
        <v>213</v>
      </c>
      <c r="K17" s="6" t="s">
        <v>214</v>
      </c>
      <c r="L17" s="6">
        <v>43</v>
      </c>
      <c r="O17" s="8" t="s">
        <v>55</v>
      </c>
    </row>
    <row r="18" spans="3:15" ht="29.25" thickBot="1">
      <c r="C18" s="20" t="s">
        <v>308</v>
      </c>
      <c r="D18" s="9" t="s">
        <v>35</v>
      </c>
      <c r="E18" s="13" t="s">
        <v>2</v>
      </c>
      <c r="F18" s="9" t="s">
        <v>242</v>
      </c>
      <c r="G18" s="9">
        <v>1.53</v>
      </c>
      <c r="H18" s="9">
        <v>2.1</v>
      </c>
      <c r="I18" s="9">
        <v>1.75</v>
      </c>
      <c r="J18" s="9" t="s">
        <v>309</v>
      </c>
      <c r="K18" s="9" t="s">
        <v>310</v>
      </c>
      <c r="L18" s="9">
        <v>44</v>
      </c>
      <c r="O18" s="9" t="s">
        <v>152</v>
      </c>
    </row>
    <row r="19" spans="3:15" ht="29.25" thickBot="1">
      <c r="C19" s="5" t="s">
        <v>328</v>
      </c>
      <c r="D19" s="8" t="s">
        <v>55</v>
      </c>
      <c r="E19" s="12" t="s">
        <v>2</v>
      </c>
      <c r="F19" s="8" t="s">
        <v>242</v>
      </c>
      <c r="G19" s="8">
        <v>1.44</v>
      </c>
      <c r="H19" s="8">
        <v>2.12</v>
      </c>
      <c r="I19" s="8">
        <v>1.58</v>
      </c>
      <c r="J19" s="8" t="s">
        <v>329</v>
      </c>
      <c r="K19" s="8" t="s">
        <v>310</v>
      </c>
      <c r="L19" s="8">
        <v>44</v>
      </c>
      <c r="O19" s="8" t="s">
        <v>155</v>
      </c>
    </row>
    <row r="20" spans="3:15" ht="29.25" thickBot="1">
      <c r="C20" s="20" t="s">
        <v>507</v>
      </c>
      <c r="D20" s="9" t="s">
        <v>152</v>
      </c>
      <c r="E20" s="13" t="s">
        <v>2</v>
      </c>
      <c r="F20" s="9" t="s">
        <v>242</v>
      </c>
      <c r="G20" s="9">
        <v>1.23</v>
      </c>
      <c r="H20" s="9">
        <v>1.97</v>
      </c>
      <c r="I20" s="9">
        <v>0.88</v>
      </c>
      <c r="J20" s="9" t="s">
        <v>508</v>
      </c>
      <c r="K20" s="9" t="s">
        <v>310</v>
      </c>
      <c r="L20" s="9">
        <v>44</v>
      </c>
      <c r="O20" s="7" t="s">
        <v>47</v>
      </c>
    </row>
    <row r="21" spans="3:15" ht="29.25" thickBot="1">
      <c r="C21" s="5" t="s">
        <v>516</v>
      </c>
      <c r="D21" s="8" t="s">
        <v>155</v>
      </c>
      <c r="E21" s="12" t="s">
        <v>2</v>
      </c>
      <c r="F21" s="8" t="s">
        <v>242</v>
      </c>
      <c r="G21" s="8">
        <v>1.83</v>
      </c>
      <c r="H21" s="8">
        <v>1.65</v>
      </c>
      <c r="I21" s="8">
        <v>1.72</v>
      </c>
      <c r="J21" s="8" t="s">
        <v>156</v>
      </c>
      <c r="K21" s="8" t="s">
        <v>310</v>
      </c>
      <c r="L21" s="8">
        <v>44</v>
      </c>
      <c r="O21" s="8" t="s">
        <v>75</v>
      </c>
    </row>
    <row r="22" spans="3:15" ht="29.25" thickBot="1">
      <c r="C22" s="20" t="s">
        <v>305</v>
      </c>
      <c r="D22" s="9" t="s">
        <v>35</v>
      </c>
      <c r="E22" s="13" t="s">
        <v>2</v>
      </c>
      <c r="F22" s="9" t="s">
        <v>306</v>
      </c>
      <c r="G22" s="9">
        <v>0.5</v>
      </c>
      <c r="H22" s="9">
        <v>3.88</v>
      </c>
      <c r="I22" s="9">
        <v>1.05</v>
      </c>
      <c r="J22" s="9" t="s">
        <v>307</v>
      </c>
      <c r="K22" s="9" t="s">
        <v>164</v>
      </c>
      <c r="L22" s="9">
        <v>45</v>
      </c>
      <c r="O22" s="7" t="s">
        <v>78</v>
      </c>
    </row>
    <row r="23" spans="3:15" ht="29.25" thickBot="1">
      <c r="C23" s="3" t="s">
        <v>443</v>
      </c>
      <c r="D23" s="6" t="s">
        <v>119</v>
      </c>
      <c r="E23" s="14" t="s">
        <v>2</v>
      </c>
      <c r="F23" s="6" t="s">
        <v>306</v>
      </c>
      <c r="G23" s="6">
        <v>0.84</v>
      </c>
      <c r="H23" s="6">
        <v>4.4800000000000004</v>
      </c>
      <c r="I23" s="6">
        <v>2.2799999999999998</v>
      </c>
      <c r="J23" s="6" t="s">
        <v>444</v>
      </c>
      <c r="K23" s="6" t="s">
        <v>164</v>
      </c>
      <c r="L23" s="6">
        <v>45</v>
      </c>
      <c r="O23" s="6" t="s">
        <v>94</v>
      </c>
    </row>
    <row r="24" spans="3:15" ht="29.25" thickBot="1">
      <c r="C24" s="19" t="s">
        <v>455</v>
      </c>
      <c r="D24" s="7" t="s">
        <v>134</v>
      </c>
      <c r="E24" s="15" t="s">
        <v>2</v>
      </c>
      <c r="F24" s="7" t="s">
        <v>306</v>
      </c>
      <c r="G24" s="7">
        <v>1.78</v>
      </c>
      <c r="H24" s="7">
        <v>1.85</v>
      </c>
      <c r="I24" s="7">
        <v>1.22</v>
      </c>
      <c r="J24" s="7" t="s">
        <v>452</v>
      </c>
      <c r="K24" s="7" t="s">
        <v>164</v>
      </c>
      <c r="L24" s="7">
        <v>45</v>
      </c>
      <c r="O24" s="9" t="s">
        <v>125</v>
      </c>
    </row>
    <row r="25" spans="3:15" ht="29.25" thickBot="1">
      <c r="C25" s="3" t="s">
        <v>21</v>
      </c>
      <c r="D25" s="6" t="s">
        <v>22</v>
      </c>
      <c r="E25" s="14" t="s">
        <v>2</v>
      </c>
      <c r="F25" s="6" t="s">
        <v>3</v>
      </c>
      <c r="G25" s="6">
        <v>0.76</v>
      </c>
      <c r="H25" s="6">
        <v>3.29</v>
      </c>
      <c r="I25" s="6">
        <v>1.8</v>
      </c>
      <c r="J25" s="6" t="s">
        <v>23</v>
      </c>
      <c r="K25" s="6" t="s">
        <v>13</v>
      </c>
      <c r="L25" s="6">
        <v>48</v>
      </c>
      <c r="O25" s="6" t="s">
        <v>128</v>
      </c>
    </row>
    <row r="26" spans="3:15" ht="29.25" thickBot="1">
      <c r="C26" s="19" t="s">
        <v>46</v>
      </c>
      <c r="D26" s="7" t="s">
        <v>47</v>
      </c>
      <c r="E26" s="15" t="s">
        <v>2</v>
      </c>
      <c r="F26" s="7" t="s">
        <v>3</v>
      </c>
      <c r="G26" s="7">
        <v>0.39</v>
      </c>
      <c r="H26" s="7">
        <v>4.18</v>
      </c>
      <c r="I26" s="7">
        <v>1.36</v>
      </c>
      <c r="J26" s="7" t="s">
        <v>48</v>
      </c>
      <c r="K26" s="7" t="s">
        <v>13</v>
      </c>
      <c r="L26" s="7">
        <v>48</v>
      </c>
      <c r="O26" s="9" t="s">
        <v>131</v>
      </c>
    </row>
    <row r="27" spans="3:15" ht="43.5" thickBot="1">
      <c r="C27" s="5" t="s">
        <v>74</v>
      </c>
      <c r="D27" s="8" t="s">
        <v>75</v>
      </c>
      <c r="E27" s="12" t="s">
        <v>2</v>
      </c>
      <c r="F27" s="8" t="s">
        <v>3</v>
      </c>
      <c r="G27" s="8">
        <v>0.53</v>
      </c>
      <c r="H27" s="8">
        <v>4.9000000000000004</v>
      </c>
      <c r="I27" s="8">
        <v>1.89</v>
      </c>
      <c r="J27" s="8" t="s">
        <v>76</v>
      </c>
      <c r="K27" s="8" t="s">
        <v>13</v>
      </c>
      <c r="L27" s="8">
        <v>48</v>
      </c>
      <c r="O27" s="8" t="s">
        <v>138</v>
      </c>
    </row>
    <row r="28" spans="3:15" ht="29.25" thickBot="1">
      <c r="C28" s="19" t="s">
        <v>77</v>
      </c>
      <c r="D28" s="7" t="s">
        <v>78</v>
      </c>
      <c r="E28" s="15" t="s">
        <v>2</v>
      </c>
      <c r="F28" s="7" t="s">
        <v>3</v>
      </c>
      <c r="G28" s="7">
        <v>0.68</v>
      </c>
      <c r="H28" s="7">
        <v>4.7699999999999996</v>
      </c>
      <c r="I28" s="7">
        <v>1.52</v>
      </c>
      <c r="J28" s="7" t="s">
        <v>79</v>
      </c>
      <c r="K28" s="7" t="s">
        <v>13</v>
      </c>
      <c r="L28" s="7">
        <v>48</v>
      </c>
      <c r="O28" s="7" t="s">
        <v>149</v>
      </c>
    </row>
    <row r="29" spans="3:15" ht="29.25" thickBot="1">
      <c r="C29" s="3" t="s">
        <v>93</v>
      </c>
      <c r="D29" s="6" t="s">
        <v>94</v>
      </c>
      <c r="E29" s="14" t="s">
        <v>2</v>
      </c>
      <c r="F29" s="6" t="s">
        <v>3</v>
      </c>
      <c r="G29" s="6">
        <v>2.36</v>
      </c>
      <c r="H29" s="6">
        <v>1.6</v>
      </c>
      <c r="I29" s="6">
        <v>1.19</v>
      </c>
      <c r="J29" s="6" t="s">
        <v>95</v>
      </c>
      <c r="K29" s="6" t="s">
        <v>13</v>
      </c>
      <c r="L29" s="6">
        <v>48</v>
      </c>
      <c r="O29" s="8" t="s">
        <v>158</v>
      </c>
    </row>
    <row r="30" spans="3:15" ht="29.25" thickBot="1">
      <c r="C30" s="20" t="s">
        <v>428</v>
      </c>
      <c r="D30" s="9" t="s">
        <v>115</v>
      </c>
      <c r="E30" s="13" t="s">
        <v>2</v>
      </c>
      <c r="F30" s="9" t="s">
        <v>229</v>
      </c>
      <c r="G30" s="9">
        <v>1.98</v>
      </c>
      <c r="H30" s="9">
        <v>2.35</v>
      </c>
      <c r="I30" s="9">
        <v>1.39</v>
      </c>
      <c r="J30" s="9" t="s">
        <v>111</v>
      </c>
      <c r="K30" s="9" t="s">
        <v>13</v>
      </c>
      <c r="L30" s="9">
        <v>48</v>
      </c>
      <c r="O30" s="7" t="s">
        <v>19</v>
      </c>
    </row>
    <row r="31" spans="3:15" ht="29.25" thickBot="1">
      <c r="C31" s="5" t="s">
        <v>124</v>
      </c>
      <c r="D31" s="8" t="s">
        <v>125</v>
      </c>
      <c r="E31" s="12" t="s">
        <v>2</v>
      </c>
      <c r="F31" s="8" t="s">
        <v>3</v>
      </c>
      <c r="G31" s="8">
        <v>0.59</v>
      </c>
      <c r="H31" s="8">
        <v>3.98</v>
      </c>
      <c r="I31" s="8">
        <v>2.35</v>
      </c>
      <c r="J31" s="8" t="s">
        <v>126</v>
      </c>
      <c r="K31" s="8" t="s">
        <v>13</v>
      </c>
      <c r="L31" s="8">
        <v>48</v>
      </c>
      <c r="O31" s="6" t="s">
        <v>86</v>
      </c>
    </row>
    <row r="32" spans="3:15" ht="29.25" thickBot="1">
      <c r="C32" s="19" t="s">
        <v>127</v>
      </c>
      <c r="D32" s="7" t="s">
        <v>128</v>
      </c>
      <c r="E32" s="15" t="s">
        <v>2</v>
      </c>
      <c r="F32" s="7" t="s">
        <v>3</v>
      </c>
      <c r="G32" s="7">
        <v>0.51</v>
      </c>
      <c r="H32" s="7">
        <v>6.38</v>
      </c>
      <c r="I32" s="7">
        <v>1.23</v>
      </c>
      <c r="J32" s="7" t="s">
        <v>129</v>
      </c>
      <c r="K32" s="7" t="s">
        <v>13</v>
      </c>
      <c r="L32" s="7">
        <v>48</v>
      </c>
      <c r="O32" s="9" t="s">
        <v>11</v>
      </c>
    </row>
    <row r="33" spans="3:15" ht="43.5" thickBot="1">
      <c r="C33" s="5" t="s">
        <v>130</v>
      </c>
      <c r="D33" s="8" t="s">
        <v>131</v>
      </c>
      <c r="E33" s="12" t="s">
        <v>2</v>
      </c>
      <c r="F33" s="8" t="s">
        <v>3</v>
      </c>
      <c r="G33" s="8">
        <v>1.32</v>
      </c>
      <c r="H33" s="8">
        <v>4.1399999999999997</v>
      </c>
      <c r="I33" s="8">
        <v>2.57</v>
      </c>
      <c r="J33" s="8" t="s">
        <v>132</v>
      </c>
      <c r="K33" s="8" t="s">
        <v>13</v>
      </c>
      <c r="L33" s="8">
        <v>48</v>
      </c>
      <c r="O33" s="6" t="s">
        <v>103</v>
      </c>
    </row>
    <row r="34" spans="3:15" ht="29.25" thickBot="1">
      <c r="C34" s="20" t="s">
        <v>221</v>
      </c>
      <c r="D34" s="9" t="s">
        <v>138</v>
      </c>
      <c r="E34" s="13" t="s">
        <v>2</v>
      </c>
      <c r="F34" s="9" t="s">
        <v>160</v>
      </c>
      <c r="G34" s="9">
        <v>2.68</v>
      </c>
      <c r="H34" s="9">
        <v>9.01</v>
      </c>
      <c r="I34" s="9">
        <v>1.39</v>
      </c>
      <c r="J34" s="9" t="s">
        <v>222</v>
      </c>
      <c r="K34" s="9" t="s">
        <v>13</v>
      </c>
      <c r="L34" s="9">
        <v>48</v>
      </c>
      <c r="O34" s="7" t="s">
        <v>505</v>
      </c>
    </row>
    <row r="35" spans="3:15" ht="29.25" thickBot="1">
      <c r="C35" s="5" t="s">
        <v>223</v>
      </c>
      <c r="D35" s="8" t="s">
        <v>138</v>
      </c>
      <c r="E35" s="12" t="s">
        <v>2</v>
      </c>
      <c r="F35" s="8" t="s">
        <v>160</v>
      </c>
      <c r="G35" s="8">
        <v>1.78</v>
      </c>
      <c r="H35" s="8">
        <v>9.86</v>
      </c>
      <c r="I35" s="8">
        <v>2.02</v>
      </c>
      <c r="J35" s="8" t="s">
        <v>224</v>
      </c>
      <c r="K35" s="8" t="s">
        <v>13</v>
      </c>
      <c r="L35" s="8">
        <v>48</v>
      </c>
      <c r="O35" s="6" t="s">
        <v>7</v>
      </c>
    </row>
    <row r="36" spans="3:15" ht="29.25" thickBot="1">
      <c r="C36" s="20" t="s">
        <v>225</v>
      </c>
      <c r="D36" s="9" t="s">
        <v>138</v>
      </c>
      <c r="E36" s="13" t="s">
        <v>2</v>
      </c>
      <c r="F36" s="9" t="s">
        <v>160</v>
      </c>
      <c r="G36" s="9">
        <v>1.04</v>
      </c>
      <c r="H36" s="9">
        <v>13.35</v>
      </c>
      <c r="I36" s="9">
        <v>1.6</v>
      </c>
      <c r="J36" s="9" t="s">
        <v>226</v>
      </c>
      <c r="K36" s="9" t="s">
        <v>13</v>
      </c>
      <c r="L36" s="9">
        <v>48</v>
      </c>
      <c r="O36" s="9" t="s">
        <v>146</v>
      </c>
    </row>
    <row r="37" spans="3:15" ht="29.25" thickBot="1">
      <c r="C37" s="5" t="s">
        <v>227</v>
      </c>
      <c r="D37" s="8" t="s">
        <v>138</v>
      </c>
      <c r="E37" s="12" t="s">
        <v>2</v>
      </c>
      <c r="F37" s="8" t="s">
        <v>160</v>
      </c>
      <c r="G37" s="8">
        <v>0.56000000000000005</v>
      </c>
      <c r="H37" s="8">
        <v>3.64</v>
      </c>
      <c r="I37" s="8">
        <v>0.23</v>
      </c>
      <c r="J37" s="8" t="s">
        <v>140</v>
      </c>
      <c r="K37" s="8" t="s">
        <v>13</v>
      </c>
      <c r="L37" s="8">
        <v>48</v>
      </c>
      <c r="O37" s="8" t="s">
        <v>97</v>
      </c>
    </row>
    <row r="38" spans="3:15" ht="29.25" thickBot="1">
      <c r="C38" s="20" t="s">
        <v>139</v>
      </c>
      <c r="D38" s="9" t="s">
        <v>138</v>
      </c>
      <c r="E38" s="13" t="s">
        <v>2</v>
      </c>
      <c r="F38" s="9" t="s">
        <v>3</v>
      </c>
      <c r="G38" s="9">
        <v>4.2</v>
      </c>
      <c r="H38" s="9">
        <v>7.33</v>
      </c>
      <c r="I38" s="9">
        <v>1.77</v>
      </c>
      <c r="J38" s="9" t="s">
        <v>140</v>
      </c>
      <c r="K38" s="9" t="s">
        <v>13</v>
      </c>
      <c r="L38" s="9">
        <v>48</v>
      </c>
    </row>
    <row r="39" spans="3:15" ht="29.25" thickBot="1">
      <c r="C39" s="5" t="s">
        <v>141</v>
      </c>
      <c r="D39" s="8" t="s">
        <v>138</v>
      </c>
      <c r="E39" s="12" t="s">
        <v>2</v>
      </c>
      <c r="F39" s="8" t="s">
        <v>3</v>
      </c>
      <c r="G39" s="8">
        <v>2.62</v>
      </c>
      <c r="H39" s="8">
        <v>10.28</v>
      </c>
      <c r="I39" s="8">
        <v>1.55</v>
      </c>
      <c r="J39" s="8" t="s">
        <v>142</v>
      </c>
      <c r="K39" s="8" t="s">
        <v>13</v>
      </c>
      <c r="L39" s="8">
        <v>48</v>
      </c>
    </row>
    <row r="40" spans="3:15" ht="29.25" thickBot="1">
      <c r="C40" s="20" t="s">
        <v>485</v>
      </c>
      <c r="D40" s="9" t="s">
        <v>138</v>
      </c>
      <c r="E40" s="13" t="s">
        <v>2</v>
      </c>
      <c r="F40" s="9" t="s">
        <v>251</v>
      </c>
      <c r="G40" s="9">
        <v>4.28</v>
      </c>
      <c r="H40" s="9">
        <v>8.27</v>
      </c>
      <c r="I40" s="9">
        <v>2.04</v>
      </c>
      <c r="J40" s="9" t="s">
        <v>224</v>
      </c>
      <c r="K40" s="9" t="s">
        <v>13</v>
      </c>
      <c r="L40" s="9">
        <v>48</v>
      </c>
    </row>
    <row r="41" spans="3:15" ht="29.25" thickBot="1">
      <c r="C41" s="5" t="s">
        <v>486</v>
      </c>
      <c r="D41" s="8" t="s">
        <v>138</v>
      </c>
      <c r="E41" s="12" t="s">
        <v>2</v>
      </c>
      <c r="F41" s="8" t="s">
        <v>487</v>
      </c>
      <c r="G41" s="8">
        <v>3.86</v>
      </c>
      <c r="H41" s="8">
        <v>4.76</v>
      </c>
      <c r="I41" s="8">
        <v>1.06</v>
      </c>
      <c r="J41" s="8" t="s">
        <v>226</v>
      </c>
      <c r="K41" s="8" t="s">
        <v>13</v>
      </c>
      <c r="L41" s="8">
        <v>48</v>
      </c>
    </row>
    <row r="42" spans="3:15" ht="29.25" thickBot="1">
      <c r="C42" s="20" t="s">
        <v>491</v>
      </c>
      <c r="D42" s="9" t="s">
        <v>138</v>
      </c>
      <c r="E42" s="13" t="s">
        <v>2</v>
      </c>
      <c r="F42" s="9" t="s">
        <v>233</v>
      </c>
      <c r="G42" s="9">
        <v>2.96</v>
      </c>
      <c r="H42" s="9">
        <v>4.93</v>
      </c>
      <c r="I42" s="9">
        <v>0.84</v>
      </c>
      <c r="J42" s="9" t="s">
        <v>492</v>
      </c>
      <c r="K42" s="9" t="s">
        <v>13</v>
      </c>
      <c r="L42" s="9">
        <v>48</v>
      </c>
    </row>
    <row r="43" spans="3:15" ht="29.25" thickBot="1">
      <c r="C43" s="5" t="s">
        <v>493</v>
      </c>
      <c r="D43" s="8" t="s">
        <v>138</v>
      </c>
      <c r="E43" s="12" t="s">
        <v>2</v>
      </c>
      <c r="F43" s="8" t="s">
        <v>233</v>
      </c>
      <c r="G43" s="8">
        <v>1.75</v>
      </c>
      <c r="H43" s="8">
        <v>7.82</v>
      </c>
      <c r="I43" s="8">
        <v>1.58</v>
      </c>
      <c r="J43" s="8" t="s">
        <v>224</v>
      </c>
      <c r="K43" s="8" t="s">
        <v>13</v>
      </c>
      <c r="L43" s="8">
        <v>48</v>
      </c>
    </row>
    <row r="44" spans="3:15" ht="29.25" thickBot="1">
      <c r="C44" s="20" t="s">
        <v>494</v>
      </c>
      <c r="D44" s="9" t="s">
        <v>138</v>
      </c>
      <c r="E44" s="13" t="s">
        <v>2</v>
      </c>
      <c r="F44" s="9" t="s">
        <v>233</v>
      </c>
      <c r="G44" s="9">
        <v>0.91</v>
      </c>
      <c r="H44" s="9">
        <v>14.24</v>
      </c>
      <c r="I44" s="9">
        <v>1.49</v>
      </c>
      <c r="J44" s="9" t="s">
        <v>226</v>
      </c>
      <c r="K44" s="9" t="s">
        <v>13</v>
      </c>
      <c r="L44" s="9">
        <v>48</v>
      </c>
    </row>
    <row r="45" spans="3:15" ht="29.25" thickBot="1">
      <c r="C45" s="5" t="s">
        <v>495</v>
      </c>
      <c r="D45" s="8" t="s">
        <v>138</v>
      </c>
      <c r="E45" s="12" t="s">
        <v>2</v>
      </c>
      <c r="F45" s="8" t="s">
        <v>496</v>
      </c>
      <c r="G45" s="8">
        <v>14</v>
      </c>
      <c r="H45" s="8">
        <v>2.7</v>
      </c>
      <c r="I45" s="8">
        <v>0.44</v>
      </c>
      <c r="J45" s="8" t="s">
        <v>497</v>
      </c>
      <c r="K45" s="8" t="s">
        <v>13</v>
      </c>
      <c r="L45" s="8">
        <v>48</v>
      </c>
    </row>
    <row r="46" spans="3:15" ht="29.25" thickBot="1">
      <c r="C46" s="20" t="s">
        <v>498</v>
      </c>
      <c r="D46" s="9" t="s">
        <v>138</v>
      </c>
      <c r="E46" s="13" t="s">
        <v>2</v>
      </c>
      <c r="F46" s="9" t="s">
        <v>240</v>
      </c>
      <c r="G46" s="9">
        <v>1.34</v>
      </c>
      <c r="H46" s="9">
        <v>3.94</v>
      </c>
      <c r="I46" s="9">
        <v>0.61</v>
      </c>
      <c r="J46" s="9" t="s">
        <v>499</v>
      </c>
      <c r="K46" s="9" t="s">
        <v>13</v>
      </c>
      <c r="L46" s="9">
        <v>48</v>
      </c>
    </row>
    <row r="47" spans="3:15" ht="29.25" thickBot="1">
      <c r="C47" s="5" t="s">
        <v>500</v>
      </c>
      <c r="D47" s="8" t="s">
        <v>138</v>
      </c>
      <c r="E47" s="12" t="s">
        <v>2</v>
      </c>
      <c r="F47" s="8" t="s">
        <v>240</v>
      </c>
      <c r="G47" s="8">
        <v>0.81</v>
      </c>
      <c r="H47" s="8">
        <v>5.88</v>
      </c>
      <c r="I47" s="8">
        <v>0.55000000000000004</v>
      </c>
      <c r="J47" s="8" t="s">
        <v>501</v>
      </c>
      <c r="K47" s="8" t="s">
        <v>13</v>
      </c>
      <c r="L47" s="8">
        <v>48</v>
      </c>
    </row>
    <row r="48" spans="3:15" ht="29.25" thickBot="1">
      <c r="C48" s="20" t="s">
        <v>502</v>
      </c>
      <c r="D48" s="9" t="s">
        <v>138</v>
      </c>
      <c r="E48" s="13" t="s">
        <v>2</v>
      </c>
      <c r="F48" s="9" t="s">
        <v>242</v>
      </c>
      <c r="G48" s="9">
        <v>4.5599999999999996</v>
      </c>
      <c r="H48" s="9">
        <v>3.34</v>
      </c>
      <c r="I48" s="9">
        <v>0.88</v>
      </c>
      <c r="J48" s="9" t="s">
        <v>224</v>
      </c>
      <c r="K48" s="9" t="s">
        <v>13</v>
      </c>
      <c r="L48" s="9">
        <v>48</v>
      </c>
    </row>
    <row r="49" spans="3:12" ht="29.25" thickBot="1">
      <c r="C49" s="5" t="s">
        <v>503</v>
      </c>
      <c r="D49" s="8" t="s">
        <v>138</v>
      </c>
      <c r="E49" s="12" t="s">
        <v>2</v>
      </c>
      <c r="F49" s="8" t="s">
        <v>242</v>
      </c>
      <c r="G49" s="8">
        <v>3.6</v>
      </c>
      <c r="H49" s="8">
        <v>3.62</v>
      </c>
      <c r="I49" s="8">
        <v>0.75</v>
      </c>
      <c r="J49" s="8" t="s">
        <v>226</v>
      </c>
      <c r="K49" s="8" t="s">
        <v>13</v>
      </c>
      <c r="L49" s="8">
        <v>48</v>
      </c>
    </row>
    <row r="50" spans="3:12" ht="29.25" thickBot="1">
      <c r="C50" s="19" t="s">
        <v>148</v>
      </c>
      <c r="D50" s="7" t="s">
        <v>149</v>
      </c>
      <c r="E50" s="15" t="s">
        <v>2</v>
      </c>
      <c r="F50" s="7" t="s">
        <v>3</v>
      </c>
      <c r="G50" s="7">
        <v>0.91</v>
      </c>
      <c r="H50" s="7">
        <v>2.41</v>
      </c>
      <c r="I50" s="7">
        <v>1.17</v>
      </c>
      <c r="J50" s="7" t="s">
        <v>150</v>
      </c>
      <c r="K50" s="7" t="s">
        <v>13</v>
      </c>
      <c r="L50" s="7">
        <v>48</v>
      </c>
    </row>
    <row r="51" spans="3:12" ht="29.25" thickBot="1">
      <c r="C51" s="5" t="s">
        <v>151</v>
      </c>
      <c r="D51" s="8" t="s">
        <v>152</v>
      </c>
      <c r="E51" s="12" t="s">
        <v>2</v>
      </c>
      <c r="F51" s="8" t="s">
        <v>3</v>
      </c>
      <c r="G51" s="8">
        <v>1.1399999999999999</v>
      </c>
      <c r="H51" s="8">
        <v>2.82</v>
      </c>
      <c r="I51" s="8">
        <v>1.17</v>
      </c>
      <c r="J51" s="8" t="s">
        <v>153</v>
      </c>
      <c r="K51" s="8" t="s">
        <v>13</v>
      </c>
      <c r="L51" s="8">
        <v>48</v>
      </c>
    </row>
    <row r="52" spans="3:12" ht="29.25" thickBot="1">
      <c r="C52" s="20" t="s">
        <v>154</v>
      </c>
      <c r="D52" s="9" t="s">
        <v>155</v>
      </c>
      <c r="E52" s="13" t="s">
        <v>2</v>
      </c>
      <c r="F52" s="9" t="s">
        <v>3</v>
      </c>
      <c r="G52" s="9">
        <v>1.63</v>
      </c>
      <c r="H52" s="9">
        <v>3.2</v>
      </c>
      <c r="I52" s="9">
        <v>2.98</v>
      </c>
      <c r="J52" s="9" t="s">
        <v>156</v>
      </c>
      <c r="K52" s="9" t="s">
        <v>13</v>
      </c>
      <c r="L52" s="9">
        <v>48</v>
      </c>
    </row>
    <row r="53" spans="3:12" ht="29.25" thickBot="1">
      <c r="C53" s="5" t="s">
        <v>517</v>
      </c>
      <c r="D53" s="8" t="s">
        <v>158</v>
      </c>
      <c r="E53" s="12" t="s">
        <v>2</v>
      </c>
      <c r="F53" s="8" t="s">
        <v>229</v>
      </c>
      <c r="G53" s="8">
        <v>0.56000000000000005</v>
      </c>
      <c r="H53" s="8">
        <v>4.63</v>
      </c>
      <c r="I53" s="8">
        <v>1.8</v>
      </c>
      <c r="J53" s="8" t="s">
        <v>518</v>
      </c>
      <c r="K53" s="8" t="s">
        <v>13</v>
      </c>
      <c r="L53" s="8">
        <v>48</v>
      </c>
    </row>
    <row r="54" spans="3:12" ht="29.25" thickBot="1">
      <c r="C54" s="19" t="s">
        <v>419</v>
      </c>
      <c r="D54" s="7" t="s">
        <v>110</v>
      </c>
      <c r="E54" s="15" t="s">
        <v>2</v>
      </c>
      <c r="F54" s="7" t="s">
        <v>233</v>
      </c>
      <c r="G54" s="7">
        <v>0.52</v>
      </c>
      <c r="H54" s="7">
        <v>5.7</v>
      </c>
      <c r="I54" s="7">
        <v>2.04</v>
      </c>
      <c r="J54" s="7" t="s">
        <v>420</v>
      </c>
      <c r="K54" s="7" t="s">
        <v>235</v>
      </c>
      <c r="L54" s="7">
        <v>49</v>
      </c>
    </row>
    <row r="55" spans="3:12" ht="29.25" thickBot="1">
      <c r="C55" s="5" t="s">
        <v>429</v>
      </c>
      <c r="D55" s="8" t="s">
        <v>115</v>
      </c>
      <c r="E55" s="12" t="s">
        <v>2</v>
      </c>
      <c r="F55" s="8" t="s">
        <v>233</v>
      </c>
      <c r="G55" s="8">
        <v>1.65</v>
      </c>
      <c r="H55" s="8">
        <v>2.68</v>
      </c>
      <c r="I55" s="8">
        <v>1.32</v>
      </c>
      <c r="J55" s="8" t="s">
        <v>430</v>
      </c>
      <c r="K55" s="8" t="s">
        <v>235</v>
      </c>
      <c r="L55" s="8">
        <v>49</v>
      </c>
    </row>
    <row r="56" spans="3:12" ht="29.25" thickBot="1">
      <c r="C56" s="19" t="s">
        <v>439</v>
      </c>
      <c r="D56" s="7" t="s">
        <v>119</v>
      </c>
      <c r="E56" s="15" t="s">
        <v>2</v>
      </c>
      <c r="F56" s="7" t="s">
        <v>233</v>
      </c>
      <c r="G56" s="7">
        <v>1.08</v>
      </c>
      <c r="H56" s="7">
        <v>3.2</v>
      </c>
      <c r="I56" s="7">
        <v>2.1</v>
      </c>
      <c r="J56" s="7" t="s">
        <v>440</v>
      </c>
      <c r="K56" s="7" t="s">
        <v>235</v>
      </c>
      <c r="L56" s="7">
        <v>49</v>
      </c>
    </row>
    <row r="57" spans="3:12" ht="29.25" thickBot="1">
      <c r="C57" s="5" t="s">
        <v>514</v>
      </c>
      <c r="D57" s="8" t="s">
        <v>155</v>
      </c>
      <c r="E57" s="12" t="s">
        <v>2</v>
      </c>
      <c r="F57" s="8" t="s">
        <v>233</v>
      </c>
      <c r="G57" s="8">
        <v>1.79</v>
      </c>
      <c r="H57" s="8">
        <v>2.4900000000000002</v>
      </c>
      <c r="I57" s="8">
        <v>2.5499999999999998</v>
      </c>
      <c r="J57" s="8" t="s">
        <v>515</v>
      </c>
      <c r="K57" s="8" t="s">
        <v>235</v>
      </c>
      <c r="L57" s="8">
        <v>49</v>
      </c>
    </row>
    <row r="58" spans="3:12" ht="29.25" thickBot="1">
      <c r="C58" s="19" t="s">
        <v>277</v>
      </c>
      <c r="D58" s="7" t="s">
        <v>19</v>
      </c>
      <c r="E58" s="15" t="s">
        <v>2</v>
      </c>
      <c r="F58" s="7" t="s">
        <v>242</v>
      </c>
      <c r="G58" s="7">
        <v>1.31</v>
      </c>
      <c r="H58" s="7">
        <v>0.77</v>
      </c>
      <c r="I58" s="7">
        <v>0.8</v>
      </c>
      <c r="J58" s="7" t="s">
        <v>20</v>
      </c>
      <c r="K58" s="17">
        <v>43868</v>
      </c>
      <c r="L58" s="7">
        <v>51</v>
      </c>
    </row>
    <row r="59" spans="3:12" ht="29.25" thickBot="1">
      <c r="C59" s="5" t="s">
        <v>389</v>
      </c>
      <c r="D59" s="8" t="s">
        <v>82</v>
      </c>
      <c r="E59" s="12" t="s">
        <v>2</v>
      </c>
      <c r="F59" s="8" t="s">
        <v>242</v>
      </c>
      <c r="G59" s="8">
        <v>1.0900000000000001</v>
      </c>
      <c r="H59" s="8">
        <v>2.21</v>
      </c>
      <c r="I59" s="8">
        <v>1.71</v>
      </c>
      <c r="J59" s="8" t="s">
        <v>390</v>
      </c>
      <c r="K59" s="10">
        <v>43868</v>
      </c>
      <c r="L59" s="8">
        <v>51</v>
      </c>
    </row>
    <row r="60" spans="3:12" ht="29.25" thickBot="1">
      <c r="C60" s="19" t="s">
        <v>399</v>
      </c>
      <c r="D60" s="7" t="s">
        <v>86</v>
      </c>
      <c r="E60" s="15" t="s">
        <v>2</v>
      </c>
      <c r="F60" s="7" t="s">
        <v>242</v>
      </c>
      <c r="G60" s="7">
        <v>0.96</v>
      </c>
      <c r="H60" s="7">
        <v>1.57</v>
      </c>
      <c r="I60" s="7">
        <v>1.31</v>
      </c>
      <c r="J60" s="7" t="s">
        <v>400</v>
      </c>
      <c r="K60" s="17">
        <v>43868</v>
      </c>
      <c r="L60" s="7">
        <v>51</v>
      </c>
    </row>
    <row r="61" spans="3:12" ht="29.25" thickBot="1">
      <c r="C61" s="5" t="s">
        <v>14</v>
      </c>
      <c r="D61" s="8" t="s">
        <v>11</v>
      </c>
      <c r="E61" s="12" t="s">
        <v>2</v>
      </c>
      <c r="F61" s="8" t="s">
        <v>3</v>
      </c>
      <c r="G61" s="8">
        <v>1.05</v>
      </c>
      <c r="H61" s="8">
        <v>3.78</v>
      </c>
      <c r="I61" s="8">
        <v>1.63</v>
      </c>
      <c r="J61" s="8" t="s">
        <v>15</v>
      </c>
      <c r="K61" s="8" t="s">
        <v>5</v>
      </c>
      <c r="L61" s="8">
        <v>79</v>
      </c>
    </row>
    <row r="62" spans="3:12" ht="29.25" thickBot="1">
      <c r="C62" s="20" t="s">
        <v>278</v>
      </c>
      <c r="D62" s="9" t="s">
        <v>171</v>
      </c>
      <c r="E62" s="13" t="s">
        <v>2</v>
      </c>
      <c r="F62" s="9" t="s">
        <v>229</v>
      </c>
      <c r="G62" s="9">
        <v>1.55</v>
      </c>
      <c r="H62" s="9">
        <v>3.19</v>
      </c>
      <c r="I62" s="9">
        <v>1.27</v>
      </c>
      <c r="J62" s="9" t="s">
        <v>279</v>
      </c>
      <c r="K62" s="9" t="s">
        <v>5</v>
      </c>
      <c r="L62" s="9">
        <v>79</v>
      </c>
    </row>
    <row r="63" spans="3:12" ht="29.25" thickBot="1">
      <c r="C63" s="5" t="s">
        <v>88</v>
      </c>
      <c r="D63" s="8" t="s">
        <v>89</v>
      </c>
      <c r="E63" s="12" t="s">
        <v>2</v>
      </c>
      <c r="F63" s="8" t="s">
        <v>3</v>
      </c>
      <c r="G63" s="8">
        <v>2.5</v>
      </c>
      <c r="H63" s="8">
        <v>1.53</v>
      </c>
      <c r="I63" s="8">
        <v>0.56999999999999995</v>
      </c>
      <c r="J63" s="8" t="s">
        <v>90</v>
      </c>
      <c r="K63" s="8" t="s">
        <v>5</v>
      </c>
      <c r="L63" s="8">
        <v>79</v>
      </c>
    </row>
    <row r="64" spans="3:12" ht="29.25" thickBot="1">
      <c r="C64" s="20" t="s">
        <v>91</v>
      </c>
      <c r="D64" s="9" t="s">
        <v>89</v>
      </c>
      <c r="E64" s="13" t="s">
        <v>2</v>
      </c>
      <c r="F64" s="9" t="s">
        <v>3</v>
      </c>
      <c r="G64" s="9">
        <v>2.54</v>
      </c>
      <c r="H64" s="9">
        <v>3.39</v>
      </c>
      <c r="I64" s="9">
        <v>1.28</v>
      </c>
      <c r="J64" s="9" t="s">
        <v>92</v>
      </c>
      <c r="K64" s="9" t="s">
        <v>5</v>
      </c>
      <c r="L64" s="9">
        <v>79</v>
      </c>
    </row>
    <row r="65" spans="3:12" ht="29.25" thickBot="1">
      <c r="C65" s="3" t="s">
        <v>412</v>
      </c>
      <c r="D65" s="6" t="s">
        <v>103</v>
      </c>
      <c r="E65" s="14" t="s">
        <v>2</v>
      </c>
      <c r="F65" s="6" t="s">
        <v>251</v>
      </c>
      <c r="G65" s="6">
        <v>1.37</v>
      </c>
      <c r="H65" s="6">
        <v>1.47</v>
      </c>
      <c r="I65" s="6">
        <v>1.04</v>
      </c>
      <c r="J65" s="6" t="s">
        <v>104</v>
      </c>
      <c r="K65" s="6" t="s">
        <v>5</v>
      </c>
      <c r="L65" s="6">
        <v>79</v>
      </c>
    </row>
    <row r="66" spans="3:12" ht="29.25" thickBot="1">
      <c r="C66" s="19" t="s">
        <v>109</v>
      </c>
      <c r="D66" s="7" t="s">
        <v>110</v>
      </c>
      <c r="E66" s="15" t="s">
        <v>2</v>
      </c>
      <c r="F66" s="7" t="s">
        <v>3</v>
      </c>
      <c r="G66" s="7">
        <v>1.03</v>
      </c>
      <c r="H66" s="7">
        <v>2.56</v>
      </c>
      <c r="I66" s="7">
        <v>1.82</v>
      </c>
      <c r="J66" s="7" t="s">
        <v>111</v>
      </c>
      <c r="K66" s="7" t="s">
        <v>5</v>
      </c>
      <c r="L66" s="7">
        <v>79</v>
      </c>
    </row>
    <row r="67" spans="3:12" ht="29.25" thickBot="1">
      <c r="C67" s="5" t="s">
        <v>114</v>
      </c>
      <c r="D67" s="8" t="s">
        <v>115</v>
      </c>
      <c r="E67" s="12" t="s">
        <v>2</v>
      </c>
      <c r="F67" s="8" t="s">
        <v>3</v>
      </c>
      <c r="G67" s="8">
        <v>2.16</v>
      </c>
      <c r="H67" s="8">
        <v>2.06</v>
      </c>
      <c r="I67" s="8">
        <v>0.66</v>
      </c>
      <c r="J67" s="8" t="s">
        <v>116</v>
      </c>
      <c r="K67" s="8" t="s">
        <v>5</v>
      </c>
      <c r="L67" s="8">
        <v>79</v>
      </c>
    </row>
    <row r="68" spans="3:12" ht="29.25" thickBot="1">
      <c r="C68" s="19" t="s">
        <v>133</v>
      </c>
      <c r="D68" s="7" t="s">
        <v>134</v>
      </c>
      <c r="E68" s="15" t="s">
        <v>2</v>
      </c>
      <c r="F68" s="7" t="s">
        <v>3</v>
      </c>
      <c r="G68" s="7">
        <v>1.46</v>
      </c>
      <c r="H68" s="7">
        <v>2.16</v>
      </c>
      <c r="I68" s="7">
        <v>1.1599999999999999</v>
      </c>
      <c r="J68" s="7" t="s">
        <v>135</v>
      </c>
      <c r="K68" s="7" t="s">
        <v>5</v>
      </c>
      <c r="L68" s="7">
        <v>79</v>
      </c>
    </row>
    <row r="69" spans="3:12" ht="29.25" thickBot="1">
      <c r="C69" s="3" t="s">
        <v>136</v>
      </c>
      <c r="D69" s="6" t="s">
        <v>134</v>
      </c>
      <c r="E69" s="14" t="s">
        <v>2</v>
      </c>
      <c r="F69" s="6" t="s">
        <v>3</v>
      </c>
      <c r="G69" s="6">
        <v>1.34</v>
      </c>
      <c r="H69" s="6">
        <v>4.08</v>
      </c>
      <c r="I69" s="6">
        <v>2.02</v>
      </c>
      <c r="J69" s="6" t="s">
        <v>137</v>
      </c>
      <c r="K69" s="6" t="s">
        <v>5</v>
      </c>
      <c r="L69" s="6">
        <v>79</v>
      </c>
    </row>
    <row r="70" spans="3:12" ht="29.25" thickBot="1">
      <c r="C70" s="20" t="s">
        <v>143</v>
      </c>
      <c r="D70" s="9" t="s">
        <v>138</v>
      </c>
      <c r="E70" s="13" t="s">
        <v>2</v>
      </c>
      <c r="F70" s="9" t="s">
        <v>3</v>
      </c>
      <c r="G70" s="9">
        <v>1.79</v>
      </c>
      <c r="H70" s="9">
        <v>5.73</v>
      </c>
      <c r="I70" s="9">
        <v>1.17</v>
      </c>
      <c r="J70" s="9" t="s">
        <v>144</v>
      </c>
      <c r="K70" s="9" t="s">
        <v>5</v>
      </c>
      <c r="L70" s="9">
        <v>79</v>
      </c>
    </row>
    <row r="71" spans="3:12" ht="43.5" thickBot="1">
      <c r="C71" s="3" t="s">
        <v>504</v>
      </c>
      <c r="D71" s="6" t="s">
        <v>505</v>
      </c>
      <c r="E71" s="14" t="s">
        <v>2</v>
      </c>
      <c r="F71" s="6" t="s">
        <v>251</v>
      </c>
      <c r="G71" s="6">
        <v>1.35</v>
      </c>
      <c r="H71" s="6">
        <v>2.2200000000000002</v>
      </c>
      <c r="I71" s="6">
        <v>2.2999999999999998</v>
      </c>
      <c r="J71" s="6" t="s">
        <v>506</v>
      </c>
      <c r="K71" s="6" t="s">
        <v>5</v>
      </c>
      <c r="L71" s="6">
        <v>79</v>
      </c>
    </row>
    <row r="72" spans="3:12" ht="29.25" thickBot="1">
      <c r="C72" s="20" t="s">
        <v>512</v>
      </c>
      <c r="D72" s="9" t="s">
        <v>155</v>
      </c>
      <c r="E72" s="13" t="s">
        <v>2</v>
      </c>
      <c r="F72" s="9" t="s">
        <v>229</v>
      </c>
      <c r="G72" s="9">
        <v>0.87</v>
      </c>
      <c r="H72" s="9">
        <v>3.23</v>
      </c>
      <c r="I72" s="9">
        <v>1.61</v>
      </c>
      <c r="J72" s="9" t="s">
        <v>513</v>
      </c>
      <c r="K72" s="9" t="s">
        <v>5</v>
      </c>
      <c r="L72" s="9">
        <v>79</v>
      </c>
    </row>
    <row r="73" spans="3:12" ht="29.25" thickBot="1">
      <c r="C73" s="5" t="s">
        <v>255</v>
      </c>
      <c r="D73" s="8" t="s">
        <v>11</v>
      </c>
      <c r="E73" s="12" t="s">
        <v>2</v>
      </c>
      <c r="F73" s="8" t="s">
        <v>231</v>
      </c>
      <c r="G73" s="8">
        <v>1.08</v>
      </c>
      <c r="H73" s="8">
        <v>5.01</v>
      </c>
      <c r="I73" s="8">
        <v>2.2200000000000002</v>
      </c>
      <c r="J73" s="8" t="s">
        <v>256</v>
      </c>
      <c r="K73" s="8" t="s">
        <v>257</v>
      </c>
      <c r="L73" s="8">
        <v>80</v>
      </c>
    </row>
    <row r="74" spans="3:12" ht="29.25" thickBot="1">
      <c r="C74" s="20" t="s">
        <v>285</v>
      </c>
      <c r="D74" s="9" t="s">
        <v>171</v>
      </c>
      <c r="E74" s="13" t="s">
        <v>2</v>
      </c>
      <c r="F74" s="9" t="s">
        <v>233</v>
      </c>
      <c r="G74" s="9">
        <v>1.68</v>
      </c>
      <c r="H74" s="9">
        <v>2.98</v>
      </c>
      <c r="I74" s="9">
        <v>1.29</v>
      </c>
      <c r="J74" s="9" t="s">
        <v>286</v>
      </c>
      <c r="K74" s="9" t="s">
        <v>257</v>
      </c>
      <c r="L74" s="9">
        <v>80</v>
      </c>
    </row>
    <row r="75" spans="3:12" ht="29.25" thickBot="1">
      <c r="C75" s="5" t="s">
        <v>303</v>
      </c>
      <c r="D75" s="8" t="s">
        <v>35</v>
      </c>
      <c r="E75" s="12" t="s">
        <v>2</v>
      </c>
      <c r="F75" s="8" t="s">
        <v>233</v>
      </c>
      <c r="G75" s="8">
        <v>0.77</v>
      </c>
      <c r="H75" s="8">
        <v>3.26</v>
      </c>
      <c r="I75" s="8">
        <v>1.36</v>
      </c>
      <c r="J75" s="8" t="s">
        <v>304</v>
      </c>
      <c r="K75" s="8" t="s">
        <v>257</v>
      </c>
      <c r="L75" s="8">
        <v>80</v>
      </c>
    </row>
    <row r="76" spans="3:12" ht="29.25" thickBot="1">
      <c r="C76" s="20" t="s">
        <v>401</v>
      </c>
      <c r="D76" s="9" t="s">
        <v>89</v>
      </c>
      <c r="E76" s="13" t="s">
        <v>2</v>
      </c>
      <c r="F76" s="9" t="s">
        <v>233</v>
      </c>
      <c r="G76" s="9">
        <v>2.12</v>
      </c>
      <c r="H76" s="9">
        <v>2.09</v>
      </c>
      <c r="I76" s="9">
        <v>0.66</v>
      </c>
      <c r="J76" s="9" t="s">
        <v>213</v>
      </c>
      <c r="K76" s="9" t="s">
        <v>257</v>
      </c>
      <c r="L76" s="9">
        <v>80</v>
      </c>
    </row>
    <row r="77" spans="3:12" ht="29.25" thickBot="1">
      <c r="C77" s="5" t="s">
        <v>195</v>
      </c>
      <c r="D77" s="8" t="s">
        <v>89</v>
      </c>
      <c r="E77" s="12" t="s">
        <v>2</v>
      </c>
      <c r="F77" s="8" t="s">
        <v>160</v>
      </c>
      <c r="G77" s="8">
        <v>1.1000000000000001</v>
      </c>
      <c r="H77" s="8">
        <v>3.33</v>
      </c>
      <c r="I77" s="8">
        <v>1.0900000000000001</v>
      </c>
      <c r="J77" s="8" t="s">
        <v>196</v>
      </c>
      <c r="K77" s="10">
        <v>44020</v>
      </c>
      <c r="L77" s="8">
        <v>87</v>
      </c>
    </row>
    <row r="78" spans="3:12" ht="29.25" thickBot="1">
      <c r="C78" s="20" t="s">
        <v>408</v>
      </c>
      <c r="D78" s="9" t="s">
        <v>89</v>
      </c>
      <c r="E78" s="13" t="s">
        <v>2</v>
      </c>
      <c r="F78" s="9" t="s">
        <v>247</v>
      </c>
      <c r="G78" s="9">
        <v>2.92</v>
      </c>
      <c r="H78" s="9">
        <v>3.97</v>
      </c>
      <c r="I78" s="9">
        <v>1.72</v>
      </c>
      <c r="J78" s="9" t="s">
        <v>409</v>
      </c>
      <c r="K78" s="9" t="s">
        <v>173</v>
      </c>
      <c r="L78" s="9">
        <v>105</v>
      </c>
    </row>
    <row r="79" spans="3:12" ht="29.25" thickBot="1">
      <c r="C79" s="3" t="s">
        <v>6</v>
      </c>
      <c r="D79" s="6" t="s">
        <v>7</v>
      </c>
      <c r="E79" s="14" t="s">
        <v>2</v>
      </c>
      <c r="F79" s="6" t="s">
        <v>3</v>
      </c>
      <c r="G79" s="6">
        <v>0.96</v>
      </c>
      <c r="H79" s="6">
        <v>2.78</v>
      </c>
      <c r="I79" s="6">
        <v>2.02</v>
      </c>
      <c r="J79" s="6" t="s">
        <v>8</v>
      </c>
      <c r="K79" s="6" t="s">
        <v>9</v>
      </c>
      <c r="L79" s="6">
        <v>108</v>
      </c>
    </row>
    <row r="80" spans="3:12" ht="43.5" thickBot="1">
      <c r="C80" s="19" t="s">
        <v>28</v>
      </c>
      <c r="D80" s="7" t="s">
        <v>29</v>
      </c>
      <c r="E80" s="15" t="s">
        <v>2</v>
      </c>
      <c r="F80" s="7" t="s">
        <v>3</v>
      </c>
      <c r="G80" s="7">
        <v>0.51</v>
      </c>
      <c r="H80" s="7">
        <v>2.98</v>
      </c>
      <c r="I80" s="7">
        <v>0.76</v>
      </c>
      <c r="J80" s="7" t="s">
        <v>30</v>
      </c>
      <c r="K80" s="7" t="s">
        <v>9</v>
      </c>
      <c r="L80" s="7">
        <v>108</v>
      </c>
    </row>
    <row r="81" spans="3:12" ht="29.25" thickBot="1">
      <c r="C81" s="3" t="s">
        <v>102</v>
      </c>
      <c r="D81" s="6" t="s">
        <v>103</v>
      </c>
      <c r="E81" s="14" t="s">
        <v>2</v>
      </c>
      <c r="F81" s="6" t="s">
        <v>3</v>
      </c>
      <c r="G81" s="6">
        <v>1.2</v>
      </c>
      <c r="H81" s="6">
        <v>1.54</v>
      </c>
      <c r="I81" s="6">
        <v>0.95</v>
      </c>
      <c r="J81" s="6" t="s">
        <v>104</v>
      </c>
      <c r="K81" s="6" t="s">
        <v>9</v>
      </c>
      <c r="L81" s="6">
        <v>108</v>
      </c>
    </row>
    <row r="82" spans="3:12" ht="29.25" thickBot="1">
      <c r="C82" s="19" t="s">
        <v>122</v>
      </c>
      <c r="D82" s="7" t="s">
        <v>119</v>
      </c>
      <c r="E82" s="15" t="s">
        <v>2</v>
      </c>
      <c r="F82" s="7" t="s">
        <v>3</v>
      </c>
      <c r="G82" s="7">
        <v>0.84</v>
      </c>
      <c r="H82" s="7">
        <v>3.18</v>
      </c>
      <c r="I82" s="7">
        <v>1.62</v>
      </c>
      <c r="J82" s="7" t="s">
        <v>123</v>
      </c>
      <c r="K82" s="7" t="s">
        <v>9</v>
      </c>
      <c r="L82" s="7">
        <v>108</v>
      </c>
    </row>
    <row r="83" spans="3:12" ht="29.25" thickBot="1">
      <c r="C83" s="5" t="s">
        <v>145</v>
      </c>
      <c r="D83" s="8" t="s">
        <v>146</v>
      </c>
      <c r="E83" s="12" t="s">
        <v>2</v>
      </c>
      <c r="F83" s="8" t="s">
        <v>3</v>
      </c>
      <c r="G83" s="8">
        <v>1.81</v>
      </c>
      <c r="H83" s="8">
        <v>2.3199999999999998</v>
      </c>
      <c r="I83" s="8">
        <v>3.11</v>
      </c>
      <c r="J83" s="8" t="s">
        <v>147</v>
      </c>
      <c r="K83" s="8" t="s">
        <v>9</v>
      </c>
      <c r="L83" s="8">
        <v>108</v>
      </c>
    </row>
    <row r="84" spans="3:12" ht="29.25" thickBot="1">
      <c r="C84" s="20" t="s">
        <v>282</v>
      </c>
      <c r="D84" s="9" t="s">
        <v>171</v>
      </c>
      <c r="E84" s="13" t="s">
        <v>2</v>
      </c>
      <c r="F84" s="9" t="s">
        <v>231</v>
      </c>
      <c r="G84" s="9">
        <v>1.71</v>
      </c>
      <c r="H84" s="9">
        <v>3.2</v>
      </c>
      <c r="I84" s="9">
        <v>1.41</v>
      </c>
      <c r="J84" s="9" t="s">
        <v>283</v>
      </c>
      <c r="K84" s="9" t="s">
        <v>284</v>
      </c>
      <c r="L84" s="9">
        <v>111</v>
      </c>
    </row>
    <row r="85" spans="3:12" ht="29.25" thickBot="1">
      <c r="C85" s="5" t="s">
        <v>96</v>
      </c>
      <c r="D85" s="8" t="s">
        <v>97</v>
      </c>
      <c r="E85" s="12" t="s">
        <v>2</v>
      </c>
      <c r="F85" s="8" t="s">
        <v>3</v>
      </c>
      <c r="G85" s="8">
        <v>0.74</v>
      </c>
      <c r="H85" s="8">
        <v>2.96</v>
      </c>
      <c r="I85" s="8">
        <v>2.11</v>
      </c>
      <c r="J85" s="8" t="s">
        <v>98</v>
      </c>
      <c r="K85" s="8" t="s">
        <v>27</v>
      </c>
      <c r="L85" s="8">
        <v>140</v>
      </c>
    </row>
    <row r="86" spans="3:12" ht="29.25" thickBot="1">
      <c r="C86" s="20" t="s">
        <v>488</v>
      </c>
      <c r="D86" s="9" t="s">
        <v>138</v>
      </c>
      <c r="E86" s="13" t="s">
        <v>2</v>
      </c>
      <c r="F86" s="9" t="s">
        <v>487</v>
      </c>
      <c r="G86" s="9">
        <v>3.64</v>
      </c>
      <c r="H86" s="9">
        <v>1.03</v>
      </c>
      <c r="I86" s="9">
        <v>0.22</v>
      </c>
      <c r="J86" s="9" t="s">
        <v>489</v>
      </c>
      <c r="K86" s="9" t="s">
        <v>490</v>
      </c>
      <c r="L86" s="9">
        <v>322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5F99-1CD1-4941-AA59-3F6A9CDAEC97}">
  <dimension ref="B2:U14"/>
  <sheetViews>
    <sheetView workbookViewId="0">
      <selection activeCell="E4" sqref="B2:E4"/>
    </sheetView>
  </sheetViews>
  <sheetFormatPr defaultRowHeight="15"/>
  <sheetData>
    <row r="2" spans="2:21">
      <c r="B2" s="29" t="s">
        <v>75</v>
      </c>
      <c r="C2" s="29" t="s">
        <v>53</v>
      </c>
      <c r="E2" t="s">
        <v>462</v>
      </c>
    </row>
    <row r="3" spans="2:21">
      <c r="B3" s="29">
        <v>1</v>
      </c>
      <c r="C3" s="29">
        <v>-0.24940517109776</v>
      </c>
      <c r="E3">
        <f>SUMPRODUCT(B3:C3,B4:C4)</f>
        <v>-4.6312800756853605</v>
      </c>
    </row>
    <row r="4" spans="2:21">
      <c r="B4" s="30">
        <v>13.7</v>
      </c>
      <c r="C4" s="30">
        <v>73.5</v>
      </c>
    </row>
    <row r="9" spans="2:21" ht="15.75" thickBot="1"/>
    <row r="10" spans="2:21" ht="34.5" thickBot="1">
      <c r="D10" s="31" t="s">
        <v>463</v>
      </c>
      <c r="E10" s="33" t="s">
        <v>464</v>
      </c>
      <c r="F10" s="33" t="s">
        <v>465</v>
      </c>
      <c r="G10" s="33" t="s">
        <v>466</v>
      </c>
      <c r="H10" s="33" t="s">
        <v>467</v>
      </c>
      <c r="I10" s="33" t="s">
        <v>468</v>
      </c>
      <c r="J10" s="35" t="s">
        <v>469</v>
      </c>
      <c r="K10" s="36" t="s">
        <v>470</v>
      </c>
      <c r="L10" s="33" t="s">
        <v>471</v>
      </c>
      <c r="M10" s="33" t="s">
        <v>472</v>
      </c>
      <c r="N10" s="33" t="s">
        <v>473</v>
      </c>
      <c r="O10" s="33" t="s">
        <v>474</v>
      </c>
      <c r="P10" s="33" t="s">
        <v>475</v>
      </c>
      <c r="Q10" s="33" t="s">
        <v>476</v>
      </c>
      <c r="R10" s="33" t="s">
        <v>481</v>
      </c>
      <c r="S10" s="35" t="s">
        <v>482</v>
      </c>
      <c r="T10" s="36" t="s">
        <v>483</v>
      </c>
      <c r="U10" s="33" t="s">
        <v>484</v>
      </c>
    </row>
    <row r="11" spans="2:21" ht="23.25" thickBot="1">
      <c r="D11" s="32" t="s">
        <v>52</v>
      </c>
      <c r="E11" s="34" t="s">
        <v>53</v>
      </c>
      <c r="F11" s="34" t="s">
        <v>3</v>
      </c>
      <c r="G11" s="34" t="s">
        <v>2</v>
      </c>
      <c r="H11" s="34">
        <v>53.755000000000003</v>
      </c>
      <c r="I11" s="34">
        <v>0.22</v>
      </c>
      <c r="J11" s="46">
        <v>5.0268899999999999</v>
      </c>
      <c r="K11" s="47"/>
      <c r="L11" s="34">
        <v>6.4</v>
      </c>
      <c r="M11" s="34">
        <v>0.48</v>
      </c>
      <c r="N11" s="34">
        <v>50</v>
      </c>
      <c r="O11" s="34">
        <v>0</v>
      </c>
      <c r="P11" s="34">
        <v>-1.92</v>
      </c>
      <c r="Q11" s="34" t="s">
        <v>477</v>
      </c>
      <c r="R11" s="34">
        <v>28.37</v>
      </c>
      <c r="S11" s="46">
        <v>-3.058E-3</v>
      </c>
      <c r="T11" s="47"/>
      <c r="U11" s="37">
        <v>23251</v>
      </c>
    </row>
    <row r="12" spans="2:21" ht="23.25" thickBot="1">
      <c r="D12" s="32" t="s">
        <v>320</v>
      </c>
      <c r="E12" s="34" t="s">
        <v>53</v>
      </c>
      <c r="F12" s="34" t="s">
        <v>229</v>
      </c>
      <c r="G12" s="34" t="s">
        <v>2</v>
      </c>
      <c r="H12" s="34">
        <v>61.854999999999997</v>
      </c>
      <c r="I12" s="34">
        <v>0.15</v>
      </c>
      <c r="J12" s="46">
        <v>6.1854399999999998</v>
      </c>
      <c r="K12" s="47"/>
      <c r="L12" s="34">
        <v>10.27</v>
      </c>
      <c r="M12" s="34">
        <v>0.52</v>
      </c>
      <c r="N12" s="34">
        <v>46</v>
      </c>
      <c r="O12" s="34">
        <v>0</v>
      </c>
      <c r="P12" s="34">
        <v>-2.1</v>
      </c>
      <c r="Q12" s="34" t="s">
        <v>478</v>
      </c>
      <c r="R12" s="34">
        <v>17.11</v>
      </c>
      <c r="S12" s="46">
        <v>-4.28E-3</v>
      </c>
      <c r="T12" s="47"/>
      <c r="U12" s="37">
        <v>23191</v>
      </c>
    </row>
    <row r="13" spans="2:21" ht="23.25" thickBot="1">
      <c r="D13" s="32" t="s">
        <v>322</v>
      </c>
      <c r="E13" s="34" t="s">
        <v>53</v>
      </c>
      <c r="F13" s="34" t="s">
        <v>229</v>
      </c>
      <c r="G13" s="34" t="s">
        <v>2</v>
      </c>
      <c r="H13" s="34">
        <v>49.091000000000001</v>
      </c>
      <c r="I13" s="34">
        <v>0.28000000000000003</v>
      </c>
      <c r="J13" s="46">
        <v>6.1854399999999998</v>
      </c>
      <c r="K13" s="47"/>
      <c r="L13" s="34">
        <v>4.3499999999999996</v>
      </c>
      <c r="M13" s="34">
        <v>0.41</v>
      </c>
      <c r="N13" s="34">
        <v>62</v>
      </c>
      <c r="O13" s="34">
        <v>0</v>
      </c>
      <c r="P13" s="34">
        <v>-1.66</v>
      </c>
      <c r="Q13" s="34" t="s">
        <v>479</v>
      </c>
      <c r="R13" s="34">
        <v>35.57</v>
      </c>
      <c r="S13" s="46">
        <v>-2.807E-3</v>
      </c>
      <c r="T13" s="47"/>
      <c r="U13" s="37">
        <v>23283</v>
      </c>
    </row>
    <row r="14" spans="2:21" ht="23.25" thickBot="1">
      <c r="D14" s="32" t="s">
        <v>324</v>
      </c>
      <c r="E14" s="34" t="s">
        <v>53</v>
      </c>
      <c r="F14" s="34" t="s">
        <v>233</v>
      </c>
      <c r="G14" s="34" t="s">
        <v>2</v>
      </c>
      <c r="H14" s="34">
        <v>41.972999999999999</v>
      </c>
      <c r="I14" s="34">
        <v>0.23</v>
      </c>
      <c r="J14" s="46">
        <v>7.46157</v>
      </c>
      <c r="K14" s="47"/>
      <c r="L14" s="34">
        <v>3.42</v>
      </c>
      <c r="M14" s="34">
        <v>0.27</v>
      </c>
      <c r="N14" s="34">
        <v>72</v>
      </c>
      <c r="O14" s="34">
        <v>0</v>
      </c>
      <c r="P14" s="34">
        <v>-1.07</v>
      </c>
      <c r="Q14" s="34" t="s">
        <v>480</v>
      </c>
      <c r="R14" s="34">
        <v>45.23</v>
      </c>
      <c r="S14" s="46">
        <v>-2.036E-3</v>
      </c>
      <c r="T14" s="47"/>
      <c r="U14" s="37">
        <v>23314</v>
      </c>
    </row>
  </sheetData>
  <mergeCells count="8">
    <mergeCell ref="J14:K14"/>
    <mergeCell ref="S14:T14"/>
    <mergeCell ref="J11:K11"/>
    <mergeCell ref="S11:T11"/>
    <mergeCell ref="J12:K12"/>
    <mergeCell ref="S12:T12"/>
    <mergeCell ref="J13:K13"/>
    <mergeCell ref="S13:T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9342-2390-495C-8C5C-0CF155F19870}">
  <dimension ref="B2:E4"/>
  <sheetViews>
    <sheetView workbookViewId="0">
      <selection activeCell="I29" sqref="I29"/>
    </sheetView>
  </sheetViews>
  <sheetFormatPr defaultRowHeight="15"/>
  <sheetData>
    <row r="2" spans="2:5">
      <c r="B2" s="29" t="s">
        <v>300</v>
      </c>
      <c r="C2" s="29" t="s">
        <v>29</v>
      </c>
      <c r="E2" t="s">
        <v>462</v>
      </c>
    </row>
    <row r="3" spans="2:5">
      <c r="B3" s="29">
        <v>1</v>
      </c>
      <c r="C3" s="29">
        <v>-0.51501907799204105</v>
      </c>
      <c r="E3">
        <f>SUMPRODUCT(B3:C3,B4:C4)</f>
        <v>-0.50038155984081989</v>
      </c>
    </row>
    <row r="4" spans="2:5">
      <c r="B4" s="30">
        <v>9.8000000000000007</v>
      </c>
      <c r="C4" s="30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743F-E92E-4F65-9D9A-81A6326EEC9D}">
  <sheetPr>
    <tabColor theme="4"/>
  </sheetPr>
  <dimension ref="B2:U12"/>
  <sheetViews>
    <sheetView tabSelected="1" workbookViewId="0">
      <selection activeCell="C3" sqref="C3"/>
    </sheetView>
  </sheetViews>
  <sheetFormatPr defaultRowHeight="15"/>
  <cols>
    <col min="10" max="10" width="9.28515625" bestFit="1" customWidth="1"/>
    <col min="11" max="11" width="8" bestFit="1" customWidth="1"/>
    <col min="12" max="12" width="10.5703125" bestFit="1" customWidth="1"/>
    <col min="14" max="14" width="11.7109375" bestFit="1" customWidth="1"/>
    <col min="15" max="15" width="11.5703125" bestFit="1" customWidth="1"/>
  </cols>
  <sheetData>
    <row r="2" spans="2:21">
      <c r="B2" s="29" t="s">
        <v>510</v>
      </c>
      <c r="C2" s="29" t="s">
        <v>119</v>
      </c>
      <c r="E2" t="s">
        <v>462</v>
      </c>
      <c r="J2" t="s">
        <v>510</v>
      </c>
      <c r="K2" t="s">
        <v>119</v>
      </c>
      <c r="L2" t="s">
        <v>524</v>
      </c>
      <c r="N2" t="s">
        <v>525</v>
      </c>
    </row>
    <row r="3" spans="2:21">
      <c r="B3" s="29">
        <v>1</v>
      </c>
      <c r="C3" s="29">
        <f>[1]Sheet2!$L$3</f>
        <v>0</v>
      </c>
      <c r="E3">
        <f>SUMPRODUCT(B3:C3,B4:C4)</f>
        <v>0.93</v>
      </c>
      <c r="J3" s="43">
        <v>90000</v>
      </c>
      <c r="K3" s="43">
        <f>J3*C3</f>
        <v>0</v>
      </c>
      <c r="L3" s="43">
        <f>-K3*I11</f>
        <v>0</v>
      </c>
      <c r="M3" s="43"/>
      <c r="N3" s="43">
        <f>J3*B4+L3*H11</f>
        <v>83700</v>
      </c>
    </row>
    <row r="4" spans="2:21" ht="19.5">
      <c r="B4" s="40">
        <v>0.93</v>
      </c>
      <c r="C4" s="40">
        <v>41</v>
      </c>
    </row>
    <row r="7" spans="2:21" ht="15.75" thickBot="1"/>
    <row r="8" spans="2:21" ht="34.5" thickBot="1">
      <c r="C8" s="31" t="s">
        <v>463</v>
      </c>
      <c r="D8" s="33" t="s">
        <v>464</v>
      </c>
      <c r="E8" s="33" t="s">
        <v>465</v>
      </c>
      <c r="F8" s="33" t="s">
        <v>466</v>
      </c>
      <c r="G8" s="33" t="s">
        <v>467</v>
      </c>
      <c r="H8" s="33" t="s">
        <v>468</v>
      </c>
      <c r="I8" s="35" t="s">
        <v>469</v>
      </c>
      <c r="J8" s="36" t="s">
        <v>470</v>
      </c>
      <c r="K8" s="33" t="s">
        <v>471</v>
      </c>
      <c r="L8" s="33" t="s">
        <v>472</v>
      </c>
      <c r="M8" s="33" t="s">
        <v>473</v>
      </c>
      <c r="N8" s="33" t="s">
        <v>474</v>
      </c>
      <c r="O8" s="33" t="s">
        <v>523</v>
      </c>
      <c r="P8" s="33" t="s">
        <v>475</v>
      </c>
      <c r="Q8" s="33" t="s">
        <v>476</v>
      </c>
      <c r="R8" s="33" t="s">
        <v>481</v>
      </c>
      <c r="S8" s="35" t="s">
        <v>482</v>
      </c>
      <c r="T8" s="36" t="s">
        <v>483</v>
      </c>
      <c r="U8" s="33" t="s">
        <v>484</v>
      </c>
    </row>
    <row r="9" spans="2:21" ht="23.25" thickBot="1">
      <c r="C9" s="32" t="s">
        <v>122</v>
      </c>
      <c r="D9" s="34" t="s">
        <v>119</v>
      </c>
      <c r="E9" s="34" t="s">
        <v>3</v>
      </c>
      <c r="F9" s="34" t="s">
        <v>2</v>
      </c>
      <c r="G9" s="34">
        <v>44.732999999999997</v>
      </c>
      <c r="H9" s="34">
        <v>0.84</v>
      </c>
      <c r="I9" s="41">
        <v>8.2338400000000007</v>
      </c>
      <c r="J9" s="42"/>
      <c r="K9" s="34">
        <v>3.18</v>
      </c>
      <c r="L9" s="34">
        <v>1.62</v>
      </c>
      <c r="M9" s="34">
        <v>55</v>
      </c>
      <c r="N9" s="34">
        <f>(G9-$C$4)/I9</f>
        <v>0.45337290984522371</v>
      </c>
      <c r="O9" s="34">
        <f>H9-N9</f>
        <v>0.38662709015477625</v>
      </c>
      <c r="P9" s="34">
        <v>-6.48</v>
      </c>
      <c r="Q9" s="34" t="s">
        <v>519</v>
      </c>
      <c r="R9" s="34">
        <v>8.32</v>
      </c>
      <c r="S9" s="41">
        <v>-2.4859999999999999E-3</v>
      </c>
      <c r="T9" s="42"/>
      <c r="U9" s="37">
        <v>23251</v>
      </c>
    </row>
    <row r="10" spans="2:21" ht="23.25" thickBot="1">
      <c r="C10" s="32" t="s">
        <v>439</v>
      </c>
      <c r="D10" s="34" t="s">
        <v>119</v>
      </c>
      <c r="E10" s="34" t="s">
        <v>233</v>
      </c>
      <c r="F10" s="34" t="s">
        <v>2</v>
      </c>
      <c r="G10" s="34">
        <v>47.667000000000002</v>
      </c>
      <c r="H10" s="34">
        <v>1.08</v>
      </c>
      <c r="I10" s="41">
        <v>7.8222800000000001</v>
      </c>
      <c r="J10" s="42"/>
      <c r="K10" s="34">
        <v>3.2</v>
      </c>
      <c r="L10" s="34">
        <v>2.1</v>
      </c>
      <c r="M10" s="34">
        <v>71</v>
      </c>
      <c r="N10" s="34">
        <f t="shared" ref="N10:N12" si="0">(G10-$C$4)/I10</f>
        <v>0.85230904544455088</v>
      </c>
      <c r="O10" s="34">
        <f t="shared" ref="O10:O12" si="1">H10-N10</f>
        <v>0.22769095455544919</v>
      </c>
      <c r="P10" s="34">
        <v>-8.3800000000000008</v>
      </c>
      <c r="Q10" s="34" t="s">
        <v>520</v>
      </c>
      <c r="R10" s="34">
        <v>4.92</v>
      </c>
      <c r="S10" s="41">
        <v>-4.8199999999999996E-3</v>
      </c>
      <c r="T10" s="42"/>
      <c r="U10" s="37">
        <v>23192</v>
      </c>
    </row>
    <row r="11" spans="2:21" ht="23.25" thickBot="1">
      <c r="C11" s="32" t="s">
        <v>443</v>
      </c>
      <c r="D11" s="34" t="s">
        <v>119</v>
      </c>
      <c r="E11" s="34" t="s">
        <v>306</v>
      </c>
      <c r="F11" s="34" t="s">
        <v>2</v>
      </c>
      <c r="G11" s="34">
        <v>45.956000000000003</v>
      </c>
      <c r="H11" s="34">
        <v>0.86</v>
      </c>
      <c r="I11" s="41">
        <v>7.3335299999999997</v>
      </c>
      <c r="J11" s="42"/>
      <c r="K11" s="34">
        <v>4.4800000000000004</v>
      </c>
      <c r="L11" s="34">
        <v>2.2799999999999998</v>
      </c>
      <c r="M11" s="34">
        <v>55</v>
      </c>
      <c r="N11" s="34">
        <f t="shared" si="0"/>
        <v>0.67580005808935173</v>
      </c>
      <c r="O11" s="34">
        <f t="shared" si="1"/>
        <v>0.18419994191064826</v>
      </c>
      <c r="P11" s="34">
        <v>-9.1199999999999992</v>
      </c>
      <c r="Q11" s="34" t="s">
        <v>521</v>
      </c>
      <c r="R11" s="34">
        <v>3.53</v>
      </c>
      <c r="S11" s="41">
        <v>-4.0130000000000001E-3</v>
      </c>
      <c r="T11" s="42"/>
      <c r="U11" s="37">
        <v>23188</v>
      </c>
    </row>
    <row r="12" spans="2:21" ht="23.25" thickBot="1">
      <c r="C12" s="32" t="s">
        <v>445</v>
      </c>
      <c r="D12" s="34" t="s">
        <v>119</v>
      </c>
      <c r="E12" s="34" t="s">
        <v>242</v>
      </c>
      <c r="F12" s="34" t="s">
        <v>2</v>
      </c>
      <c r="G12" s="34">
        <v>51.332999999999998</v>
      </c>
      <c r="H12" s="34">
        <v>1.67</v>
      </c>
      <c r="I12" s="41">
        <v>9.2893600000000003</v>
      </c>
      <c r="J12" s="42"/>
      <c r="K12" s="34">
        <v>1.47</v>
      </c>
      <c r="L12" s="34">
        <v>1.49</v>
      </c>
      <c r="M12" s="34">
        <v>186</v>
      </c>
      <c r="N12" s="34">
        <f t="shared" si="0"/>
        <v>1.1123478904897643</v>
      </c>
      <c r="O12" s="34">
        <f t="shared" si="1"/>
        <v>0.55765210951023558</v>
      </c>
      <c r="P12" s="34">
        <v>-5.97</v>
      </c>
      <c r="Q12" s="34" t="s">
        <v>522</v>
      </c>
      <c r="R12" s="34">
        <v>13.16</v>
      </c>
      <c r="S12" s="41">
        <v>-1.5249E-2</v>
      </c>
      <c r="T12" s="42"/>
      <c r="U12" s="37">
        <v>23173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Sheet6</vt:lpstr>
      <vt:lpstr>Sheet9</vt:lpstr>
      <vt:lpstr>HMPRO_CPALL</vt:lpstr>
      <vt:lpstr>BEM_BDMS</vt:lpstr>
      <vt:lpstr>TMB_PPTGC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</dc:creator>
  <cp:lastModifiedBy>Dew</cp:lastModifiedBy>
  <dcterms:created xsi:type="dcterms:W3CDTF">2020-05-13T01:02:34Z</dcterms:created>
  <dcterms:modified xsi:type="dcterms:W3CDTF">2020-05-20T10:07:16Z</dcterms:modified>
</cp:coreProperties>
</file>