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0890" activeTab="4"/>
  </bookViews>
  <sheets>
    <sheet name="属性战力配置" sheetId="1" r:id="rId1"/>
    <sheet name="技能战力配置" sheetId="2" r:id="rId2"/>
    <sheet name="站位速度" sheetId="3" r:id="rId3"/>
    <sheet name="战斗计算公式参数" sheetId="4" r:id="rId4"/>
    <sheet name="备注" sheetId="5" r:id="rId5"/>
  </sheets>
  <calcPr calcId="144525"/>
</workbook>
</file>

<file path=xl/comments1.xml><?xml version="1.0" encoding="utf-8"?>
<comments xmlns="http://schemas.openxmlformats.org/spreadsheetml/2006/main">
  <authors>
    <author>作者</author>
    <author>willz</author>
  </authors>
  <commentLis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代码里面会自动除以100，这里直接填整数就好啦！不然程序读小数会有微弱的误差</t>
        </r>
      </text>
    </comment>
    <comment ref="K8" authorId="1" guid="{6d55c4f4-dabe-4cd7-a7bf-762810c07639}">
      <text>
        <r>
          <rPr>
            <b/>
            <sz val="9"/>
            <rFont val="宋体"/>
            <charset val="134"/>
          </rPr>
          <t>willz: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代码里面会自动除以100，这里直接填整数就好啦！不然程序读小数会有微弱的误差</t>
        </r>
      </text>
    </comment>
  </commentList>
</comments>
</file>

<file path=xl/sharedStrings.xml><?xml version="1.0" encoding="utf-8"?>
<sst xmlns="http://schemas.openxmlformats.org/spreadsheetml/2006/main" count="191" uniqueCount="112">
  <si>
    <t>导出类型</t>
  </si>
  <si>
    <t>base</t>
  </si>
  <si>
    <t>导出文件头</t>
  </si>
  <si>
    <t>AttrPowerConfig={</t>
  </si>
  <si>
    <t>导出文件</t>
  </si>
  <si>
    <t>attr/attrpower.config</t>
  </si>
  <si>
    <t>导出文件尾</t>
  </si>
  <si>
    <t>}</t>
  </si>
  <si>
    <t>key数量</t>
  </si>
  <si>
    <t>配置备注</t>
  </si>
  <si>
    <t>属性类型</t>
  </si>
  <si>
    <t>属性评分</t>
  </si>
  <si>
    <t>导出参数</t>
  </si>
  <si>
    <t>sc</t>
  </si>
  <si>
    <t>备注</t>
  </si>
  <si>
    <t>type</t>
  </si>
  <si>
    <t>power</t>
  </si>
  <si>
    <t>生命</t>
  </si>
  <si>
    <t>攻击力</t>
  </si>
  <si>
    <t>防御</t>
  </si>
  <si>
    <t>速度</t>
  </si>
  <si>
    <t>暴击</t>
  </si>
  <si>
    <t>抗暴</t>
  </si>
  <si>
    <t>命中</t>
  </si>
  <si>
    <t>闪避</t>
  </si>
  <si>
    <t>无视防御</t>
  </si>
  <si>
    <t>减免无视</t>
  </si>
  <si>
    <t>伤害加深值</t>
  </si>
  <si>
    <t>伤害减免值</t>
  </si>
  <si>
    <t>伤害加深百分比</t>
  </si>
  <si>
    <t>伤害减免百分比</t>
  </si>
  <si>
    <t>暴伤加成</t>
  </si>
  <si>
    <t>暴伤减免</t>
  </si>
  <si>
    <t>PVP伤害加深</t>
  </si>
  <si>
    <t>PVP伤害减免</t>
  </si>
  <si>
    <t>PVE伤害加深</t>
  </si>
  <si>
    <t>PVE伤害减免</t>
  </si>
  <si>
    <t>BOSS伤害加深</t>
  </si>
  <si>
    <t>BOSS伤害减免</t>
  </si>
  <si>
    <t>SkillPowerConfig={</t>
  </si>
  <si>
    <t>skill/skillpower.config</t>
  </si>
  <si>
    <t>技能索引</t>
  </si>
  <si>
    <t>每级增加战力</t>
  </si>
  <si>
    <t>index</t>
  </si>
  <si>
    <t>powerPerLevel</t>
  </si>
  <si>
    <t>PosSpeedConfig={</t>
  </si>
  <si>
    <t>attr/posspeed.config</t>
  </si>
  <si>
    <t>速度索引</t>
  </si>
  <si>
    <t>s</t>
  </si>
  <si>
    <t>PosSpeed</t>
  </si>
  <si>
    <t>角色1号位</t>
  </si>
  <si>
    <t>角色2号位（孩子）</t>
  </si>
  <si>
    <t>角色3号位（宠物）</t>
  </si>
  <si>
    <t>角色4号位</t>
  </si>
  <si>
    <t>角色5号位</t>
  </si>
  <si>
    <t>角色6号位（天女）</t>
  </si>
  <si>
    <t>角色7号位（仙侣）</t>
  </si>
  <si>
    <t>角色8号位（主角）</t>
  </si>
  <si>
    <t>角色9号位（仙侣）</t>
  </si>
  <si>
    <t>角色10号位（神将）</t>
  </si>
  <si>
    <t>NPC1号位</t>
  </si>
  <si>
    <t>NPC2号位</t>
  </si>
  <si>
    <t>NPC3号位</t>
  </si>
  <si>
    <t>NPC4号位</t>
  </si>
  <si>
    <t>NPC5号位</t>
  </si>
  <si>
    <t>NPC6号位</t>
  </si>
  <si>
    <t>NPC7号位</t>
  </si>
  <si>
    <t>NPC8号位</t>
  </si>
  <si>
    <t>NPC9号位</t>
  </si>
  <si>
    <t>NPC10号位</t>
  </si>
  <si>
    <t>tiny</t>
  </si>
  <si>
    <t>DamageAdjustConfig={</t>
  </si>
  <si>
    <t>attr/damageadjust.config</t>
  </si>
  <si>
    <t>字段名</t>
  </si>
  <si>
    <t>值</t>
  </si>
  <si>
    <t>伤害总控参数</t>
  </si>
  <si>
    <t>DamageAdjustAll</t>
  </si>
  <si>
    <t>命中修正参数</t>
  </si>
  <si>
    <t>HitAdjust</t>
  </si>
  <si>
    <t>命中分母参数(命中等级)</t>
  </si>
  <si>
    <t>HitAdjustLv</t>
  </si>
  <si>
    <t>初始命中附加值</t>
  </si>
  <si>
    <t>HitAdjustAdd</t>
  </si>
  <si>
    <t>命中保底参数</t>
  </si>
  <si>
    <t>HitAdjustMinimum</t>
  </si>
  <si>
    <t>暴击修正参数</t>
  </si>
  <si>
    <t>critAdjust</t>
  </si>
  <si>
    <t>暴击分母参数（暴击等级）</t>
  </si>
  <si>
    <t>critAdjustLv</t>
  </si>
  <si>
    <t>暴击保底参数</t>
  </si>
  <si>
    <t>critAdjustMinimum</t>
  </si>
  <si>
    <t>暴击上限参数</t>
  </si>
  <si>
    <t>critAdjustMaxlimit</t>
  </si>
  <si>
    <t>属性</t>
  </si>
  <si>
    <t>属性编号</t>
  </si>
  <si>
    <t>战力系数</t>
  </si>
  <si>
    <t>实际配置</t>
  </si>
  <si>
    <t>伤害加深万分比</t>
  </si>
  <si>
    <t>伤害减免万分比</t>
  </si>
  <si>
    <t>命中率：</t>
  </si>
  <si>
    <r>
      <rPr>
        <b/>
        <sz val="12"/>
        <rFont val="微软雅黑"/>
        <charset val="134"/>
      </rPr>
      <t>MAX(</t>
    </r>
    <r>
      <rPr>
        <b/>
        <sz val="12"/>
        <color rgb="FFFF0000"/>
        <rFont val="微软雅黑"/>
        <charset val="134"/>
      </rPr>
      <t>命中修正参数</t>
    </r>
    <r>
      <rPr>
        <b/>
        <sz val="12"/>
        <rFont val="微软雅黑"/>
        <charset val="134"/>
      </rPr>
      <t>+（G命中-S闪避）/</t>
    </r>
    <r>
      <rPr>
        <b/>
        <sz val="12"/>
        <color rgb="FFFF0000"/>
        <rFont val="微软雅黑"/>
        <charset val="134"/>
      </rPr>
      <t>命中分母参数(命中等级)</t>
    </r>
    <r>
      <rPr>
        <b/>
        <sz val="12"/>
        <rFont val="微软雅黑"/>
        <charset val="134"/>
      </rPr>
      <t>,</t>
    </r>
    <r>
      <rPr>
        <b/>
        <sz val="12"/>
        <color rgb="FFFF0000"/>
        <rFont val="微软雅黑"/>
        <charset val="134"/>
      </rPr>
      <t>命中保底参数</t>
    </r>
    <r>
      <rPr>
        <b/>
        <sz val="12"/>
        <rFont val="微软雅黑"/>
        <charset val="134"/>
      </rPr>
      <t>)</t>
    </r>
  </si>
  <si>
    <t>特殊伤害参数：</t>
  </si>
  <si>
    <t>case1：PVP</t>
  </si>
  <si>
    <t>暴击率：</t>
  </si>
  <si>
    <r>
      <rPr>
        <b/>
        <sz val="12"/>
        <rFont val="微软雅黑"/>
        <charset val="134"/>
      </rPr>
      <t>MIN（MAX(</t>
    </r>
    <r>
      <rPr>
        <b/>
        <sz val="12"/>
        <color rgb="FFFF0000"/>
        <rFont val="微软雅黑"/>
        <charset val="134"/>
      </rPr>
      <t>暴击修正参数</t>
    </r>
    <r>
      <rPr>
        <b/>
        <sz val="12"/>
        <rFont val="微软雅黑"/>
        <charset val="134"/>
      </rPr>
      <t>+（G暴击-S抗暴）/</t>
    </r>
    <r>
      <rPr>
        <b/>
        <sz val="12"/>
        <color rgb="FFFF0000"/>
        <rFont val="微软雅黑"/>
        <charset val="134"/>
      </rPr>
      <t>暴击分母参数（暴击等级）</t>
    </r>
    <r>
      <rPr>
        <b/>
        <sz val="12"/>
        <rFont val="微软雅黑"/>
        <charset val="134"/>
      </rPr>
      <t>,</t>
    </r>
    <r>
      <rPr>
        <b/>
        <sz val="12"/>
        <color rgb="FFFF0000"/>
        <rFont val="微软雅黑"/>
        <charset val="134"/>
      </rPr>
      <t>暴击保底参数</t>
    </r>
    <r>
      <rPr>
        <b/>
        <sz val="12"/>
        <rFont val="微软雅黑"/>
        <charset val="134"/>
      </rPr>
      <t>),</t>
    </r>
    <r>
      <rPr>
        <b/>
        <sz val="12"/>
        <color rgb="FFFF0000"/>
        <rFont val="微软雅黑"/>
        <charset val="134"/>
      </rPr>
      <t>暴击上限参数</t>
    </r>
    <r>
      <rPr>
        <b/>
        <sz val="12"/>
        <rFont val="微软雅黑"/>
        <charset val="134"/>
      </rPr>
      <t>）</t>
    </r>
  </si>
  <si>
    <t>PVP增伤-PVP减伤</t>
  </si>
  <si>
    <t>伤害结算公式</t>
  </si>
  <si>
    <r>
      <rPr>
        <b/>
        <sz val="12"/>
        <color rgb="FFFF0000"/>
        <rFont val="微软雅黑"/>
        <charset val="134"/>
      </rPr>
      <t>伤害总控参数</t>
    </r>
    <r>
      <rPr>
        <b/>
        <sz val="12"/>
        <rFont val="微软雅黑"/>
        <charset val="134"/>
      </rPr>
      <t>*基础伤害*MAX[（1+G伤害率增加&lt;百分比&gt;-S伤害率减少&lt;百分比&gt;+特殊伤害参数）,0]+（G伤害值增加&lt;绝对值&gt;-S伤害值减免&lt;绝对值&gt;），最小值为1</t>
    </r>
  </si>
  <si>
    <t>case2：PVE</t>
  </si>
  <si>
    <t>PVE增伤-PVE减伤</t>
  </si>
  <si>
    <t>case3：PVE&amp;BOSS</t>
  </si>
  <si>
    <t>BOSS增伤-BOSS减伤+PVE增伤-PVE减伤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</si>
</sst>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2"/>
      <name val="微软雅黑"/>
      <charset val="134"/>
    </font>
    <font>
      <b/>
      <sz val="12"/>
      <color rgb="FFFF0000"/>
      <name val="微软雅黑"/>
      <charset val="134"/>
    </font>
    <font>
      <sz val="9"/>
      <color indexed="9"/>
      <name val="宋体"/>
      <charset val="134"/>
      <scheme val="minor"/>
    </font>
    <font>
      <sz val="9"/>
      <color indexed="8"/>
      <name val="宋体"/>
      <charset val="134"/>
      <scheme val="minor"/>
    </font>
    <font>
      <sz val="11"/>
      <color theme="1"/>
      <name val="等线"/>
      <charset val="134"/>
    </font>
    <font>
      <b/>
      <sz val="9"/>
      <color indexed="8"/>
      <name val="等线"/>
      <charset val="134"/>
    </font>
    <font>
      <b/>
      <sz val="9"/>
      <color rgb="FF0070C0"/>
      <name val="等线"/>
      <charset val="134"/>
    </font>
    <font>
      <sz val="9"/>
      <color indexed="8"/>
      <name val="等线"/>
      <charset val="134"/>
    </font>
    <font>
      <sz val="11"/>
      <color rgb="FF0070C0"/>
      <name val="华文中宋"/>
      <charset val="134"/>
    </font>
    <font>
      <sz val="9"/>
      <color indexed="9"/>
      <name val="等线"/>
      <charset val="134"/>
    </font>
    <font>
      <sz val="11"/>
      <color theme="7"/>
      <name val="华文中宋"/>
      <charset val="134"/>
    </font>
    <font>
      <b/>
      <sz val="12"/>
      <color theme="7"/>
      <name val="华文仿宋"/>
      <charset val="134"/>
    </font>
    <font>
      <b/>
      <sz val="12"/>
      <color rgb="FF7030A0"/>
      <name val="华文仿宋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华文细黑"/>
      <charset val="134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E6B9B8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Fill="0" applyBorder="0" applyProtection="0">
      <alignment horizontal="center" vertical="center"/>
    </xf>
    <xf numFmtId="0" fontId="27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9" fillId="26" borderId="21" applyNumberFormat="0" applyAlignment="0" applyProtection="0">
      <alignment vertical="center"/>
    </xf>
    <xf numFmtId="0" fontId="28" fillId="26" borderId="19" applyNumberFormat="0" applyAlignment="0" applyProtection="0">
      <alignment vertical="center"/>
    </xf>
    <xf numFmtId="0" fontId="31" fillId="30" borderId="22" applyNumberFormat="0" applyAlignment="0" applyProtection="0">
      <alignment vertical="center"/>
    </xf>
    <xf numFmtId="0" fontId="14" fillId="0" borderId="16" applyNumberFormat="0" applyFill="0" applyBorder="0" applyAlignment="0">
      <alignment horizontal="center" vertical="center"/>
      <protection locked="0"/>
    </xf>
    <xf numFmtId="0" fontId="22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1" fillId="0" borderId="0" applyFill="0" applyBorder="0" applyProtection="0">
      <alignment horizontal="center" vertical="center"/>
    </xf>
    <xf numFmtId="0" fontId="22" fillId="1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1" fillId="0" borderId="0" applyFill="0" applyBorder="0" applyProtection="0">
      <alignment horizontal="center" vertical="center"/>
    </xf>
    <xf numFmtId="0" fontId="35" fillId="0" borderId="16" applyNumberFormat="0" applyFont="0" applyFill="0" applyAlignment="0" applyProtection="0">
      <alignment horizontal="center" vertical="center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0" fillId="0" borderId="4" xfId="0" applyBorder="1"/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4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/>
    </xf>
    <xf numFmtId="0" fontId="0" fillId="6" borderId="0" xfId="0" applyFill="1"/>
    <xf numFmtId="0" fontId="2" fillId="2" borderId="8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left" wrapText="1"/>
    </xf>
    <xf numFmtId="0" fontId="2" fillId="0" borderId="13" xfId="0" applyFont="1" applyBorder="1" applyAlignment="1">
      <alignment wrapText="1"/>
    </xf>
    <xf numFmtId="0" fontId="1" fillId="7" borderId="13" xfId="0" applyFont="1" applyFill="1" applyBorder="1" applyAlignment="1">
      <alignment horizontal="left" wrapText="1"/>
    </xf>
    <xf numFmtId="0" fontId="1" fillId="8" borderId="13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center" vertical="center" wrapText="1"/>
    </xf>
    <xf numFmtId="0" fontId="6" fillId="0" borderId="0" xfId="0" applyFont="1"/>
    <xf numFmtId="0" fontId="7" fillId="9" borderId="15" xfId="0" applyFont="1" applyFill="1" applyBorder="1" applyAlignment="1">
      <alignment vertical="center"/>
    </xf>
    <xf numFmtId="0" fontId="7" fillId="10" borderId="15" xfId="0" applyFont="1" applyFill="1" applyBorder="1" applyAlignment="1">
      <alignment vertical="center"/>
    </xf>
    <xf numFmtId="0" fontId="8" fillId="9" borderId="15" xfId="0" applyFont="1" applyFill="1" applyBorder="1" applyAlignment="1">
      <alignment vertical="center"/>
    </xf>
    <xf numFmtId="0" fontId="9" fillId="10" borderId="15" xfId="0" applyFont="1" applyFill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5" fillId="5" borderId="7" xfId="0" applyFont="1" applyFill="1" applyBorder="1" applyAlignment="1">
      <alignment horizontal="center" vertical="center"/>
    </xf>
    <xf numFmtId="0" fontId="10" fillId="0" borderId="0" xfId="5" applyAlignment="1"/>
    <xf numFmtId="0" fontId="11" fillId="4" borderId="16" xfId="54" applyFont="1" applyFill="1" applyAlignment="1">
      <alignment vertical="center"/>
    </xf>
    <xf numFmtId="0" fontId="9" fillId="5" borderId="16" xfId="54" applyFont="1" applyFill="1" applyAlignment="1">
      <alignment vertical="center"/>
    </xf>
    <xf numFmtId="0" fontId="12" fillId="0" borderId="0" xfId="5" applyFont="1" applyAlignment="1"/>
    <xf numFmtId="0" fontId="13" fillId="0" borderId="0" xfId="29" applyFont="1" applyFill="1" applyBorder="1" applyAlignment="1">
      <protection locked="0"/>
    </xf>
    <xf numFmtId="0" fontId="12" fillId="0" borderId="0" xfId="5" applyFont="1" applyFill="1" applyBorder="1" applyAlignment="1"/>
    <xf numFmtId="0" fontId="0" fillId="11" borderId="0" xfId="0" applyFill="1"/>
    <xf numFmtId="0" fontId="10" fillId="11" borderId="0" xfId="5" applyFill="1" applyBorder="1" applyAlignment="1"/>
    <xf numFmtId="0" fontId="7" fillId="12" borderId="15" xfId="0" applyFont="1" applyFill="1" applyBorder="1" applyAlignment="1">
      <alignment vertical="center"/>
    </xf>
    <xf numFmtId="0" fontId="9" fillId="12" borderId="15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4" borderId="17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4" fillId="0" borderId="0" xfId="29" applyFill="1" applyBorder="1" applyAlignment="1">
      <protection locked="0"/>
    </xf>
    <xf numFmtId="0" fontId="10" fillId="0" borderId="0" xfId="5" applyFill="1" applyBorder="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我的选择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3" xfId="53"/>
    <cellStyle name="我的外边框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revisionHeaders" Target="revisions/revisionHeaders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usernames" Target="revisions/userNam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266700</xdr:colOff>
      <xdr:row>0</xdr:row>
      <xdr:rowOff>152400</xdr:rowOff>
    </xdr:from>
    <xdr:to>
      <xdr:col>6</xdr:col>
      <xdr:colOff>351155</xdr:colOff>
      <xdr:row>31</xdr:row>
      <xdr:rowOff>8255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" y="152400"/>
          <a:ext cx="5370830" cy="51708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e531f8-262f-4c89-ae26-600afe9e3a1d}" diskRevisions="1" revisionId="4" version="5">
  <header guid="{967f7eaa-2ae5-4f9e-9a7c-1eda632af8bf}" dateTime="2020-01-19T17:11:05" maxSheetId="6" userName="Administrator" r:id="rId1">
    <sheetIdMap count="5">
      <sheetId val="1"/>
      <sheetId val="2"/>
      <sheetId val="3"/>
      <sheetId val="4"/>
      <sheetId val="5"/>
    </sheetIdMap>
  </header>
  <header guid="{7f3f355a-e8ed-46ae-8aa9-a15eeb0ac7d5}" dateTime="2020-01-19T17:11:33" maxSheetId="6" userName="Administrator" r:id="rId2" minRId="1">
    <sheetIdMap count="5">
      <sheetId val="1"/>
      <sheetId val="2"/>
      <sheetId val="3"/>
      <sheetId val="4"/>
      <sheetId val="5"/>
    </sheetIdMap>
  </header>
  <header guid="{75c14506-8969-4a22-8557-4025ee70fbe3}" dateTime="2020-01-19T17:12:04" maxSheetId="6" userName="Administrator" r:id="rId3" minRId="2">
    <sheetIdMap count="5">
      <sheetId val="1"/>
      <sheetId val="2"/>
      <sheetId val="3"/>
      <sheetId val="4"/>
      <sheetId val="5"/>
    </sheetIdMap>
  </header>
  <header guid="{994bcea9-8bd4-482f-9359-101bf033d021}" dateTime="2020-01-19T17:23:15" maxSheetId="6" userName="willz" r:id="rId4" minRId="3">
    <sheetIdMap count="5">
      <sheetId val="1"/>
      <sheetId val="2"/>
      <sheetId val="3"/>
      <sheetId val="4"/>
      <sheetId val="5"/>
    </sheetIdMap>
  </header>
  <header guid="{f3e531f8-262f-4c89-ae26-600afe9e3a1d}" dateTime="2020-01-19T17:26:26" maxSheetId="6" userName="willz" r:id="rId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10" t="n">
      <v>16000</v>
    </oc>
    <nc r="C10" t="n">
      <v>16100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C18" t="n">
      <v>4000</v>
    </oc>
    <nc r="C18" t="n">
      <v>4500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C18" t="n">
      <v>4500</v>
    </oc>
    <nc r="C18" t="n">
      <v>4600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K8" guid="{6d55c4f4-dabe-4cd7-a7bf-762810c07639}" author="willz" newLength="7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3e531f8-262f-4c89-ae26-600afe9e3a1d}" name="willz" id="-879003226" dateTime="2020-02-07T22:26:30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O2" sqref="O2"/>
    </sheetView>
  </sheetViews>
  <sheetFormatPr defaultColWidth="9" defaultRowHeight="14.25"/>
  <cols>
    <col min="1" max="1" width="15.125" style="24" customWidth="1"/>
    <col min="2" max="2" width="9" style="24"/>
    <col min="3" max="3" width="9.625" style="24" customWidth="1"/>
    <col min="4" max="4" width="9" style="24"/>
    <col min="5" max="5" width="11.625" style="24" customWidth="1"/>
    <col min="6" max="15" width="9" style="24"/>
    <col min="16" max="16" width="9.375" style="24"/>
    <col min="17" max="17" width="10.375" style="24"/>
    <col min="18" max="18" width="9.375" style="24"/>
    <col min="19" max="19" width="10.375" style="24"/>
    <col min="20" max="16384" width="9" style="24"/>
  </cols>
  <sheetData>
    <row r="1" ht="13.5" spans="1:5">
      <c r="A1" s="25" t="s">
        <v>0</v>
      </c>
      <c r="B1" s="26" t="s">
        <v>1</v>
      </c>
      <c r="C1" s="26"/>
      <c r="D1" s="27" t="s">
        <v>2</v>
      </c>
      <c r="E1" s="26" t="s">
        <v>3</v>
      </c>
    </row>
    <row r="2" ht="13.5" spans="1:5">
      <c r="A2" s="25" t="s">
        <v>4</v>
      </c>
      <c r="B2" s="26" t="s">
        <v>5</v>
      </c>
      <c r="C2" s="26"/>
      <c r="D2" s="27" t="s">
        <v>6</v>
      </c>
      <c r="E2" s="28" t="s">
        <v>7</v>
      </c>
    </row>
    <row r="3" ht="13.5" spans="1:5">
      <c r="A3" s="25" t="s">
        <v>8</v>
      </c>
      <c r="B3" s="26">
        <v>1</v>
      </c>
      <c r="C3" s="26"/>
      <c r="D3" s="29"/>
      <c r="E3" s="29"/>
    </row>
    <row r="5" ht="13.5" spans="1:3">
      <c r="A5" s="32" t="s">
        <v>9</v>
      </c>
      <c r="B5" s="32" t="s">
        <v>10</v>
      </c>
      <c r="C5" s="32" t="s">
        <v>11</v>
      </c>
    </row>
    <row r="6" ht="13.5" spans="1:3">
      <c r="A6" s="33" t="s">
        <v>12</v>
      </c>
      <c r="B6" s="33" t="s">
        <v>13</v>
      </c>
      <c r="C6" s="33" t="s">
        <v>13</v>
      </c>
    </row>
    <row r="7" ht="13.5" spans="1:3">
      <c r="A7" s="33" t="s">
        <v>14</v>
      </c>
      <c r="B7" s="33" t="s">
        <v>15</v>
      </c>
      <c r="C7" s="33" t="s">
        <v>16</v>
      </c>
    </row>
    <row r="8" ht="13.5" spans="1:11">
      <c r="A8" t="s">
        <v>17</v>
      </c>
      <c r="B8">
        <v>1</v>
      </c>
      <c r="C8" s="31">
        <v>5000</v>
      </c>
      <c r="K8" s="24"/>
    </row>
    <row r="9" ht="13.5" spans="1:3">
      <c r="A9" t="s">
        <v>18</v>
      </c>
      <c r="B9">
        <v>2</v>
      </c>
      <c r="C9" s="31">
        <v>10000</v>
      </c>
    </row>
    <row r="10" ht="13.5" spans="1:3">
      <c r="A10" t="s">
        <v>19</v>
      </c>
      <c r="B10">
        <v>3</v>
      </c>
      <c r="C10" s="31">
        <v>16100</v>
      </c>
    </row>
    <row r="11" ht="13.5" spans="1:3">
      <c r="A11" t="s">
        <v>20</v>
      </c>
      <c r="B11">
        <v>4</v>
      </c>
      <c r="C11" s="31">
        <v>4000000</v>
      </c>
    </row>
    <row r="12" ht="13.5" spans="1:3">
      <c r="A12" t="s">
        <v>21</v>
      </c>
      <c r="B12">
        <v>5</v>
      </c>
      <c r="C12" s="31">
        <v>4000</v>
      </c>
    </row>
    <row r="13" ht="13.5" spans="1:3">
      <c r="A13" t="s">
        <v>22</v>
      </c>
      <c r="B13">
        <v>6</v>
      </c>
      <c r="C13" s="31">
        <v>4000</v>
      </c>
    </row>
    <row r="14" spans="1:3">
      <c r="A14" t="s">
        <v>23</v>
      </c>
      <c r="B14">
        <v>7</v>
      </c>
      <c r="C14" s="45">
        <v>4000</v>
      </c>
    </row>
    <row r="15" spans="1:3">
      <c r="A15" t="s">
        <v>24</v>
      </c>
      <c r="B15">
        <v>8</v>
      </c>
      <c r="C15" s="45">
        <v>4000</v>
      </c>
    </row>
    <row r="16" spans="1:3">
      <c r="A16" t="s">
        <v>25</v>
      </c>
      <c r="B16">
        <v>9</v>
      </c>
      <c r="C16" s="45">
        <v>4000</v>
      </c>
    </row>
    <row r="17" ht="13.5" spans="1:3">
      <c r="A17" t="s">
        <v>26</v>
      </c>
      <c r="B17">
        <v>10</v>
      </c>
      <c r="C17" s="46">
        <v>4000</v>
      </c>
    </row>
    <row r="18" ht="13.5" spans="1:3">
      <c r="A18" t="s">
        <v>27</v>
      </c>
      <c r="B18">
        <v>11</v>
      </c>
      <c r="C18" s="46">
        <v>4600</v>
      </c>
    </row>
    <row r="19" ht="13.5" spans="1:3">
      <c r="A19" t="s">
        <v>28</v>
      </c>
      <c r="B19">
        <v>12</v>
      </c>
      <c r="C19" s="46">
        <v>4000</v>
      </c>
    </row>
    <row r="20" ht="13.5" spans="1:3">
      <c r="A20" t="s">
        <v>29</v>
      </c>
      <c r="B20">
        <v>13</v>
      </c>
      <c r="C20" s="46">
        <v>5000000</v>
      </c>
    </row>
    <row r="21" ht="13.5" spans="1:3">
      <c r="A21" t="s">
        <v>30</v>
      </c>
      <c r="B21">
        <v>14</v>
      </c>
      <c r="C21" s="46">
        <v>5000000</v>
      </c>
    </row>
    <row r="22" ht="13.5" spans="1:3">
      <c r="A22" t="s">
        <v>31</v>
      </c>
      <c r="B22">
        <v>15</v>
      </c>
      <c r="C22" s="46">
        <v>5000000</v>
      </c>
    </row>
    <row r="23" ht="13.5" spans="1:3">
      <c r="A23" t="s">
        <v>32</v>
      </c>
      <c r="B23">
        <v>16</v>
      </c>
      <c r="C23" s="46">
        <v>5000000</v>
      </c>
    </row>
    <row r="24" ht="13.5" spans="1:3">
      <c r="A24" t="s">
        <v>33</v>
      </c>
      <c r="B24">
        <v>17</v>
      </c>
      <c r="C24" s="46">
        <v>5000000</v>
      </c>
    </row>
    <row r="25" ht="13.5" spans="1:3">
      <c r="A25" t="s">
        <v>34</v>
      </c>
      <c r="B25">
        <v>18</v>
      </c>
      <c r="C25" s="46">
        <v>5000000</v>
      </c>
    </row>
    <row r="26" ht="13.5" spans="1:3">
      <c r="A26" t="s">
        <v>35</v>
      </c>
      <c r="B26">
        <v>19</v>
      </c>
      <c r="C26" s="46">
        <v>5000000</v>
      </c>
    </row>
    <row r="27" ht="13.5" spans="1:3">
      <c r="A27" t="s">
        <v>36</v>
      </c>
      <c r="B27">
        <v>20</v>
      </c>
      <c r="C27" s="46">
        <v>5000000</v>
      </c>
    </row>
    <row r="28" ht="13.5" spans="1:3">
      <c r="A28" t="s">
        <v>37</v>
      </c>
      <c r="B28">
        <v>21</v>
      </c>
      <c r="C28" s="46">
        <v>20000</v>
      </c>
    </row>
    <row r="29" spans="1:3">
      <c r="A29" t="s">
        <v>38</v>
      </c>
      <c r="B29" s="24">
        <v>22</v>
      </c>
      <c r="C29" s="46">
        <v>20000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2" sqref="E12"/>
    </sheetView>
  </sheetViews>
  <sheetFormatPr defaultColWidth="9" defaultRowHeight="14.25" outlineLevelCol="4"/>
  <cols>
    <col min="1" max="1" width="7.5" style="24" customWidth="1"/>
    <col min="2" max="2" width="16.5" style="24" customWidth="1"/>
    <col min="3" max="3" width="11.125" style="24" customWidth="1"/>
    <col min="4" max="4" width="9" style="24"/>
    <col min="5" max="5" width="14.75" style="24" customWidth="1"/>
    <col min="6" max="16384" width="9" style="24"/>
  </cols>
  <sheetData>
    <row r="1" ht="13.5" spans="1:5">
      <c r="A1" s="25" t="s">
        <v>0</v>
      </c>
      <c r="B1" s="39" t="s">
        <v>1</v>
      </c>
      <c r="C1" s="39"/>
      <c r="D1" s="27" t="s">
        <v>2</v>
      </c>
      <c r="E1" s="39" t="s">
        <v>39</v>
      </c>
    </row>
    <row r="2" ht="13.5" spans="1:5">
      <c r="A2" s="25" t="s">
        <v>4</v>
      </c>
      <c r="B2" s="39" t="s">
        <v>40</v>
      </c>
      <c r="C2" s="39"/>
      <c r="D2" s="27" t="s">
        <v>6</v>
      </c>
      <c r="E2" s="40" t="s">
        <v>7</v>
      </c>
    </row>
    <row r="3" ht="13.5" spans="1:5">
      <c r="A3" s="25" t="s">
        <v>8</v>
      </c>
      <c r="B3" s="39">
        <v>1</v>
      </c>
      <c r="C3" s="39"/>
      <c r="D3" s="29"/>
      <c r="E3" s="29"/>
    </row>
    <row r="5" ht="13.5" spans="1:3">
      <c r="A5" s="41" t="s">
        <v>9</v>
      </c>
      <c r="B5" s="42" t="s">
        <v>41</v>
      </c>
      <c r="C5" s="43" t="s">
        <v>42</v>
      </c>
    </row>
    <row r="6" ht="13.5" spans="1:3">
      <c r="A6" s="44" t="s">
        <v>12</v>
      </c>
      <c r="B6" s="44" t="s">
        <v>13</v>
      </c>
      <c r="C6" s="44" t="s">
        <v>13</v>
      </c>
    </row>
    <row r="7" ht="13.5" spans="1:3">
      <c r="A7" s="44" t="s">
        <v>14</v>
      </c>
      <c r="B7" s="44" t="s">
        <v>43</v>
      </c>
      <c r="C7" s="44" t="s">
        <v>44</v>
      </c>
    </row>
    <row r="8" spans="2:3">
      <c r="B8" s="24">
        <v>0</v>
      </c>
      <c r="C8" s="31">
        <v>0</v>
      </c>
    </row>
    <row r="9" spans="2:3">
      <c r="B9" s="24">
        <v>1</v>
      </c>
      <c r="C9" s="31">
        <v>0</v>
      </c>
    </row>
    <row r="10" spans="2:3">
      <c r="B10" s="24">
        <v>2</v>
      </c>
      <c r="C10" s="31">
        <v>0</v>
      </c>
    </row>
    <row r="11" spans="2:3">
      <c r="B11" s="24">
        <v>3</v>
      </c>
      <c r="C11" s="31">
        <v>0</v>
      </c>
    </row>
    <row r="12" spans="2:3">
      <c r="B12" s="24">
        <v>4</v>
      </c>
      <c r="C12" s="31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E42" sqref="E42"/>
    </sheetView>
  </sheetViews>
  <sheetFormatPr defaultColWidth="9" defaultRowHeight="14.25" outlineLevelCol="4"/>
  <cols>
    <col min="1" max="1" width="16.875" style="24" customWidth="1"/>
    <col min="2" max="16384" width="9" style="24"/>
  </cols>
  <sheetData>
    <row r="1" ht="13.5" spans="1:5">
      <c r="A1" s="25" t="s">
        <v>0</v>
      </c>
      <c r="B1" s="26" t="s">
        <v>1</v>
      </c>
      <c r="C1" s="26"/>
      <c r="D1" s="27" t="s">
        <v>2</v>
      </c>
      <c r="E1" s="26" t="s">
        <v>45</v>
      </c>
    </row>
    <row r="2" ht="13.5" spans="1:5">
      <c r="A2" s="25" t="s">
        <v>4</v>
      </c>
      <c r="B2" s="26" t="s">
        <v>46</v>
      </c>
      <c r="C2" s="26"/>
      <c r="D2" s="27" t="s">
        <v>6</v>
      </c>
      <c r="E2" s="28" t="s">
        <v>7</v>
      </c>
    </row>
    <row r="3" ht="13.5" spans="1:5">
      <c r="A3" s="25" t="s">
        <v>8</v>
      </c>
      <c r="B3" s="26">
        <v>1</v>
      </c>
      <c r="C3" s="26"/>
      <c r="D3" s="29"/>
      <c r="E3" s="29"/>
    </row>
    <row r="5" ht="13.5" spans="1:3">
      <c r="A5" s="32" t="s">
        <v>9</v>
      </c>
      <c r="B5" s="32" t="s">
        <v>47</v>
      </c>
      <c r="C5" s="32" t="s">
        <v>20</v>
      </c>
    </row>
    <row r="6" ht="13.5" spans="1:3">
      <c r="A6" s="33" t="s">
        <v>12</v>
      </c>
      <c r="B6" s="33" t="s">
        <v>48</v>
      </c>
      <c r="C6" s="33" t="s">
        <v>48</v>
      </c>
    </row>
    <row r="7" ht="13.5" spans="1:3">
      <c r="A7" s="33" t="s">
        <v>14</v>
      </c>
      <c r="B7" s="33" t="s">
        <v>43</v>
      </c>
      <c r="C7" s="33" t="s">
        <v>49</v>
      </c>
    </row>
    <row r="8" ht="13.5" spans="1:3">
      <c r="A8" t="s">
        <v>50</v>
      </c>
      <c r="B8">
        <v>1</v>
      </c>
      <c r="C8" s="34">
        <v>1</v>
      </c>
    </row>
    <row r="9" ht="13.5" spans="1:3">
      <c r="A9" t="s">
        <v>51</v>
      </c>
      <c r="B9">
        <v>2</v>
      </c>
      <c r="C9" s="34">
        <v>2</v>
      </c>
    </row>
    <row r="10" ht="13.5" spans="1:3">
      <c r="A10" t="s">
        <v>52</v>
      </c>
      <c r="B10">
        <v>3</v>
      </c>
      <c r="C10" s="34">
        <v>7</v>
      </c>
    </row>
    <row r="11" ht="13.5" spans="1:3">
      <c r="A11" t="s">
        <v>53</v>
      </c>
      <c r="B11">
        <v>4</v>
      </c>
      <c r="C11" s="34">
        <v>4</v>
      </c>
    </row>
    <row r="12" ht="13.5" spans="1:3">
      <c r="A12" t="s">
        <v>54</v>
      </c>
      <c r="B12">
        <v>5</v>
      </c>
      <c r="C12" s="34">
        <v>5</v>
      </c>
    </row>
    <row r="13" ht="13.5" spans="1:3">
      <c r="A13" t="s">
        <v>55</v>
      </c>
      <c r="B13">
        <v>6</v>
      </c>
      <c r="C13" s="34">
        <v>6</v>
      </c>
    </row>
    <row r="14" spans="1:3">
      <c r="A14" t="s">
        <v>56</v>
      </c>
      <c r="B14">
        <v>7</v>
      </c>
      <c r="C14" s="35">
        <v>8</v>
      </c>
    </row>
    <row r="15" spans="1:3">
      <c r="A15" t="s">
        <v>57</v>
      </c>
      <c r="B15">
        <v>8</v>
      </c>
      <c r="C15" s="35">
        <v>10</v>
      </c>
    </row>
    <row r="16" spans="1:3">
      <c r="A16" t="s">
        <v>58</v>
      </c>
      <c r="B16">
        <v>9</v>
      </c>
      <c r="C16" s="35">
        <v>9</v>
      </c>
    </row>
    <row r="17" ht="13.5" spans="1:3">
      <c r="A17" t="s">
        <v>59</v>
      </c>
      <c r="B17">
        <v>10</v>
      </c>
      <c r="C17" s="36">
        <v>3</v>
      </c>
    </row>
    <row r="18" ht="13.5" spans="1:3">
      <c r="A18" s="37" t="s">
        <v>60</v>
      </c>
      <c r="B18" s="37">
        <v>11</v>
      </c>
      <c r="C18" s="38">
        <v>10</v>
      </c>
    </row>
    <row r="19" ht="13.5" spans="1:3">
      <c r="A19" s="37" t="s">
        <v>61</v>
      </c>
      <c r="B19" s="37">
        <v>12</v>
      </c>
      <c r="C19" s="38">
        <v>9</v>
      </c>
    </row>
    <row r="20" ht="13.5" spans="1:3">
      <c r="A20" s="37" t="s">
        <v>62</v>
      </c>
      <c r="B20" s="37">
        <v>13</v>
      </c>
      <c r="C20" s="38">
        <v>8</v>
      </c>
    </row>
    <row r="21" ht="13.5" spans="1:3">
      <c r="A21" s="37" t="s">
        <v>63</v>
      </c>
      <c r="B21" s="37">
        <v>14</v>
      </c>
      <c r="C21" s="38">
        <v>7</v>
      </c>
    </row>
    <row r="22" ht="13.5" spans="1:3">
      <c r="A22" s="37" t="s">
        <v>64</v>
      </c>
      <c r="B22" s="37">
        <v>15</v>
      </c>
      <c r="C22" s="38">
        <v>6</v>
      </c>
    </row>
    <row r="23" ht="13.5" spans="1:3">
      <c r="A23" s="37" t="s">
        <v>65</v>
      </c>
      <c r="B23" s="37">
        <v>16</v>
      </c>
      <c r="C23" s="38">
        <v>5</v>
      </c>
    </row>
    <row r="24" ht="13.5" spans="1:3">
      <c r="A24" s="37" t="s">
        <v>66</v>
      </c>
      <c r="B24" s="37">
        <v>17</v>
      </c>
      <c r="C24" s="38">
        <v>4</v>
      </c>
    </row>
    <row r="25" ht="13.5" spans="1:3">
      <c r="A25" s="37" t="s">
        <v>67</v>
      </c>
      <c r="B25" s="37">
        <v>18</v>
      </c>
      <c r="C25" s="38">
        <v>3</v>
      </c>
    </row>
    <row r="26" ht="13.5" spans="1:3">
      <c r="A26" s="37" t="s">
        <v>68</v>
      </c>
      <c r="B26" s="37">
        <v>19</v>
      </c>
      <c r="C26" s="38">
        <v>2</v>
      </c>
    </row>
    <row r="27" ht="13.5" spans="1:3">
      <c r="A27" s="37" t="s">
        <v>69</v>
      </c>
      <c r="B27" s="37">
        <v>20</v>
      </c>
      <c r="C27" s="38">
        <v>1</v>
      </c>
    </row>
    <row r="28" ht="13.5" spans="1:3">
      <c r="A28"/>
      <c r="B28"/>
      <c r="C28" s="31"/>
    </row>
    <row r="29" ht="13.5" spans="1:3">
      <c r="A29"/>
      <c r="C29" s="31"/>
    </row>
    <row r="30" ht="13.5" spans="1:1">
      <c r="A30"/>
    </row>
    <row r="31" ht="13.5" spans="1:1">
      <c r="A31"/>
    </row>
    <row r="32" ht="13.5" spans="1:1">
      <c r="A32"/>
    </row>
    <row r="33" ht="13.5" spans="1:1">
      <c r="A33"/>
    </row>
    <row r="34" ht="13.5" spans="1:1">
      <c r="A34"/>
    </row>
    <row r="35" ht="13.5" spans="1:1">
      <c r="A35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9" sqref="A9"/>
    </sheetView>
  </sheetViews>
  <sheetFormatPr defaultColWidth="9" defaultRowHeight="14.25" outlineLevelCol="4"/>
  <cols>
    <col min="1" max="1" width="19.25" style="24" customWidth="1"/>
    <col min="2" max="2" width="9" style="24"/>
    <col min="3" max="3" width="16" style="24" customWidth="1"/>
    <col min="4" max="16384" width="9" style="24"/>
  </cols>
  <sheetData>
    <row r="1" ht="13.5" spans="1:5">
      <c r="A1" s="25" t="s">
        <v>0</v>
      </c>
      <c r="B1" s="26" t="s">
        <v>70</v>
      </c>
      <c r="C1" s="26"/>
      <c r="D1" s="27" t="s">
        <v>2</v>
      </c>
      <c r="E1" s="26" t="s">
        <v>71</v>
      </c>
    </row>
    <row r="2" ht="13.5" spans="1:5">
      <c r="A2" s="25" t="s">
        <v>4</v>
      </c>
      <c r="B2" s="26" t="s">
        <v>72</v>
      </c>
      <c r="C2" s="26"/>
      <c r="D2" s="27" t="s">
        <v>6</v>
      </c>
      <c r="E2" s="28" t="s">
        <v>7</v>
      </c>
    </row>
    <row r="3" ht="13.5" spans="1:5">
      <c r="A3" s="25" t="s">
        <v>8</v>
      </c>
      <c r="B3" s="26">
        <v>0</v>
      </c>
      <c r="C3" s="26"/>
      <c r="D3" s="29"/>
      <c r="E3" s="29"/>
    </row>
    <row r="5" ht="13.5" spans="1:4">
      <c r="A5" s="11" t="s">
        <v>9</v>
      </c>
      <c r="B5" s="11" t="s">
        <v>12</v>
      </c>
      <c r="C5" s="11" t="s">
        <v>73</v>
      </c>
      <c r="D5" s="11" t="s">
        <v>74</v>
      </c>
    </row>
    <row r="6" ht="13.5" spans="1:4">
      <c r="A6" s="11" t="s">
        <v>75</v>
      </c>
      <c r="B6" s="30" t="s">
        <v>48</v>
      </c>
      <c r="C6" s="30" t="s">
        <v>76</v>
      </c>
      <c r="D6" s="30">
        <v>1</v>
      </c>
    </row>
    <row r="7" ht="13.5" spans="1:4">
      <c r="A7" s="11" t="s">
        <v>77</v>
      </c>
      <c r="B7" s="30" t="s">
        <v>48</v>
      </c>
      <c r="C7" s="30" t="s">
        <v>78</v>
      </c>
      <c r="D7" s="30">
        <v>0.5</v>
      </c>
    </row>
    <row r="8" ht="13.5" spans="1:4">
      <c r="A8" s="11" t="s">
        <v>79</v>
      </c>
      <c r="B8" s="30" t="s">
        <v>48</v>
      </c>
      <c r="C8" s="30" t="s">
        <v>80</v>
      </c>
      <c r="D8" s="30">
        <v>5000</v>
      </c>
    </row>
    <row r="9" ht="13.5" spans="1:4">
      <c r="A9" s="11" t="s">
        <v>81</v>
      </c>
      <c r="B9" s="30" t="s">
        <v>48</v>
      </c>
      <c r="C9" s="30" t="s">
        <v>82</v>
      </c>
      <c r="D9" s="30">
        <v>2500</v>
      </c>
    </row>
    <row r="10" ht="13.5" spans="1:4">
      <c r="A10" s="11" t="s">
        <v>83</v>
      </c>
      <c r="B10" s="30" t="s">
        <v>48</v>
      </c>
      <c r="C10" s="30" t="s">
        <v>84</v>
      </c>
      <c r="D10" s="30">
        <v>0.95</v>
      </c>
    </row>
    <row r="11" ht="13.5" spans="1:4">
      <c r="A11" s="11" t="s">
        <v>85</v>
      </c>
      <c r="B11" s="30" t="s">
        <v>48</v>
      </c>
      <c r="C11" s="30" t="s">
        <v>86</v>
      </c>
      <c r="D11" s="30">
        <v>0.05</v>
      </c>
    </row>
    <row r="12" ht="13.5" spans="1:4">
      <c r="A12" s="11" t="s">
        <v>87</v>
      </c>
      <c r="B12" s="30" t="s">
        <v>48</v>
      </c>
      <c r="C12" s="30" t="s">
        <v>88</v>
      </c>
      <c r="D12" s="30">
        <v>5000</v>
      </c>
    </row>
    <row r="13" ht="13.5" spans="1:4">
      <c r="A13" s="11" t="s">
        <v>89</v>
      </c>
      <c r="B13" s="30" t="s">
        <v>48</v>
      </c>
      <c r="C13" s="30" t="s">
        <v>90</v>
      </c>
      <c r="D13" s="30">
        <v>0.05</v>
      </c>
    </row>
    <row r="14" ht="13.5" spans="1:4">
      <c r="A14" s="11" t="s">
        <v>91</v>
      </c>
      <c r="B14" s="30" t="s">
        <v>48</v>
      </c>
      <c r="C14" s="30" t="s">
        <v>92</v>
      </c>
      <c r="D14" s="30">
        <v>0.9</v>
      </c>
    </row>
    <row r="15" ht="13.5" spans="1:3">
      <c r="A15"/>
      <c r="B15"/>
      <c r="C15" s="31"/>
    </row>
    <row r="16" ht="13.5" spans="1:3">
      <c r="A16"/>
      <c r="B16"/>
      <c r="C16" s="31"/>
    </row>
    <row r="17" ht="13.5" spans="1:3">
      <c r="A17"/>
      <c r="B17"/>
      <c r="C17" s="31"/>
    </row>
    <row r="18" ht="13.5" spans="1:3">
      <c r="A18"/>
      <c r="B18"/>
      <c r="C18" s="31"/>
    </row>
    <row r="19" ht="13.5" spans="1:3">
      <c r="A19"/>
      <c r="C19" s="3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O48"/>
  <sheetViews>
    <sheetView tabSelected="1" topLeftCell="A22" workbookViewId="0">
      <selection activeCell="I50" sqref="I50"/>
    </sheetView>
  </sheetViews>
  <sheetFormatPr defaultColWidth="9" defaultRowHeight="13.5"/>
  <cols>
    <col min="2" max="2" width="19.875" customWidth="1"/>
    <col min="3" max="3" width="9" style="1"/>
    <col min="4" max="4" width="13.5" customWidth="1"/>
    <col min="12" max="12" width="15.125" customWidth="1"/>
    <col min="15" max="15" width="31.125" customWidth="1"/>
  </cols>
  <sheetData>
    <row r="5" spans="12:15">
      <c r="L5" s="13" t="s">
        <v>93</v>
      </c>
      <c r="M5" t="s">
        <v>94</v>
      </c>
      <c r="N5" t="s">
        <v>95</v>
      </c>
      <c r="O5" t="s">
        <v>96</v>
      </c>
    </row>
    <row r="6" spans="12:15">
      <c r="L6" t="s">
        <v>17</v>
      </c>
      <c r="M6">
        <v>1</v>
      </c>
      <c r="N6">
        <v>0.5</v>
      </c>
      <c r="O6">
        <f>N6*100</f>
        <v>50</v>
      </c>
    </row>
    <row r="7" spans="12:15">
      <c r="L7" t="s">
        <v>18</v>
      </c>
      <c r="M7">
        <v>2</v>
      </c>
      <c r="N7">
        <v>5</v>
      </c>
      <c r="O7">
        <f t="shared" ref="O7:O27" si="0">N7*100</f>
        <v>500</v>
      </c>
    </row>
    <row r="8" spans="12:15">
      <c r="L8" t="s">
        <v>19</v>
      </c>
      <c r="M8">
        <v>3</v>
      </c>
      <c r="N8">
        <v>5</v>
      </c>
      <c r="O8">
        <f t="shared" si="0"/>
        <v>500</v>
      </c>
    </row>
    <row r="9" spans="12:15">
      <c r="L9" t="s">
        <v>20</v>
      </c>
      <c r="M9">
        <v>4</v>
      </c>
      <c r="N9">
        <v>10</v>
      </c>
      <c r="O9">
        <f t="shared" si="0"/>
        <v>1000</v>
      </c>
    </row>
    <row r="10" spans="12:15">
      <c r="L10" t="s">
        <v>21</v>
      </c>
      <c r="M10">
        <v>5</v>
      </c>
      <c r="N10">
        <v>10</v>
      </c>
      <c r="O10">
        <f t="shared" si="0"/>
        <v>1000</v>
      </c>
    </row>
    <row r="11" spans="12:15">
      <c r="L11" t="s">
        <v>22</v>
      </c>
      <c r="M11">
        <v>6</v>
      </c>
      <c r="N11">
        <v>10</v>
      </c>
      <c r="O11">
        <f t="shared" si="0"/>
        <v>1000</v>
      </c>
    </row>
    <row r="12" spans="12:15">
      <c r="L12" t="s">
        <v>23</v>
      </c>
      <c r="M12">
        <v>7</v>
      </c>
      <c r="N12">
        <v>10</v>
      </c>
      <c r="O12">
        <f t="shared" si="0"/>
        <v>1000</v>
      </c>
    </row>
    <row r="13" spans="12:15">
      <c r="L13" t="s">
        <v>24</v>
      </c>
      <c r="M13">
        <v>8</v>
      </c>
      <c r="N13">
        <v>10</v>
      </c>
      <c r="O13">
        <f t="shared" si="0"/>
        <v>1000</v>
      </c>
    </row>
    <row r="14" spans="12:15">
      <c r="L14" t="s">
        <v>25</v>
      </c>
      <c r="M14">
        <v>9</v>
      </c>
      <c r="N14">
        <v>10</v>
      </c>
      <c r="O14">
        <f t="shared" si="0"/>
        <v>1000</v>
      </c>
    </row>
    <row r="15" spans="12:15">
      <c r="L15" t="s">
        <v>26</v>
      </c>
      <c r="M15">
        <v>10</v>
      </c>
      <c r="N15">
        <v>10</v>
      </c>
      <c r="O15">
        <f t="shared" si="0"/>
        <v>1000</v>
      </c>
    </row>
    <row r="16" spans="12:15">
      <c r="L16" t="s">
        <v>27</v>
      </c>
      <c r="M16">
        <v>11</v>
      </c>
      <c r="N16">
        <v>10</v>
      </c>
      <c r="O16">
        <f t="shared" si="0"/>
        <v>1000</v>
      </c>
    </row>
    <row r="17" spans="12:15">
      <c r="L17" t="s">
        <v>28</v>
      </c>
      <c r="M17">
        <v>12</v>
      </c>
      <c r="N17">
        <v>10</v>
      </c>
      <c r="O17">
        <f t="shared" si="0"/>
        <v>1000</v>
      </c>
    </row>
    <row r="18" spans="12:15">
      <c r="L18" t="s">
        <v>97</v>
      </c>
      <c r="M18">
        <v>13</v>
      </c>
      <c r="N18">
        <v>5000</v>
      </c>
      <c r="O18">
        <f t="shared" si="0"/>
        <v>500000</v>
      </c>
    </row>
    <row r="19" spans="12:15">
      <c r="L19" t="s">
        <v>98</v>
      </c>
      <c r="M19">
        <v>14</v>
      </c>
      <c r="N19">
        <v>5000</v>
      </c>
      <c r="O19">
        <f t="shared" si="0"/>
        <v>500000</v>
      </c>
    </row>
    <row r="20" spans="12:15">
      <c r="L20" t="s">
        <v>31</v>
      </c>
      <c r="M20">
        <v>15</v>
      </c>
      <c r="N20">
        <v>5000</v>
      </c>
      <c r="O20">
        <f t="shared" si="0"/>
        <v>500000</v>
      </c>
    </row>
    <row r="21" spans="12:15">
      <c r="L21" t="s">
        <v>32</v>
      </c>
      <c r="M21">
        <v>16</v>
      </c>
      <c r="N21">
        <v>5000</v>
      </c>
      <c r="O21">
        <f t="shared" si="0"/>
        <v>500000</v>
      </c>
    </row>
    <row r="22" spans="12:15">
      <c r="L22" t="s">
        <v>33</v>
      </c>
      <c r="M22">
        <v>17</v>
      </c>
      <c r="N22">
        <v>5000</v>
      </c>
      <c r="O22">
        <f t="shared" si="0"/>
        <v>500000</v>
      </c>
    </row>
    <row r="23" spans="12:15">
      <c r="L23" t="s">
        <v>34</v>
      </c>
      <c r="M23">
        <v>18</v>
      </c>
      <c r="N23">
        <v>5000</v>
      </c>
      <c r="O23">
        <f t="shared" si="0"/>
        <v>500000</v>
      </c>
    </row>
    <row r="24" spans="12:15">
      <c r="L24" t="s">
        <v>35</v>
      </c>
      <c r="M24">
        <v>19</v>
      </c>
      <c r="N24">
        <v>5000</v>
      </c>
      <c r="O24">
        <f t="shared" si="0"/>
        <v>500000</v>
      </c>
    </row>
    <row r="25" spans="12:15">
      <c r="L25" t="s">
        <v>36</v>
      </c>
      <c r="M25">
        <v>20</v>
      </c>
      <c r="N25">
        <v>5000</v>
      </c>
      <c r="O25">
        <f t="shared" si="0"/>
        <v>500000</v>
      </c>
    </row>
    <row r="26" spans="12:15">
      <c r="L26" t="s">
        <v>37</v>
      </c>
      <c r="M26">
        <v>21</v>
      </c>
      <c r="N26">
        <v>5000</v>
      </c>
      <c r="O26">
        <f t="shared" si="0"/>
        <v>500000</v>
      </c>
    </row>
    <row r="27" spans="12:15">
      <c r="L27" t="s">
        <v>38</v>
      </c>
      <c r="M27">
        <v>22</v>
      </c>
      <c r="N27">
        <v>5000</v>
      </c>
      <c r="O27">
        <f t="shared" si="0"/>
        <v>500000</v>
      </c>
    </row>
    <row r="35" ht="14.25"/>
    <row r="36" ht="36" customHeight="1" spans="2:15">
      <c r="B36" s="2" t="s">
        <v>99</v>
      </c>
      <c r="C36" s="3" t="s">
        <v>100</v>
      </c>
      <c r="D36" s="4"/>
      <c r="E36" s="4"/>
      <c r="F36" s="4"/>
      <c r="G36" s="4"/>
      <c r="H36" s="4"/>
      <c r="I36" s="4"/>
      <c r="J36" s="4"/>
      <c r="K36" s="4"/>
      <c r="L36" s="14"/>
      <c r="N36" s="15" t="s">
        <v>101</v>
      </c>
      <c r="O36" s="16" t="s">
        <v>102</v>
      </c>
    </row>
    <row r="37" ht="36" customHeight="1" spans="2:15">
      <c r="B37" s="5" t="s">
        <v>103</v>
      </c>
      <c r="C37" s="6" t="s">
        <v>104</v>
      </c>
      <c r="D37" s="7"/>
      <c r="E37" s="7"/>
      <c r="F37" s="7"/>
      <c r="G37" s="7"/>
      <c r="H37" s="7"/>
      <c r="I37" s="7"/>
      <c r="J37" s="7"/>
      <c r="K37" s="7"/>
      <c r="L37" s="17"/>
      <c r="N37" s="18"/>
      <c r="O37" s="19" t="s">
        <v>105</v>
      </c>
    </row>
    <row r="38" ht="36" customHeight="1" spans="2:15">
      <c r="B38" s="8" t="s">
        <v>106</v>
      </c>
      <c r="C38" s="9" t="s">
        <v>107</v>
      </c>
      <c r="D38" s="10"/>
      <c r="E38" s="10"/>
      <c r="F38" s="10"/>
      <c r="G38" s="10"/>
      <c r="H38" s="10"/>
      <c r="I38" s="10"/>
      <c r="J38" s="10"/>
      <c r="K38" s="10"/>
      <c r="L38" s="20"/>
      <c r="N38" s="18"/>
      <c r="O38" s="21" t="s">
        <v>108</v>
      </c>
    </row>
    <row r="39" ht="36" customHeight="1" spans="14:15">
      <c r="N39" s="18"/>
      <c r="O39" s="21" t="s">
        <v>109</v>
      </c>
    </row>
    <row r="40" ht="36" customHeight="1" spans="14:15">
      <c r="N40" s="18"/>
      <c r="O40" s="22" t="s">
        <v>110</v>
      </c>
    </row>
    <row r="41" ht="36" customHeight="1" spans="2:15">
      <c r="B41" s="11" t="s">
        <v>75</v>
      </c>
      <c r="C41" s="12" t="s">
        <v>76</v>
      </c>
      <c r="N41" s="23"/>
      <c r="O41" s="22" t="s">
        <v>111</v>
      </c>
    </row>
    <row r="42" spans="2:3">
      <c r="B42" s="11" t="s">
        <v>77</v>
      </c>
      <c r="C42" s="12" t="s">
        <v>78</v>
      </c>
    </row>
    <row r="43" spans="2:3">
      <c r="B43" s="11" t="s">
        <v>79</v>
      </c>
      <c r="C43" s="12" t="s">
        <v>80</v>
      </c>
    </row>
    <row r="44" spans="2:3">
      <c r="B44" s="11" t="s">
        <v>83</v>
      </c>
      <c r="C44" s="12" t="s">
        <v>84</v>
      </c>
    </row>
    <row r="45" spans="2:3">
      <c r="B45" s="11" t="s">
        <v>85</v>
      </c>
      <c r="C45" s="12" t="s">
        <v>86</v>
      </c>
    </row>
    <row r="46" spans="2:3">
      <c r="B46" s="11" t="s">
        <v>87</v>
      </c>
      <c r="C46" s="12" t="s">
        <v>88</v>
      </c>
    </row>
    <row r="47" spans="2:3">
      <c r="B47" s="11" t="s">
        <v>89</v>
      </c>
      <c r="C47" s="12" t="s">
        <v>90</v>
      </c>
    </row>
    <row r="48" spans="2:3">
      <c r="B48" s="11" t="s">
        <v>91</v>
      </c>
      <c r="C48" s="12" t="s">
        <v>92</v>
      </c>
    </row>
  </sheetData>
  <mergeCells count="4">
    <mergeCell ref="C36:L36"/>
    <mergeCell ref="C37:L37"/>
    <mergeCell ref="C38:L38"/>
    <mergeCell ref="N36:N41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属性战力配置</vt:lpstr>
      <vt:lpstr>技能战力配置</vt:lpstr>
      <vt:lpstr>站位速度</vt:lpstr>
      <vt:lpstr>战斗计算公式参数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willz</cp:lastModifiedBy>
  <dcterms:created xsi:type="dcterms:W3CDTF">2006-09-16T00:00:00Z</dcterms:created>
  <dcterms:modified xsi:type="dcterms:W3CDTF">2020-01-19T09:26:28Z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