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4" i="33"/>
  <c r="AA62" i="33" s="1"/>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S6" i="1" l="1"/>
  <c r="S10" i="1"/>
  <c r="S14" i="1"/>
  <c r="S18" i="1"/>
  <c r="S22" i="1"/>
  <c r="S26" i="1"/>
  <c r="S30" i="1"/>
  <c r="S34" i="1"/>
  <c r="S38" i="1"/>
  <c r="S42" i="1"/>
  <c r="S46" i="1"/>
  <c r="S50" i="1"/>
  <c r="S54" i="1"/>
  <c r="S58" i="1"/>
  <c r="S62" i="1"/>
  <c r="S66" i="1"/>
  <c r="S70" i="1"/>
  <c r="S7" i="1"/>
  <c r="S11" i="1"/>
  <c r="S15" i="1"/>
  <c r="S19" i="1"/>
  <c r="S23" i="1"/>
  <c r="S27" i="1"/>
  <c r="S31" i="1"/>
  <c r="S35" i="1"/>
  <c r="S39" i="1"/>
  <c r="S43" i="1"/>
  <c r="S47" i="1"/>
  <c r="S51" i="1"/>
  <c r="S55" i="1"/>
  <c r="S59" i="1"/>
  <c r="S63" i="1"/>
  <c r="S67" i="1"/>
  <c r="S71" i="1"/>
  <c r="S75" i="1"/>
  <c r="S8" i="1"/>
  <c r="S16" i="1"/>
  <c r="S24" i="1"/>
  <c r="S32" i="1"/>
  <c r="S40" i="1"/>
  <c r="S48" i="1"/>
  <c r="S56" i="1"/>
  <c r="S64" i="1"/>
  <c r="S72" i="1"/>
  <c r="S79" i="1"/>
  <c r="S83" i="1"/>
  <c r="S87" i="1"/>
  <c r="S91" i="1"/>
  <c r="S95" i="1"/>
  <c r="S99" i="1"/>
  <c r="S103" i="1"/>
  <c r="S107" i="1"/>
  <c r="S111" i="1"/>
  <c r="S115" i="1"/>
  <c r="S119" i="1"/>
  <c r="S123" i="1"/>
  <c r="S127" i="1"/>
  <c r="S131" i="1"/>
  <c r="S135" i="1"/>
  <c r="S139" i="1"/>
  <c r="S143" i="1"/>
  <c r="S147" i="1"/>
  <c r="S151" i="1"/>
  <c r="S155" i="1"/>
  <c r="S159" i="1"/>
  <c r="S163" i="1"/>
  <c r="S167" i="1"/>
  <c r="S171" i="1"/>
  <c r="S175" i="1"/>
  <c r="S179" i="1"/>
  <c r="S183" i="1"/>
  <c r="S187" i="1"/>
  <c r="S191" i="1"/>
  <c r="S195" i="1"/>
  <c r="S199" i="1"/>
  <c r="S203" i="1"/>
  <c r="S207" i="1"/>
  <c r="S211" i="1"/>
  <c r="S215" i="1"/>
  <c r="S219" i="1"/>
  <c r="S223" i="1"/>
  <c r="S227" i="1"/>
  <c r="S231" i="1"/>
  <c r="S235" i="1"/>
  <c r="S239" i="1"/>
  <c r="S243" i="1"/>
  <c r="S247" i="1"/>
  <c r="S251" i="1"/>
  <c r="S255" i="1"/>
  <c r="S259" i="1"/>
  <c r="S263" i="1"/>
  <c r="S267" i="1"/>
  <c r="S271" i="1"/>
  <c r="S275" i="1"/>
  <c r="S279" i="1"/>
  <c r="S283" i="1"/>
  <c r="S287" i="1"/>
  <c r="S291" i="1"/>
  <c r="S295" i="1"/>
  <c r="S299" i="1"/>
  <c r="S303" i="1"/>
  <c r="S307" i="1"/>
  <c r="S311" i="1"/>
  <c r="S315" i="1"/>
  <c r="S319" i="1"/>
  <c r="S323" i="1"/>
  <c r="S327" i="1"/>
  <c r="S331" i="1"/>
  <c r="S335" i="1"/>
  <c r="S339" i="1"/>
  <c r="S343" i="1"/>
  <c r="S347" i="1"/>
  <c r="S351" i="1"/>
  <c r="S355" i="1"/>
  <c r="S359" i="1"/>
  <c r="S363" i="1"/>
  <c r="S367" i="1"/>
  <c r="S371" i="1"/>
  <c r="S375" i="1"/>
  <c r="S379" i="1"/>
  <c r="S383" i="1"/>
  <c r="S387" i="1"/>
  <c r="S391" i="1"/>
  <c r="S395" i="1"/>
  <c r="S399" i="1"/>
  <c r="S403" i="1"/>
  <c r="S407" i="1"/>
  <c r="S411" i="1"/>
  <c r="S415" i="1"/>
  <c r="S419" i="1"/>
  <c r="S423" i="1"/>
  <c r="S427" i="1"/>
  <c r="S431" i="1"/>
  <c r="S435" i="1"/>
  <c r="S439" i="1"/>
  <c r="S443" i="1"/>
  <c r="S447" i="1"/>
  <c r="S451" i="1"/>
  <c r="S455" i="1"/>
  <c r="S459" i="1"/>
  <c r="S463" i="1"/>
  <c r="S467" i="1"/>
  <c r="S471" i="1"/>
  <c r="S475" i="1"/>
  <c r="S479" i="1"/>
  <c r="S483" i="1"/>
  <c r="S487" i="1"/>
  <c r="S491" i="1"/>
  <c r="S495" i="1"/>
  <c r="S499" i="1"/>
  <c r="S503" i="1"/>
  <c r="S507" i="1"/>
  <c r="S511" i="1"/>
  <c r="S515" i="1"/>
  <c r="S519" i="1"/>
  <c r="S523" i="1"/>
  <c r="S527" i="1"/>
  <c r="S531" i="1"/>
  <c r="S535" i="1"/>
  <c r="S539" i="1"/>
  <c r="S543" i="1"/>
  <c r="S547" i="1"/>
  <c r="S551" i="1"/>
  <c r="S555" i="1"/>
  <c r="S559" i="1"/>
  <c r="S563" i="1"/>
  <c r="S567" i="1"/>
  <c r="S571" i="1"/>
  <c r="S575" i="1"/>
  <c r="S579" i="1"/>
  <c r="S583" i="1"/>
  <c r="S587" i="1"/>
  <c r="S591" i="1"/>
  <c r="S595" i="1"/>
  <c r="S599" i="1"/>
  <c r="S5" i="1"/>
  <c r="S13" i="1"/>
  <c r="S21" i="1"/>
  <c r="S29" i="1"/>
  <c r="S37" i="1"/>
  <c r="S45" i="1"/>
  <c r="S53" i="1"/>
  <c r="S61" i="1"/>
  <c r="S69" i="1"/>
  <c r="S78" i="1"/>
  <c r="S82" i="1"/>
  <c r="S86" i="1"/>
  <c r="S90" i="1"/>
  <c r="S94" i="1"/>
  <c r="S98" i="1"/>
  <c r="S102" i="1"/>
  <c r="S106" i="1"/>
  <c r="S110" i="1"/>
  <c r="S114" i="1"/>
  <c r="S118" i="1"/>
  <c r="S122" i="1"/>
  <c r="S126" i="1"/>
  <c r="S130" i="1"/>
  <c r="S134" i="1"/>
  <c r="S138" i="1"/>
  <c r="S142" i="1"/>
  <c r="S146" i="1"/>
  <c r="S150" i="1"/>
  <c r="S154" i="1"/>
  <c r="S158" i="1"/>
  <c r="S162" i="1"/>
  <c r="S166" i="1"/>
  <c r="S170" i="1"/>
  <c r="S174" i="1"/>
  <c r="S178" i="1"/>
  <c r="S182" i="1"/>
  <c r="S186" i="1"/>
  <c r="S190" i="1"/>
  <c r="S194" i="1"/>
  <c r="S198" i="1"/>
  <c r="S202" i="1"/>
  <c r="S206" i="1"/>
  <c r="S12" i="1"/>
  <c r="S20" i="1"/>
  <c r="S28" i="1"/>
  <c r="S36" i="1"/>
  <c r="S44" i="1"/>
  <c r="S52" i="1"/>
  <c r="S60" i="1"/>
  <c r="S68" i="1"/>
  <c r="S74" i="1"/>
  <c r="S77" i="1"/>
  <c r="S81" i="1"/>
  <c r="S85" i="1"/>
  <c r="S89" i="1"/>
  <c r="S93" i="1"/>
  <c r="S97" i="1"/>
  <c r="S101" i="1"/>
  <c r="S105" i="1"/>
  <c r="S109" i="1"/>
  <c r="S113" i="1"/>
  <c r="S117" i="1"/>
  <c r="S121" i="1"/>
  <c r="S125" i="1"/>
  <c r="S129" i="1"/>
  <c r="S133" i="1"/>
  <c r="S137" i="1"/>
  <c r="S141" i="1"/>
  <c r="S145" i="1"/>
  <c r="S149" i="1"/>
  <c r="S153" i="1"/>
  <c r="S157" i="1"/>
  <c r="S161" i="1"/>
  <c r="S165" i="1"/>
  <c r="S169" i="1"/>
  <c r="S173" i="1"/>
  <c r="S177" i="1"/>
  <c r="S181" i="1"/>
  <c r="S185" i="1"/>
  <c r="S189" i="1"/>
  <c r="S193" i="1"/>
  <c r="S197" i="1"/>
  <c r="S201" i="1"/>
  <c r="S9" i="1"/>
  <c r="S17" i="1"/>
  <c r="S25" i="1"/>
  <c r="S33" i="1"/>
  <c r="S41" i="1"/>
  <c r="S49" i="1"/>
  <c r="S57" i="1"/>
  <c r="S65" i="1"/>
  <c r="S73" i="1"/>
  <c r="S76" i="1"/>
  <c r="S80" i="1"/>
  <c r="S84" i="1"/>
  <c r="S88" i="1"/>
  <c r="S92" i="1"/>
  <c r="S96" i="1"/>
  <c r="S100" i="1"/>
  <c r="S104" i="1"/>
  <c r="S108" i="1"/>
  <c r="S112" i="1"/>
  <c r="S116" i="1"/>
  <c r="S120" i="1"/>
  <c r="S124" i="1"/>
  <c r="S128" i="1"/>
  <c r="S132" i="1"/>
  <c r="S136" i="1"/>
  <c r="S140" i="1"/>
  <c r="S144" i="1"/>
  <c r="S148" i="1"/>
  <c r="S152" i="1"/>
  <c r="S156" i="1"/>
  <c r="S160" i="1"/>
  <c r="S164" i="1"/>
  <c r="S168" i="1"/>
  <c r="S172" i="1"/>
  <c r="S176" i="1"/>
  <c r="S180" i="1"/>
  <c r="S184" i="1"/>
  <c r="S188" i="1"/>
  <c r="S192" i="1"/>
  <c r="S196" i="1"/>
  <c r="S200" i="1"/>
  <c r="S204" i="1"/>
  <c r="S208" i="1"/>
  <c r="S212" i="1"/>
  <c r="S216" i="1"/>
  <c r="S220" i="1"/>
  <c r="S224" i="1"/>
  <c r="S228" i="1"/>
  <c r="S232" i="1"/>
  <c r="S236" i="1"/>
  <c r="S240" i="1"/>
  <c r="S244" i="1"/>
  <c r="S248" i="1"/>
  <c r="S252" i="1"/>
  <c r="S256" i="1"/>
  <c r="S260" i="1"/>
  <c r="S264" i="1"/>
  <c r="S268" i="1"/>
  <c r="S272" i="1"/>
  <c r="S276" i="1"/>
  <c r="S280" i="1"/>
  <c r="S284" i="1"/>
  <c r="S288" i="1"/>
  <c r="S292" i="1"/>
  <c r="S296" i="1"/>
  <c r="S300" i="1"/>
  <c r="S304" i="1"/>
  <c r="S308" i="1"/>
  <c r="S312" i="1"/>
  <c r="S316" i="1"/>
  <c r="S320" i="1"/>
  <c r="S324" i="1"/>
  <c r="S328" i="1"/>
  <c r="S332" i="1"/>
  <c r="S336" i="1"/>
  <c r="S340" i="1"/>
  <c r="S344" i="1"/>
  <c r="S348" i="1"/>
  <c r="S352" i="1"/>
  <c r="S356" i="1"/>
  <c r="S360" i="1"/>
  <c r="S364" i="1"/>
  <c r="S368" i="1"/>
  <c r="S372" i="1"/>
  <c r="S376" i="1"/>
  <c r="S380" i="1"/>
  <c r="S384" i="1"/>
  <c r="S388" i="1"/>
  <c r="S392" i="1"/>
  <c r="S396" i="1"/>
  <c r="S400" i="1"/>
  <c r="S404" i="1"/>
  <c r="S408" i="1"/>
  <c r="S412" i="1"/>
  <c r="S416" i="1"/>
  <c r="S420" i="1"/>
  <c r="S424" i="1"/>
  <c r="S428" i="1"/>
  <c r="S432" i="1"/>
  <c r="S436" i="1"/>
  <c r="S440" i="1"/>
  <c r="S444" i="1"/>
  <c r="S448" i="1"/>
  <c r="S452" i="1"/>
  <c r="S456" i="1"/>
  <c r="S460" i="1"/>
  <c r="S464" i="1"/>
  <c r="S468" i="1"/>
  <c r="S472" i="1"/>
  <c r="S476" i="1"/>
  <c r="S480" i="1"/>
  <c r="S484" i="1"/>
  <c r="S488" i="1"/>
  <c r="S492" i="1"/>
  <c r="S496" i="1"/>
  <c r="S500" i="1"/>
  <c r="S504" i="1"/>
  <c r="S508" i="1"/>
  <c r="S512" i="1"/>
  <c r="S516" i="1"/>
  <c r="S520" i="1"/>
  <c r="S524" i="1"/>
  <c r="S528" i="1"/>
  <c r="S532" i="1"/>
  <c r="S536" i="1"/>
  <c r="S540" i="1"/>
  <c r="S544" i="1"/>
  <c r="S548" i="1"/>
  <c r="S552" i="1"/>
  <c r="S556" i="1"/>
  <c r="S560" i="1"/>
  <c r="S564" i="1"/>
  <c r="S568" i="1"/>
  <c r="S572" i="1"/>
  <c r="S576" i="1"/>
  <c r="S580" i="1"/>
  <c r="S584" i="1"/>
  <c r="S588" i="1"/>
  <c r="S592" i="1"/>
  <c r="S596" i="1"/>
  <c r="S600" i="1"/>
  <c r="S604" i="1"/>
  <c r="S608" i="1"/>
  <c r="S612" i="1"/>
  <c r="S616" i="1"/>
  <c r="S620" i="1"/>
  <c r="S624" i="1"/>
  <c r="S628" i="1"/>
  <c r="S205" i="1"/>
  <c r="S210" i="1"/>
  <c r="S218" i="1"/>
  <c r="S226" i="1"/>
  <c r="S234" i="1"/>
  <c r="S242" i="1"/>
  <c r="S250" i="1"/>
  <c r="S258" i="1"/>
  <c r="S266" i="1"/>
  <c r="S274" i="1"/>
  <c r="S282" i="1"/>
  <c r="S290" i="1"/>
  <c r="S298" i="1"/>
  <c r="S306" i="1"/>
  <c r="S314" i="1"/>
  <c r="S322" i="1"/>
  <c r="S330" i="1"/>
  <c r="S338" i="1"/>
  <c r="S346" i="1"/>
  <c r="S354" i="1"/>
  <c r="S362" i="1"/>
  <c r="S370" i="1"/>
  <c r="S378" i="1"/>
  <c r="S386" i="1"/>
  <c r="S394" i="1"/>
  <c r="S402" i="1"/>
  <c r="S410" i="1"/>
  <c r="S418" i="1"/>
  <c r="S426" i="1"/>
  <c r="S434" i="1"/>
  <c r="S442" i="1"/>
  <c r="S450" i="1"/>
  <c r="S458" i="1"/>
  <c r="S466" i="1"/>
  <c r="S474" i="1"/>
  <c r="S482" i="1"/>
  <c r="S490" i="1"/>
  <c r="S498" i="1"/>
  <c r="S506" i="1"/>
  <c r="S514" i="1"/>
  <c r="S522" i="1"/>
  <c r="S530" i="1"/>
  <c r="S538" i="1"/>
  <c r="S546" i="1"/>
  <c r="S554" i="1"/>
  <c r="S562" i="1"/>
  <c r="S570" i="1"/>
  <c r="S578" i="1"/>
  <c r="S586" i="1"/>
  <c r="S594" i="1"/>
  <c r="S602" i="1"/>
  <c r="S605" i="1"/>
  <c r="S615" i="1"/>
  <c r="S618" i="1"/>
  <c r="S621" i="1"/>
  <c r="S631" i="1"/>
  <c r="S635" i="1"/>
  <c r="S639" i="1"/>
  <c r="S643" i="1"/>
  <c r="S647" i="1"/>
  <c r="S651" i="1"/>
  <c r="S655" i="1"/>
  <c r="S659" i="1"/>
  <c r="S663" i="1"/>
  <c r="S667" i="1"/>
  <c r="S671" i="1"/>
  <c r="S675" i="1"/>
  <c r="S679" i="1"/>
  <c r="S683" i="1"/>
  <c r="S687" i="1"/>
  <c r="S691" i="1"/>
  <c r="S695" i="1"/>
  <c r="S699" i="1"/>
  <c r="S703" i="1"/>
  <c r="S707" i="1"/>
  <c r="S711" i="1"/>
  <c r="S715" i="1"/>
  <c r="S719" i="1"/>
  <c r="S723" i="1"/>
  <c r="S727" i="1"/>
  <c r="S731" i="1"/>
  <c r="S735" i="1"/>
  <c r="S739" i="1"/>
  <c r="S743" i="1"/>
  <c r="S747" i="1"/>
  <c r="S751" i="1"/>
  <c r="S755" i="1"/>
  <c r="S759" i="1"/>
  <c r="S763" i="1"/>
  <c r="S767" i="1"/>
  <c r="S771" i="1"/>
  <c r="S775" i="1"/>
  <c r="S779" i="1"/>
  <c r="S783" i="1"/>
  <c r="S787" i="1"/>
  <c r="S791" i="1"/>
  <c r="S795" i="1"/>
  <c r="S799" i="1"/>
  <c r="S803" i="1"/>
  <c r="S807" i="1"/>
  <c r="S811" i="1"/>
  <c r="S815" i="1"/>
  <c r="S819" i="1"/>
  <c r="S823" i="1"/>
  <c r="S827" i="1"/>
  <c r="S831" i="1"/>
  <c r="S835" i="1"/>
  <c r="S839" i="1"/>
  <c r="S843" i="1"/>
  <c r="S847" i="1"/>
  <c r="S851" i="1"/>
  <c r="S855" i="1"/>
  <c r="S859" i="1"/>
  <c r="S863" i="1"/>
  <c r="S867" i="1"/>
  <c r="S871" i="1"/>
  <c r="S875" i="1"/>
  <c r="S879" i="1"/>
  <c r="S883" i="1"/>
  <c r="S887" i="1"/>
  <c r="S891" i="1"/>
  <c r="S895" i="1"/>
  <c r="S899" i="1"/>
  <c r="S903" i="1"/>
  <c r="S907" i="1"/>
  <c r="S911" i="1"/>
  <c r="S915" i="1"/>
  <c r="S919" i="1"/>
  <c r="S923" i="1"/>
  <c r="S927" i="1"/>
  <c r="S931" i="1"/>
  <c r="S935" i="1"/>
  <c r="S939" i="1"/>
  <c r="S943" i="1"/>
  <c r="S947" i="1"/>
  <c r="S951" i="1"/>
  <c r="S955" i="1"/>
  <c r="S959" i="1"/>
  <c r="S963" i="1"/>
  <c r="S209" i="1"/>
  <c r="S217" i="1"/>
  <c r="S225" i="1"/>
  <c r="S233" i="1"/>
  <c r="S241" i="1"/>
  <c r="S249" i="1"/>
  <c r="S257" i="1"/>
  <c r="S265" i="1"/>
  <c r="S273" i="1"/>
  <c r="S281" i="1"/>
  <c r="S289" i="1"/>
  <c r="S297" i="1"/>
  <c r="S305" i="1"/>
  <c r="S313" i="1"/>
  <c r="S321" i="1"/>
  <c r="S329" i="1"/>
  <c r="S337" i="1"/>
  <c r="S345" i="1"/>
  <c r="S353" i="1"/>
  <c r="S361" i="1"/>
  <c r="S369" i="1"/>
  <c r="S377" i="1"/>
  <c r="S385" i="1"/>
  <c r="S393" i="1"/>
  <c r="S401" i="1"/>
  <c r="S409" i="1"/>
  <c r="S417" i="1"/>
  <c r="S425" i="1"/>
  <c r="S433" i="1"/>
  <c r="S441" i="1"/>
  <c r="S449" i="1"/>
  <c r="S457" i="1"/>
  <c r="S465" i="1"/>
  <c r="S473" i="1"/>
  <c r="S481" i="1"/>
  <c r="S489" i="1"/>
  <c r="S497" i="1"/>
  <c r="S505" i="1"/>
  <c r="S513" i="1"/>
  <c r="S521" i="1"/>
  <c r="S529" i="1"/>
  <c r="S537" i="1"/>
  <c r="S545" i="1"/>
  <c r="S553" i="1"/>
  <c r="S561" i="1"/>
  <c r="S569" i="1"/>
  <c r="S577" i="1"/>
  <c r="S585" i="1"/>
  <c r="S593" i="1"/>
  <c r="S601" i="1"/>
  <c r="S611" i="1"/>
  <c r="S614" i="1"/>
  <c r="S617" i="1"/>
  <c r="S627" i="1"/>
  <c r="S630" i="1"/>
  <c r="S634" i="1"/>
  <c r="S638" i="1"/>
  <c r="S642" i="1"/>
  <c r="S646" i="1"/>
  <c r="S650" i="1"/>
  <c r="S654" i="1"/>
  <c r="S658" i="1"/>
  <c r="S662" i="1"/>
  <c r="S666" i="1"/>
  <c r="S670" i="1"/>
  <c r="S674" i="1"/>
  <c r="S678" i="1"/>
  <c r="S682" i="1"/>
  <c r="S686" i="1"/>
  <c r="S690" i="1"/>
  <c r="S694" i="1"/>
  <c r="S698" i="1"/>
  <c r="S702" i="1"/>
  <c r="S706" i="1"/>
  <c r="S710" i="1"/>
  <c r="S714" i="1"/>
  <c r="S718" i="1"/>
  <c r="S722" i="1"/>
  <c r="S726" i="1"/>
  <c r="S730" i="1"/>
  <c r="S734" i="1"/>
  <c r="S738" i="1"/>
  <c r="S742" i="1"/>
  <c r="S746" i="1"/>
  <c r="S750" i="1"/>
  <c r="S754" i="1"/>
  <c r="S758" i="1"/>
  <c r="S762" i="1"/>
  <c r="S766" i="1"/>
  <c r="S770" i="1"/>
  <c r="S774" i="1"/>
  <c r="S778" i="1"/>
  <c r="S782" i="1"/>
  <c r="S786" i="1"/>
  <c r="S790" i="1"/>
  <c r="S794" i="1"/>
  <c r="S798" i="1"/>
  <c r="S802" i="1"/>
  <c r="S806" i="1"/>
  <c r="S810" i="1"/>
  <c r="S814" i="1"/>
  <c r="S818" i="1"/>
  <c r="S822" i="1"/>
  <c r="S826" i="1"/>
  <c r="S830" i="1"/>
  <c r="S834" i="1"/>
  <c r="S838" i="1"/>
  <c r="S842" i="1"/>
  <c r="S846" i="1"/>
  <c r="S850" i="1"/>
  <c r="S854" i="1"/>
  <c r="S858" i="1"/>
  <c r="S862" i="1"/>
  <c r="S866" i="1"/>
  <c r="S870" i="1"/>
  <c r="S874" i="1"/>
  <c r="S878" i="1"/>
  <c r="S882" i="1"/>
  <c r="S886" i="1"/>
  <c r="S890" i="1"/>
  <c r="S894" i="1"/>
  <c r="S898" i="1"/>
  <c r="S902" i="1"/>
  <c r="S906" i="1"/>
  <c r="S910" i="1"/>
  <c r="S914" i="1"/>
  <c r="S918" i="1"/>
  <c r="S922" i="1"/>
  <c r="S926" i="1"/>
  <c r="S930" i="1"/>
  <c r="S934" i="1"/>
  <c r="S938" i="1"/>
  <c r="S942" i="1"/>
  <c r="S946" i="1"/>
  <c r="S950" i="1"/>
  <c r="S954" i="1"/>
  <c r="S958" i="1"/>
  <c r="S962" i="1"/>
  <c r="S966" i="1"/>
  <c r="S970" i="1"/>
  <c r="S974" i="1"/>
  <c r="S214" i="1"/>
  <c r="S222" i="1"/>
  <c r="S230" i="1"/>
  <c r="S238" i="1"/>
  <c r="S246" i="1"/>
  <c r="S254" i="1"/>
  <c r="S262" i="1"/>
  <c r="S270" i="1"/>
  <c r="S278" i="1"/>
  <c r="S286" i="1"/>
  <c r="S294" i="1"/>
  <c r="S302" i="1"/>
  <c r="S310" i="1"/>
  <c r="S318" i="1"/>
  <c r="S326" i="1"/>
  <c r="S334" i="1"/>
  <c r="S342" i="1"/>
  <c r="S350" i="1"/>
  <c r="S358" i="1"/>
  <c r="S366" i="1"/>
  <c r="S374" i="1"/>
  <c r="S382" i="1"/>
  <c r="S390" i="1"/>
  <c r="S398" i="1"/>
  <c r="S406" i="1"/>
  <c r="S414" i="1"/>
  <c r="S422" i="1"/>
  <c r="S430" i="1"/>
  <c r="S438" i="1"/>
  <c r="S446" i="1"/>
  <c r="S454" i="1"/>
  <c r="S462" i="1"/>
  <c r="S470" i="1"/>
  <c r="S478" i="1"/>
  <c r="S486" i="1"/>
  <c r="S494" i="1"/>
  <c r="S502" i="1"/>
  <c r="S510" i="1"/>
  <c r="S518" i="1"/>
  <c r="S526" i="1"/>
  <c r="S534" i="1"/>
  <c r="S542" i="1"/>
  <c r="S550" i="1"/>
  <c r="S558" i="1"/>
  <c r="S566" i="1"/>
  <c r="S574" i="1"/>
  <c r="S582" i="1"/>
  <c r="S590" i="1"/>
  <c r="S598" i="1"/>
  <c r="S607" i="1"/>
  <c r="S610" i="1"/>
  <c r="S613" i="1"/>
  <c r="S623" i="1"/>
  <c r="S626" i="1"/>
  <c r="S629" i="1"/>
  <c r="S633" i="1"/>
  <c r="S637" i="1"/>
  <c r="S641" i="1"/>
  <c r="S645" i="1"/>
  <c r="S649" i="1"/>
  <c r="S653" i="1"/>
  <c r="S657" i="1"/>
  <c r="S661" i="1"/>
  <c r="S665" i="1"/>
  <c r="S669" i="1"/>
  <c r="S673" i="1"/>
  <c r="S677" i="1"/>
  <c r="S681" i="1"/>
  <c r="S685" i="1"/>
  <c r="S689" i="1"/>
  <c r="S693" i="1"/>
  <c r="S697" i="1"/>
  <c r="S701" i="1"/>
  <c r="S705" i="1"/>
  <c r="S709" i="1"/>
  <c r="S713" i="1"/>
  <c r="S717" i="1"/>
  <c r="S721" i="1"/>
  <c r="S725" i="1"/>
  <c r="S729" i="1"/>
  <c r="S733" i="1"/>
  <c r="S737" i="1"/>
  <c r="S741" i="1"/>
  <c r="S745" i="1"/>
  <c r="S749" i="1"/>
  <c r="S753" i="1"/>
  <c r="S757" i="1"/>
  <c r="S761" i="1"/>
  <c r="S765" i="1"/>
  <c r="S769" i="1"/>
  <c r="S773" i="1"/>
  <c r="S777" i="1"/>
  <c r="S781" i="1"/>
  <c r="S785" i="1"/>
  <c r="S789" i="1"/>
  <c r="S793" i="1"/>
  <c r="S797" i="1"/>
  <c r="S801" i="1"/>
  <c r="S805" i="1"/>
  <c r="S809" i="1"/>
  <c r="S813" i="1"/>
  <c r="S817" i="1"/>
  <c r="S821" i="1"/>
  <c r="S825" i="1"/>
  <c r="S829" i="1"/>
  <c r="S833" i="1"/>
  <c r="S837" i="1"/>
  <c r="S841" i="1"/>
  <c r="S845" i="1"/>
  <c r="S849" i="1"/>
  <c r="S853" i="1"/>
  <c r="S857" i="1"/>
  <c r="S861" i="1"/>
  <c r="S865" i="1"/>
  <c r="S869" i="1"/>
  <c r="S873" i="1"/>
  <c r="S877" i="1"/>
  <c r="S881" i="1"/>
  <c r="S885" i="1"/>
  <c r="S889" i="1"/>
  <c r="S893" i="1"/>
  <c r="S897" i="1"/>
  <c r="S901" i="1"/>
  <c r="S905" i="1"/>
  <c r="S909" i="1"/>
  <c r="S913" i="1"/>
  <c r="S917" i="1"/>
  <c r="S921" i="1"/>
  <c r="S925" i="1"/>
  <c r="S929" i="1"/>
  <c r="S933" i="1"/>
  <c r="S937" i="1"/>
  <c r="S941" i="1"/>
  <c r="S945" i="1"/>
  <c r="S949" i="1"/>
  <c r="S953" i="1"/>
  <c r="S957" i="1"/>
  <c r="S961" i="1"/>
  <c r="S965" i="1"/>
  <c r="S969" i="1"/>
  <c r="S973" i="1"/>
  <c r="S977" i="1"/>
  <c r="S981" i="1"/>
  <c r="S985" i="1"/>
  <c r="S989" i="1"/>
  <c r="S993" i="1"/>
  <c r="S997" i="1"/>
  <c r="S1001" i="1"/>
  <c r="S1005" i="1"/>
  <c r="S1009" i="1"/>
  <c r="S1013" i="1"/>
  <c r="S1017" i="1"/>
  <c r="S1021" i="1"/>
  <c r="S1025" i="1"/>
  <c r="S1029" i="1"/>
  <c r="S1033" i="1"/>
  <c r="S1037" i="1"/>
  <c r="S1041" i="1"/>
  <c r="S1045" i="1"/>
  <c r="S1049" i="1"/>
  <c r="S1053" i="1"/>
  <c r="S1057" i="1"/>
  <c r="S1061" i="1"/>
  <c r="S1065" i="1"/>
  <c r="S1069" i="1"/>
  <c r="S1073" i="1"/>
  <c r="S1077" i="1"/>
  <c r="S1081" i="1"/>
  <c r="S1085" i="1"/>
  <c r="S1089" i="1"/>
  <c r="S213" i="1"/>
  <c r="S221" i="1"/>
  <c r="S229" i="1"/>
  <c r="S237" i="1"/>
  <c r="S245" i="1"/>
  <c r="S253" i="1"/>
  <c r="S261" i="1"/>
  <c r="S269" i="1"/>
  <c r="S277" i="1"/>
  <c r="S285" i="1"/>
  <c r="S293" i="1"/>
  <c r="S301" i="1"/>
  <c r="S309" i="1"/>
  <c r="S317" i="1"/>
  <c r="S325" i="1"/>
  <c r="S333" i="1"/>
  <c r="S341" i="1"/>
  <c r="S349" i="1"/>
  <c r="S357" i="1"/>
  <c r="S365" i="1"/>
  <c r="S373" i="1"/>
  <c r="S381" i="1"/>
  <c r="S389" i="1"/>
  <c r="S397" i="1"/>
  <c r="S405" i="1"/>
  <c r="S413" i="1"/>
  <c r="S421" i="1"/>
  <c r="S429" i="1"/>
  <c r="S437" i="1"/>
  <c r="S445" i="1"/>
  <c r="S453" i="1"/>
  <c r="S461" i="1"/>
  <c r="S469" i="1"/>
  <c r="S477" i="1"/>
  <c r="S485" i="1"/>
  <c r="S493" i="1"/>
  <c r="S501" i="1"/>
  <c r="S509" i="1"/>
  <c r="S517" i="1"/>
  <c r="S525" i="1"/>
  <c r="S533" i="1"/>
  <c r="S541" i="1"/>
  <c r="S549" i="1"/>
  <c r="S557" i="1"/>
  <c r="S565" i="1"/>
  <c r="S573" i="1"/>
  <c r="S581" i="1"/>
  <c r="S589" i="1"/>
  <c r="S597" i="1"/>
  <c r="S603" i="1"/>
  <c r="S606" i="1"/>
  <c r="S609" i="1"/>
  <c r="S619" i="1"/>
  <c r="S622" i="1"/>
  <c r="S625" i="1"/>
  <c r="S632" i="1"/>
  <c r="S636" i="1"/>
  <c r="S640" i="1"/>
  <c r="S644" i="1"/>
  <c r="S648" i="1"/>
  <c r="S652" i="1"/>
  <c r="S656" i="1"/>
  <c r="S660" i="1"/>
  <c r="S664" i="1"/>
  <c r="S668" i="1"/>
  <c r="S672" i="1"/>
  <c r="S676" i="1"/>
  <c r="S680" i="1"/>
  <c r="S684" i="1"/>
  <c r="S688" i="1"/>
  <c r="S692" i="1"/>
  <c r="S696" i="1"/>
  <c r="S700" i="1"/>
  <c r="S704" i="1"/>
  <c r="S708" i="1"/>
  <c r="S712" i="1"/>
  <c r="S716" i="1"/>
  <c r="S720" i="1"/>
  <c r="S724" i="1"/>
  <c r="S728" i="1"/>
  <c r="S732" i="1"/>
  <c r="S736" i="1"/>
  <c r="S740" i="1"/>
  <c r="S744" i="1"/>
  <c r="S748" i="1"/>
  <c r="S752" i="1"/>
  <c r="S756" i="1"/>
  <c r="S760" i="1"/>
  <c r="S764" i="1"/>
  <c r="S768" i="1"/>
  <c r="S772" i="1"/>
  <c r="S776" i="1"/>
  <c r="S780" i="1"/>
  <c r="S784" i="1"/>
  <c r="S788" i="1"/>
  <c r="S792" i="1"/>
  <c r="S796" i="1"/>
  <c r="S800" i="1"/>
  <c r="S804" i="1"/>
  <c r="S808" i="1"/>
  <c r="S812" i="1"/>
  <c r="S816" i="1"/>
  <c r="S820" i="1"/>
  <c r="S824" i="1"/>
  <c r="S828" i="1"/>
  <c r="S832" i="1"/>
  <c r="S836" i="1"/>
  <c r="S840" i="1"/>
  <c r="S844" i="1"/>
  <c r="S848" i="1"/>
  <c r="S852" i="1"/>
  <c r="S856" i="1"/>
  <c r="S860" i="1"/>
  <c r="S864" i="1"/>
  <c r="S868" i="1"/>
  <c r="S872" i="1"/>
  <c r="S876" i="1"/>
  <c r="S880" i="1"/>
  <c r="S884" i="1"/>
  <c r="S888" i="1"/>
  <c r="S892" i="1"/>
  <c r="S896" i="1"/>
  <c r="S900" i="1"/>
  <c r="S904" i="1"/>
  <c r="S908" i="1"/>
  <c r="S912" i="1"/>
  <c r="S916" i="1"/>
  <c r="S920" i="1"/>
  <c r="S924" i="1"/>
  <c r="S928" i="1"/>
  <c r="S932" i="1"/>
  <c r="S936" i="1"/>
  <c r="S940" i="1"/>
  <c r="S944" i="1"/>
  <c r="S948" i="1"/>
  <c r="S952" i="1"/>
  <c r="S956" i="1"/>
  <c r="S960" i="1"/>
  <c r="S964" i="1"/>
  <c r="S968" i="1"/>
  <c r="S972" i="1"/>
  <c r="S976" i="1"/>
  <c r="S980" i="1"/>
  <c r="S984" i="1"/>
  <c r="S988" i="1"/>
  <c r="S992" i="1"/>
  <c r="S996" i="1"/>
  <c r="S1000" i="1"/>
  <c r="S1004" i="1"/>
  <c r="S1008" i="1"/>
  <c r="S1012" i="1"/>
  <c r="S1016" i="1"/>
  <c r="S1020" i="1"/>
  <c r="S1024" i="1"/>
  <c r="S1028" i="1"/>
  <c r="S1032" i="1"/>
  <c r="S1036" i="1"/>
  <c r="S1040" i="1"/>
  <c r="S1044" i="1"/>
  <c r="S1048" i="1"/>
  <c r="S1052" i="1"/>
  <c r="S1056" i="1"/>
  <c r="S1060" i="1"/>
  <c r="S1064" i="1"/>
  <c r="S1068" i="1"/>
  <c r="S1072" i="1"/>
  <c r="S1076" i="1"/>
  <c r="S1080" i="1"/>
  <c r="S1084" i="1"/>
  <c r="S1088" i="1"/>
  <c r="S1092" i="1"/>
  <c r="S1096" i="1"/>
  <c r="S1100" i="1"/>
  <c r="S1104" i="1"/>
  <c r="S1108" i="1"/>
  <c r="S1112" i="1"/>
  <c r="S1116" i="1"/>
  <c r="S1120" i="1"/>
  <c r="S1124" i="1"/>
  <c r="S1128" i="1"/>
  <c r="S1132" i="1"/>
  <c r="S1136" i="1"/>
  <c r="S1140" i="1"/>
  <c r="S1144" i="1"/>
  <c r="S1148" i="1"/>
  <c r="S1152" i="1"/>
  <c r="S1156" i="1"/>
  <c r="S1160" i="1"/>
  <c r="S1164" i="1"/>
  <c r="S1168" i="1"/>
  <c r="S1172" i="1"/>
  <c r="S1176" i="1"/>
  <c r="S1180" i="1"/>
  <c r="S1184" i="1"/>
  <c r="S1188" i="1"/>
  <c r="S1192" i="1"/>
  <c r="S1196" i="1"/>
  <c r="S1200" i="1"/>
  <c r="S1204" i="1"/>
  <c r="S1208" i="1"/>
  <c r="S1212" i="1"/>
  <c r="S1216" i="1"/>
  <c r="S1220" i="1"/>
  <c r="S1224" i="1"/>
  <c r="S1228" i="1"/>
  <c r="S1232" i="1"/>
  <c r="S1236" i="1"/>
  <c r="S1240" i="1"/>
  <c r="S1244" i="1"/>
  <c r="S1248" i="1"/>
  <c r="S1252" i="1"/>
  <c r="S1256" i="1"/>
  <c r="S1260" i="1"/>
  <c r="S1264" i="1"/>
  <c r="S1268" i="1"/>
  <c r="S1272" i="1"/>
  <c r="S1276" i="1"/>
  <c r="S1280" i="1"/>
  <c r="S1284" i="1"/>
  <c r="S1288" i="1"/>
  <c r="S1292" i="1"/>
  <c r="S1296" i="1"/>
  <c r="S1300" i="1"/>
  <c r="S1304" i="1"/>
  <c r="S1308" i="1"/>
  <c r="S1312" i="1"/>
  <c r="S1316" i="1"/>
  <c r="S1320" i="1"/>
  <c r="S1324" i="1"/>
  <c r="S1328" i="1"/>
  <c r="S967" i="1"/>
  <c r="S979" i="1"/>
  <c r="S987" i="1"/>
  <c r="S995" i="1"/>
  <c r="S1003" i="1"/>
  <c r="S1011" i="1"/>
  <c r="S1019" i="1"/>
  <c r="S1027" i="1"/>
  <c r="S1035" i="1"/>
  <c r="S1043" i="1"/>
  <c r="S1051" i="1"/>
  <c r="S1059" i="1"/>
  <c r="S1067" i="1"/>
  <c r="S1075" i="1"/>
  <c r="S1083" i="1"/>
  <c r="S1091" i="1"/>
  <c r="S1094" i="1"/>
  <c r="S1097" i="1"/>
  <c r="S1107" i="1"/>
  <c r="S1110" i="1"/>
  <c r="S1113" i="1"/>
  <c r="S1123" i="1"/>
  <c r="S1126" i="1"/>
  <c r="S1129" i="1"/>
  <c r="S1139" i="1"/>
  <c r="S1142" i="1"/>
  <c r="S1145" i="1"/>
  <c r="S1155" i="1"/>
  <c r="S1158" i="1"/>
  <c r="S1161" i="1"/>
  <c r="S1171" i="1"/>
  <c r="S1174" i="1"/>
  <c r="S1177" i="1"/>
  <c r="S1187" i="1"/>
  <c r="S1190" i="1"/>
  <c r="S1193" i="1"/>
  <c r="S1203" i="1"/>
  <c r="S1206" i="1"/>
  <c r="S1209" i="1"/>
  <c r="S1219" i="1"/>
  <c r="S1222" i="1"/>
  <c r="S1225" i="1"/>
  <c r="S1235" i="1"/>
  <c r="S1238" i="1"/>
  <c r="S1241" i="1"/>
  <c r="S1251" i="1"/>
  <c r="S1254" i="1"/>
  <c r="S1257" i="1"/>
  <c r="S1267" i="1"/>
  <c r="S1270" i="1"/>
  <c r="S1273" i="1"/>
  <c r="S1283" i="1"/>
  <c r="S1286" i="1"/>
  <c r="S1289" i="1"/>
  <c r="S1299" i="1"/>
  <c r="S1302" i="1"/>
  <c r="S1305" i="1"/>
  <c r="S1315" i="1"/>
  <c r="S1318" i="1"/>
  <c r="S1321" i="1"/>
  <c r="S1331" i="1"/>
  <c r="S1335" i="1"/>
  <c r="S1339" i="1"/>
  <c r="S1343" i="1"/>
  <c r="S1347" i="1"/>
  <c r="S1351" i="1"/>
  <c r="S1355" i="1"/>
  <c r="S1359" i="1"/>
  <c r="S1363" i="1"/>
  <c r="S1367" i="1"/>
  <c r="S1371" i="1"/>
  <c r="S1375" i="1"/>
  <c r="S1379" i="1"/>
  <c r="S1383" i="1"/>
  <c r="S1387" i="1"/>
  <c r="S1391" i="1"/>
  <c r="S1395" i="1"/>
  <c r="S1399" i="1"/>
  <c r="S1403" i="1"/>
  <c r="S1407" i="1"/>
  <c r="S1411" i="1"/>
  <c r="S1415" i="1"/>
  <c r="S1419" i="1"/>
  <c r="S1423" i="1"/>
  <c r="S1427" i="1"/>
  <c r="S1431" i="1"/>
  <c r="S1435" i="1"/>
  <c r="S1439" i="1"/>
  <c r="S1443" i="1"/>
  <c r="S1447" i="1"/>
  <c r="S1451" i="1"/>
  <c r="S1455" i="1"/>
  <c r="S1459" i="1"/>
  <c r="S1463" i="1"/>
  <c r="S1467" i="1"/>
  <c r="S1471" i="1"/>
  <c r="S1475" i="1"/>
  <c r="S1479" i="1"/>
  <c r="S1483" i="1"/>
  <c r="S1487" i="1"/>
  <c r="S1491" i="1"/>
  <c r="S1495" i="1"/>
  <c r="S1499" i="1"/>
  <c r="S1503" i="1"/>
  <c r="S1507" i="1"/>
  <c r="S1511" i="1"/>
  <c r="S1515" i="1"/>
  <c r="S1519" i="1"/>
  <c r="S1523" i="1"/>
  <c r="S1527" i="1"/>
  <c r="S1531" i="1"/>
  <c r="S1535" i="1"/>
  <c r="S1539" i="1"/>
  <c r="S1543" i="1"/>
  <c r="S1547" i="1"/>
  <c r="S1551" i="1"/>
  <c r="S1555" i="1"/>
  <c r="S1559" i="1"/>
  <c r="S1563" i="1"/>
  <c r="S1567" i="1"/>
  <c r="S1571" i="1"/>
  <c r="S1575" i="1"/>
  <c r="S1579" i="1"/>
  <c r="S1583" i="1"/>
  <c r="S1587" i="1"/>
  <c r="S1591" i="1"/>
  <c r="S1595" i="1"/>
  <c r="S1599" i="1"/>
  <c r="S1603" i="1"/>
  <c r="S1607" i="1"/>
  <c r="S1611" i="1"/>
  <c r="S1615" i="1"/>
  <c r="S1619" i="1"/>
  <c r="S1623" i="1"/>
  <c r="S1627" i="1"/>
  <c r="S1631" i="1"/>
  <c r="S1635" i="1"/>
  <c r="S1639" i="1"/>
  <c r="S1643" i="1"/>
  <c r="S1647" i="1"/>
  <c r="S1651" i="1"/>
  <c r="S1655" i="1"/>
  <c r="S1659" i="1"/>
  <c r="S1663" i="1"/>
  <c r="S1667" i="1"/>
  <c r="S1671" i="1"/>
  <c r="S1675" i="1"/>
  <c r="S1679" i="1"/>
  <c r="S1683" i="1"/>
  <c r="S1687" i="1"/>
  <c r="S1691" i="1"/>
  <c r="S1695" i="1"/>
  <c r="S1699" i="1"/>
  <c r="S1703" i="1"/>
  <c r="S1707" i="1"/>
  <c r="S1711" i="1"/>
  <c r="S1715" i="1"/>
  <c r="S1719" i="1"/>
  <c r="S1723" i="1"/>
  <c r="S1727" i="1"/>
  <c r="S1731" i="1"/>
  <c r="S1735" i="1"/>
  <c r="S1739" i="1"/>
  <c r="S1743" i="1"/>
  <c r="S1747" i="1"/>
  <c r="S1751" i="1"/>
  <c r="S1755" i="1"/>
  <c r="S1759" i="1"/>
  <c r="S1763" i="1"/>
  <c r="S1767" i="1"/>
  <c r="S1771" i="1"/>
  <c r="S1775" i="1"/>
  <c r="S1779" i="1"/>
  <c r="S1783" i="1"/>
  <c r="S1787" i="1"/>
  <c r="S1791" i="1"/>
  <c r="S1795" i="1"/>
  <c r="S1799" i="1"/>
  <c r="S1803" i="1"/>
  <c r="S1807" i="1"/>
  <c r="S1811" i="1"/>
  <c r="S1815" i="1"/>
  <c r="S1819" i="1"/>
  <c r="S1823" i="1"/>
  <c r="S1827" i="1"/>
  <c r="S1831" i="1"/>
  <c r="S1835" i="1"/>
  <c r="S1839" i="1"/>
  <c r="S1843" i="1"/>
  <c r="S1847" i="1"/>
  <c r="S1851" i="1"/>
  <c r="S1855" i="1"/>
  <c r="S1859" i="1"/>
  <c r="S1863" i="1"/>
  <c r="S1867" i="1"/>
  <c r="S1871" i="1"/>
  <c r="S1875" i="1"/>
  <c r="S1879" i="1"/>
  <c r="S1883" i="1"/>
  <c r="S1887" i="1"/>
  <c r="S1891" i="1"/>
  <c r="S1895" i="1"/>
  <c r="S1899" i="1"/>
  <c r="S1903" i="1"/>
  <c r="S1907" i="1"/>
  <c r="S1911" i="1"/>
  <c r="S1915" i="1"/>
  <c r="S971" i="1"/>
  <c r="S978" i="1"/>
  <c r="S986" i="1"/>
  <c r="S994" i="1"/>
  <c r="S1002" i="1"/>
  <c r="S1010" i="1"/>
  <c r="S1018" i="1"/>
  <c r="S1026" i="1"/>
  <c r="S1034" i="1"/>
  <c r="S1042" i="1"/>
  <c r="S1050" i="1"/>
  <c r="S1058" i="1"/>
  <c r="S1066" i="1"/>
  <c r="S1074" i="1"/>
  <c r="S1082" i="1"/>
  <c r="S1090" i="1"/>
  <c r="S1093" i="1"/>
  <c r="S1103" i="1"/>
  <c r="S1106" i="1"/>
  <c r="S1109" i="1"/>
  <c r="S1119" i="1"/>
  <c r="S1122" i="1"/>
  <c r="S1125" i="1"/>
  <c r="S1135" i="1"/>
  <c r="S1138" i="1"/>
  <c r="S1141" i="1"/>
  <c r="S1151" i="1"/>
  <c r="S1154" i="1"/>
  <c r="S1157" i="1"/>
  <c r="S1167" i="1"/>
  <c r="S1170" i="1"/>
  <c r="S1173" i="1"/>
  <c r="S1183" i="1"/>
  <c r="S1186" i="1"/>
  <c r="S1189" i="1"/>
  <c r="S1199" i="1"/>
  <c r="S1202" i="1"/>
  <c r="S1205" i="1"/>
  <c r="S1215" i="1"/>
  <c r="S1218" i="1"/>
  <c r="S1221" i="1"/>
  <c r="S1231" i="1"/>
  <c r="S1234" i="1"/>
  <c r="S1237" i="1"/>
  <c r="S1247" i="1"/>
  <c r="S1250" i="1"/>
  <c r="S1253" i="1"/>
  <c r="S1263" i="1"/>
  <c r="S1266" i="1"/>
  <c r="S1269" i="1"/>
  <c r="S1279" i="1"/>
  <c r="S1282" i="1"/>
  <c r="S1285" i="1"/>
  <c r="S1295" i="1"/>
  <c r="S1298" i="1"/>
  <c r="S1301" i="1"/>
  <c r="S1311" i="1"/>
  <c r="S1314" i="1"/>
  <c r="S1317" i="1"/>
  <c r="S1327" i="1"/>
  <c r="S1330" i="1"/>
  <c r="S1334" i="1"/>
  <c r="S1338" i="1"/>
  <c r="S1342" i="1"/>
  <c r="S1346" i="1"/>
  <c r="S1350" i="1"/>
  <c r="S1354" i="1"/>
  <c r="S1358" i="1"/>
  <c r="S1362" i="1"/>
  <c r="S1366" i="1"/>
  <c r="S1370" i="1"/>
  <c r="S1374" i="1"/>
  <c r="S1378" i="1"/>
  <c r="S1382" i="1"/>
  <c r="S1386" i="1"/>
  <c r="S1390" i="1"/>
  <c r="S1394" i="1"/>
  <c r="S1398" i="1"/>
  <c r="S1402" i="1"/>
  <c r="S1406" i="1"/>
  <c r="S1410" i="1"/>
  <c r="S1414" i="1"/>
  <c r="S1418" i="1"/>
  <c r="S1422" i="1"/>
  <c r="S1426" i="1"/>
  <c r="S1430" i="1"/>
  <c r="S1434" i="1"/>
  <c r="S1438" i="1"/>
  <c r="S1442" i="1"/>
  <c r="S1446" i="1"/>
  <c r="S1450" i="1"/>
  <c r="S1454" i="1"/>
  <c r="S1458" i="1"/>
  <c r="S1462" i="1"/>
  <c r="S1466" i="1"/>
  <c r="S1470" i="1"/>
  <c r="S1474" i="1"/>
  <c r="S1478" i="1"/>
  <c r="S1482" i="1"/>
  <c r="S1486" i="1"/>
  <c r="S1490" i="1"/>
  <c r="S1494" i="1"/>
  <c r="S1498" i="1"/>
  <c r="S1502" i="1"/>
  <c r="S1506" i="1"/>
  <c r="S1510" i="1"/>
  <c r="S1514" i="1"/>
  <c r="S1518" i="1"/>
  <c r="S1522" i="1"/>
  <c r="S1526" i="1"/>
  <c r="S1530" i="1"/>
  <c r="S1534" i="1"/>
  <c r="S1538" i="1"/>
  <c r="S1542" i="1"/>
  <c r="S1546" i="1"/>
  <c r="S1550" i="1"/>
  <c r="S1554" i="1"/>
  <c r="S1558" i="1"/>
  <c r="S1562" i="1"/>
  <c r="S1566" i="1"/>
  <c r="S1570" i="1"/>
  <c r="S1574" i="1"/>
  <c r="S1578" i="1"/>
  <c r="S1582" i="1"/>
  <c r="S1586" i="1"/>
  <c r="S1590" i="1"/>
  <c r="S1594" i="1"/>
  <c r="S1598" i="1"/>
  <c r="S1602" i="1"/>
  <c r="S1606" i="1"/>
  <c r="S1610" i="1"/>
  <c r="S1614" i="1"/>
  <c r="S1618" i="1"/>
  <c r="S1622" i="1"/>
  <c r="S1626" i="1"/>
  <c r="S1630" i="1"/>
  <c r="S1634" i="1"/>
  <c r="S1638" i="1"/>
  <c r="S1642" i="1"/>
  <c r="S1646" i="1"/>
  <c r="S1650" i="1"/>
  <c r="S1654" i="1"/>
  <c r="S1658" i="1"/>
  <c r="S1662" i="1"/>
  <c r="S1666" i="1"/>
  <c r="S1670" i="1"/>
  <c r="S1674" i="1"/>
  <c r="S1678" i="1"/>
  <c r="S1682" i="1"/>
  <c r="S1686" i="1"/>
  <c r="S1690" i="1"/>
  <c r="S1694" i="1"/>
  <c r="S1698" i="1"/>
  <c r="S1702" i="1"/>
  <c r="S1706" i="1"/>
  <c r="S1710" i="1"/>
  <c r="S1714" i="1"/>
  <c r="S1718" i="1"/>
  <c r="S1722" i="1"/>
  <c r="S1726" i="1"/>
  <c r="S1730" i="1"/>
  <c r="S1734" i="1"/>
  <c r="S1738" i="1"/>
  <c r="S1742" i="1"/>
  <c r="S1746" i="1"/>
  <c r="S1750" i="1"/>
  <c r="S1754" i="1"/>
  <c r="S1758" i="1"/>
  <c r="S1762" i="1"/>
  <c r="S1766" i="1"/>
  <c r="S975" i="1"/>
  <c r="S983" i="1"/>
  <c r="S991" i="1"/>
  <c r="S999" i="1"/>
  <c r="S1007" i="1"/>
  <c r="S1015" i="1"/>
  <c r="S1023" i="1"/>
  <c r="S1031" i="1"/>
  <c r="S1039" i="1"/>
  <c r="S1047" i="1"/>
  <c r="S1055" i="1"/>
  <c r="S1063" i="1"/>
  <c r="S1071" i="1"/>
  <c r="S1079" i="1"/>
  <c r="S1087" i="1"/>
  <c r="S1099" i="1"/>
  <c r="S1102" i="1"/>
  <c r="S1105" i="1"/>
  <c r="S1115" i="1"/>
  <c r="S1118" i="1"/>
  <c r="S1121" i="1"/>
  <c r="S1131" i="1"/>
  <c r="S1134" i="1"/>
  <c r="S1137" i="1"/>
  <c r="S1147" i="1"/>
  <c r="S1150" i="1"/>
  <c r="S1153" i="1"/>
  <c r="S1163" i="1"/>
  <c r="S1166" i="1"/>
  <c r="S1169" i="1"/>
  <c r="S1179" i="1"/>
  <c r="S1182" i="1"/>
  <c r="S1185" i="1"/>
  <c r="S1195" i="1"/>
  <c r="S1198" i="1"/>
  <c r="S1201" i="1"/>
  <c r="S1211" i="1"/>
  <c r="S1214" i="1"/>
  <c r="S1217" i="1"/>
  <c r="S1227" i="1"/>
  <c r="S1230" i="1"/>
  <c r="S1233" i="1"/>
  <c r="S1243" i="1"/>
  <c r="S1246" i="1"/>
  <c r="S1249" i="1"/>
  <c r="S1259" i="1"/>
  <c r="S1262" i="1"/>
  <c r="S1265" i="1"/>
  <c r="S1275" i="1"/>
  <c r="S1278" i="1"/>
  <c r="S1281" i="1"/>
  <c r="S1291" i="1"/>
  <c r="S1294" i="1"/>
  <c r="S1297" i="1"/>
  <c r="S1307" i="1"/>
  <c r="S1310" i="1"/>
  <c r="S1313" i="1"/>
  <c r="S1323" i="1"/>
  <c r="S1326" i="1"/>
  <c r="S1329" i="1"/>
  <c r="S1333" i="1"/>
  <c r="S1337" i="1"/>
  <c r="S1341" i="1"/>
  <c r="S1345" i="1"/>
  <c r="S1349" i="1"/>
  <c r="S1353" i="1"/>
  <c r="S1357" i="1"/>
  <c r="S1361" i="1"/>
  <c r="S1365" i="1"/>
  <c r="S1369" i="1"/>
  <c r="S1373" i="1"/>
  <c r="S1377" i="1"/>
  <c r="S1381" i="1"/>
  <c r="S1385" i="1"/>
  <c r="S1389" i="1"/>
  <c r="S1393" i="1"/>
  <c r="S1397" i="1"/>
  <c r="S1401" i="1"/>
  <c r="S1405" i="1"/>
  <c r="S1409" i="1"/>
  <c r="S1413" i="1"/>
  <c r="S1417" i="1"/>
  <c r="S1421" i="1"/>
  <c r="S1425" i="1"/>
  <c r="S1429" i="1"/>
  <c r="S1433" i="1"/>
  <c r="S1437" i="1"/>
  <c r="S1441" i="1"/>
  <c r="S1445" i="1"/>
  <c r="S1449" i="1"/>
  <c r="S1453" i="1"/>
  <c r="S1457" i="1"/>
  <c r="S1461" i="1"/>
  <c r="S1465" i="1"/>
  <c r="S1469" i="1"/>
  <c r="S1473" i="1"/>
  <c r="S1477" i="1"/>
  <c r="S1481" i="1"/>
  <c r="S1485" i="1"/>
  <c r="S1489" i="1"/>
  <c r="S1493" i="1"/>
  <c r="S1497" i="1"/>
  <c r="S1501" i="1"/>
  <c r="S1505" i="1"/>
  <c r="S1509" i="1"/>
  <c r="S1513" i="1"/>
  <c r="S1517" i="1"/>
  <c r="S1521" i="1"/>
  <c r="S1525" i="1"/>
  <c r="S1529" i="1"/>
  <c r="S1533" i="1"/>
  <c r="S1537" i="1"/>
  <c r="S1541" i="1"/>
  <c r="S1545" i="1"/>
  <c r="S1549" i="1"/>
  <c r="S1553" i="1"/>
  <c r="S1557" i="1"/>
  <c r="S1561" i="1"/>
  <c r="S1565" i="1"/>
  <c r="S1569" i="1"/>
  <c r="S1573" i="1"/>
  <c r="S1577" i="1"/>
  <c r="S1581" i="1"/>
  <c r="S1585" i="1"/>
  <c r="S1589" i="1"/>
  <c r="S1593" i="1"/>
  <c r="S1597" i="1"/>
  <c r="S1601" i="1"/>
  <c r="S1605" i="1"/>
  <c r="S1609" i="1"/>
  <c r="S1613" i="1"/>
  <c r="S1617" i="1"/>
  <c r="S1621" i="1"/>
  <c r="S1625" i="1"/>
  <c r="S1629" i="1"/>
  <c r="S1633" i="1"/>
  <c r="S1637" i="1"/>
  <c r="S1641" i="1"/>
  <c r="S1645" i="1"/>
  <c r="S1649" i="1"/>
  <c r="S1653" i="1"/>
  <c r="S1657" i="1"/>
  <c r="S1661" i="1"/>
  <c r="S1665" i="1"/>
  <c r="S1669" i="1"/>
  <c r="S1673" i="1"/>
  <c r="S1677" i="1"/>
  <c r="S1681" i="1"/>
  <c r="S1685" i="1"/>
  <c r="S1689" i="1"/>
  <c r="S1693" i="1"/>
  <c r="S1697" i="1"/>
  <c r="S1701" i="1"/>
  <c r="S1705" i="1"/>
  <c r="S1709" i="1"/>
  <c r="S1713" i="1"/>
  <c r="S1717" i="1"/>
  <c r="S1721" i="1"/>
  <c r="S1725" i="1"/>
  <c r="S1729" i="1"/>
  <c r="S1733" i="1"/>
  <c r="S1737" i="1"/>
  <c r="S1741" i="1"/>
  <c r="S1745" i="1"/>
  <c r="S1749" i="1"/>
  <c r="S1753" i="1"/>
  <c r="S1757" i="1"/>
  <c r="S1761" i="1"/>
  <c r="S1765" i="1"/>
  <c r="S1769" i="1"/>
  <c r="S1773" i="1"/>
  <c r="S1777" i="1"/>
  <c r="S1781" i="1"/>
  <c r="S1785" i="1"/>
  <c r="S1789" i="1"/>
  <c r="S1793" i="1"/>
  <c r="S1797" i="1"/>
  <c r="S1801" i="1"/>
  <c r="S1805" i="1"/>
  <c r="S1809" i="1"/>
  <c r="S1813" i="1"/>
  <c r="S1817" i="1"/>
  <c r="S1821" i="1"/>
  <c r="S1825" i="1"/>
  <c r="S1829" i="1"/>
  <c r="S1833" i="1"/>
  <c r="S1837" i="1"/>
  <c r="S1841" i="1"/>
  <c r="S1845" i="1"/>
  <c r="S1849" i="1"/>
  <c r="S1853" i="1"/>
  <c r="S1857" i="1"/>
  <c r="S1861" i="1"/>
  <c r="S1865" i="1"/>
  <c r="S1869" i="1"/>
  <c r="S1873" i="1"/>
  <c r="S1877" i="1"/>
  <c r="S1881" i="1"/>
  <c r="S1885" i="1"/>
  <c r="S1889" i="1"/>
  <c r="S1893" i="1"/>
  <c r="S1897" i="1"/>
  <c r="S1901" i="1"/>
  <c r="S1905" i="1"/>
  <c r="S1909" i="1"/>
  <c r="S1913" i="1"/>
  <c r="S1917" i="1"/>
  <c r="S1921" i="1"/>
  <c r="S1925" i="1"/>
  <c r="S1929" i="1"/>
  <c r="S1933" i="1"/>
  <c r="S1937" i="1"/>
  <c r="S1941" i="1"/>
  <c r="S1945" i="1"/>
  <c r="S1949" i="1"/>
  <c r="S1953" i="1"/>
  <c r="S1957" i="1"/>
  <c r="S1961" i="1"/>
  <c r="S1965" i="1"/>
  <c r="S1969" i="1"/>
  <c r="S1973" i="1"/>
  <c r="S1977" i="1"/>
  <c r="S1981" i="1"/>
  <c r="S1985" i="1"/>
  <c r="S1989" i="1"/>
  <c r="S1993" i="1"/>
  <c r="S1997" i="1"/>
  <c r="S2001" i="1"/>
  <c r="S4" i="1"/>
  <c r="S982" i="1"/>
  <c r="S990" i="1"/>
  <c r="S998" i="1"/>
  <c r="S1006" i="1"/>
  <c r="S1014" i="1"/>
  <c r="S1022" i="1"/>
  <c r="S1030" i="1"/>
  <c r="S1038" i="1"/>
  <c r="S1046" i="1"/>
  <c r="S1054" i="1"/>
  <c r="S1062" i="1"/>
  <c r="S1070" i="1"/>
  <c r="S1078" i="1"/>
  <c r="S1086" i="1"/>
  <c r="S1095" i="1"/>
  <c r="S1098" i="1"/>
  <c r="S1101" i="1"/>
  <c r="S1111" i="1"/>
  <c r="S1114" i="1"/>
  <c r="S1117" i="1"/>
  <c r="S1127" i="1"/>
  <c r="S1130" i="1"/>
  <c r="S1133" i="1"/>
  <c r="S1143" i="1"/>
  <c r="S1146" i="1"/>
  <c r="S1149" i="1"/>
  <c r="S1159" i="1"/>
  <c r="S1162" i="1"/>
  <c r="S1165" i="1"/>
  <c r="S1175" i="1"/>
  <c r="S1178" i="1"/>
  <c r="S1181" i="1"/>
  <c r="S1191" i="1"/>
  <c r="S1194" i="1"/>
  <c r="S1197" i="1"/>
  <c r="S1207" i="1"/>
  <c r="S1210" i="1"/>
  <c r="S1213" i="1"/>
  <c r="S1223" i="1"/>
  <c r="S1226" i="1"/>
  <c r="S1229" i="1"/>
  <c r="S1239" i="1"/>
  <c r="S1242" i="1"/>
  <c r="S1245" i="1"/>
  <c r="S1255" i="1"/>
  <c r="S1258" i="1"/>
  <c r="S1261" i="1"/>
  <c r="S1271" i="1"/>
  <c r="S1274" i="1"/>
  <c r="S1277" i="1"/>
  <c r="S1287" i="1"/>
  <c r="S1290" i="1"/>
  <c r="S1293" i="1"/>
  <c r="S1303" i="1"/>
  <c r="S1306" i="1"/>
  <c r="S1309" i="1"/>
  <c r="S1319" i="1"/>
  <c r="S1322" i="1"/>
  <c r="S1325" i="1"/>
  <c r="S1332" i="1"/>
  <c r="S1336" i="1"/>
  <c r="S1340" i="1"/>
  <c r="S1344" i="1"/>
  <c r="S1348" i="1"/>
  <c r="S1352" i="1"/>
  <c r="S1356" i="1"/>
  <c r="S1360" i="1"/>
  <c r="S1364" i="1"/>
  <c r="S1368" i="1"/>
  <c r="S1372" i="1"/>
  <c r="S1376" i="1"/>
  <c r="S1380" i="1"/>
  <c r="S1384" i="1"/>
  <c r="S1388" i="1"/>
  <c r="S1392" i="1"/>
  <c r="S1396" i="1"/>
  <c r="S1400" i="1"/>
  <c r="S1404" i="1"/>
  <c r="S1408" i="1"/>
  <c r="S1412" i="1"/>
  <c r="S1416" i="1"/>
  <c r="S1420" i="1"/>
  <c r="S1424" i="1"/>
  <c r="S1428" i="1"/>
  <c r="S1432" i="1"/>
  <c r="S1436" i="1"/>
  <c r="S1440" i="1"/>
  <c r="S1444" i="1"/>
  <c r="S1448" i="1"/>
  <c r="S1452" i="1"/>
  <c r="S1456" i="1"/>
  <c r="S1460" i="1"/>
  <c r="S1464" i="1"/>
  <c r="S1468" i="1"/>
  <c r="S1472" i="1"/>
  <c r="S1476" i="1"/>
  <c r="S1480" i="1"/>
  <c r="S1484" i="1"/>
  <c r="S1488" i="1"/>
  <c r="S1492" i="1"/>
  <c r="S1496" i="1"/>
  <c r="S1500" i="1"/>
  <c r="S1504" i="1"/>
  <c r="S1508" i="1"/>
  <c r="S1512" i="1"/>
  <c r="S1516" i="1"/>
  <c r="S1520" i="1"/>
  <c r="S1524" i="1"/>
  <c r="S1528" i="1"/>
  <c r="S1532" i="1"/>
  <c r="S1536" i="1"/>
  <c r="S1540" i="1"/>
  <c r="S1544" i="1"/>
  <c r="S1548" i="1"/>
  <c r="S1552" i="1"/>
  <c r="S1556" i="1"/>
  <c r="S1560" i="1"/>
  <c r="S1564" i="1"/>
  <c r="S1568" i="1"/>
  <c r="S1572" i="1"/>
  <c r="S1576" i="1"/>
  <c r="S1580" i="1"/>
  <c r="S1584" i="1"/>
  <c r="S1588" i="1"/>
  <c r="S1592" i="1"/>
  <c r="S1596" i="1"/>
  <c r="S1600" i="1"/>
  <c r="S1604" i="1"/>
  <c r="S1608" i="1"/>
  <c r="S1612" i="1"/>
  <c r="S1616" i="1"/>
  <c r="S1620" i="1"/>
  <c r="S1624" i="1"/>
  <c r="S1628" i="1"/>
  <c r="S1632" i="1"/>
  <c r="S1636" i="1"/>
  <c r="S1640" i="1"/>
  <c r="S1644" i="1"/>
  <c r="S1648" i="1"/>
  <c r="S1652" i="1"/>
  <c r="S1656" i="1"/>
  <c r="S1660" i="1"/>
  <c r="S1664" i="1"/>
  <c r="S1668" i="1"/>
  <c r="S1672" i="1"/>
  <c r="S1676" i="1"/>
  <c r="S1680" i="1"/>
  <c r="S1684" i="1"/>
  <c r="S1688" i="1"/>
  <c r="S1692" i="1"/>
  <c r="S1696" i="1"/>
  <c r="S1700" i="1"/>
  <c r="S1704" i="1"/>
  <c r="S1708" i="1"/>
  <c r="S1712" i="1"/>
  <c r="S1716" i="1"/>
  <c r="S1720" i="1"/>
  <c r="S1724" i="1"/>
  <c r="S1728" i="1"/>
  <c r="S1732" i="1"/>
  <c r="S1736" i="1"/>
  <c r="S1740" i="1"/>
  <c r="S1744" i="1"/>
  <c r="S1748" i="1"/>
  <c r="S1752" i="1"/>
  <c r="S1756" i="1"/>
  <c r="S1760" i="1"/>
  <c r="S1764" i="1"/>
  <c r="S1768" i="1"/>
  <c r="S1772" i="1"/>
  <c r="S1776" i="1"/>
  <c r="S1780" i="1"/>
  <c r="S1784" i="1"/>
  <c r="S1788" i="1"/>
  <c r="S1792" i="1"/>
  <c r="S1796" i="1"/>
  <c r="S1800" i="1"/>
  <c r="S1804" i="1"/>
  <c r="S1808" i="1"/>
  <c r="S1812" i="1"/>
  <c r="S1816" i="1"/>
  <c r="S1820" i="1"/>
  <c r="S1824" i="1"/>
  <c r="S1828" i="1"/>
  <c r="S1832" i="1"/>
  <c r="S1836" i="1"/>
  <c r="S1840" i="1"/>
  <c r="S1844" i="1"/>
  <c r="S1848" i="1"/>
  <c r="S1852" i="1"/>
  <c r="S1856" i="1"/>
  <c r="S1860" i="1"/>
  <c r="S1864" i="1"/>
  <c r="S1868" i="1"/>
  <c r="S1872" i="1"/>
  <c r="S1876" i="1"/>
  <c r="S1880" i="1"/>
  <c r="S1884" i="1"/>
  <c r="S1888" i="1"/>
  <c r="S1892" i="1"/>
  <c r="S1896" i="1"/>
  <c r="S1900" i="1"/>
  <c r="S1904" i="1"/>
  <c r="S1908" i="1"/>
  <c r="S1912" i="1"/>
  <c r="S1916" i="1"/>
  <c r="S1920" i="1"/>
  <c r="S1924" i="1"/>
  <c r="S1928" i="1"/>
  <c r="S1932" i="1"/>
  <c r="S1936" i="1"/>
  <c r="S1940" i="1"/>
  <c r="S1944" i="1"/>
  <c r="S1948" i="1"/>
  <c r="S1952" i="1"/>
  <c r="S1956" i="1"/>
  <c r="S1960" i="1"/>
  <c r="S1964" i="1"/>
  <c r="S1968" i="1"/>
  <c r="S1972" i="1"/>
  <c r="S1976" i="1"/>
  <c r="S1980" i="1"/>
  <c r="S1984" i="1"/>
  <c r="S1988" i="1"/>
  <c r="S1992" i="1"/>
  <c r="S1996" i="1"/>
  <c r="S2000" i="1"/>
  <c r="S1778" i="1"/>
  <c r="S1794" i="1"/>
  <c r="S1810" i="1"/>
  <c r="S1826" i="1"/>
  <c r="S1842" i="1"/>
  <c r="S1858" i="1"/>
  <c r="S1874" i="1"/>
  <c r="S1890" i="1"/>
  <c r="S1906" i="1"/>
  <c r="S1923" i="1"/>
  <c r="S1931" i="1"/>
  <c r="S1939" i="1"/>
  <c r="S1947" i="1"/>
  <c r="S1955" i="1"/>
  <c r="S1963" i="1"/>
  <c r="S1971" i="1"/>
  <c r="S1979" i="1"/>
  <c r="S1987" i="1"/>
  <c r="S1995" i="1"/>
  <c r="S1782" i="1"/>
  <c r="S1798" i="1"/>
  <c r="S1814" i="1"/>
  <c r="S1830" i="1"/>
  <c r="S1846" i="1"/>
  <c r="S1862" i="1"/>
  <c r="S1878" i="1"/>
  <c r="S1894" i="1"/>
  <c r="S1910" i="1"/>
  <c r="S1922" i="1"/>
  <c r="S1930" i="1"/>
  <c r="S1938" i="1"/>
  <c r="S1946" i="1"/>
  <c r="S1954" i="1"/>
  <c r="S1962" i="1"/>
  <c r="S1970" i="1"/>
  <c r="S1978" i="1"/>
  <c r="S1986" i="1"/>
  <c r="S1994" i="1"/>
  <c r="S2002" i="1"/>
  <c r="S1770" i="1"/>
  <c r="S1786" i="1"/>
  <c r="S1802" i="1"/>
  <c r="S1818" i="1"/>
  <c r="S1834" i="1"/>
  <c r="S1850" i="1"/>
  <c r="S1866" i="1"/>
  <c r="S1882" i="1"/>
  <c r="S1898" i="1"/>
  <c r="S1914" i="1"/>
  <c r="S1919" i="1"/>
  <c r="S1927" i="1"/>
  <c r="S1935" i="1"/>
  <c r="S1943" i="1"/>
  <c r="S1951" i="1"/>
  <c r="S1959" i="1"/>
  <c r="S1967" i="1"/>
  <c r="S1975" i="1"/>
  <c r="S1983" i="1"/>
  <c r="S1991" i="1"/>
  <c r="S1999" i="1"/>
  <c r="S1774" i="1"/>
  <c r="S1790" i="1"/>
  <c r="S1806" i="1"/>
  <c r="S1822" i="1"/>
  <c r="S1838" i="1"/>
  <c r="S1854" i="1"/>
  <c r="S1870" i="1"/>
  <c r="S1886" i="1"/>
  <c r="S1902" i="1"/>
  <c r="S1918" i="1"/>
  <c r="S1926" i="1"/>
  <c r="S1934" i="1"/>
  <c r="S1942" i="1"/>
  <c r="S1950" i="1"/>
  <c r="S1958" i="1"/>
  <c r="S1966" i="1"/>
  <c r="S1974" i="1"/>
  <c r="S1982" i="1"/>
  <c r="S1990" i="1"/>
  <c r="S1998" i="1"/>
  <c r="X2" i="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B41" i="4" l="1"/>
  <c r="D41" i="4" s="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B38" i="4" s="1"/>
  <c r="J14" i="3"/>
  <c r="G68" i="4" s="1"/>
  <c r="B34" i="4" s="1"/>
  <c r="P14" i="3"/>
  <c r="B74" i="4" s="1"/>
  <c r="M14" i="3"/>
  <c r="B68" i="4" s="1"/>
  <c r="B33" i="4" s="1"/>
  <c r="Q14" i="3"/>
  <c r="G74" i="4" s="1"/>
  <c r="H14" i="3"/>
  <c r="B71" i="4" s="1"/>
  <c r="B36" i="4" s="1"/>
  <c r="O14" i="3"/>
  <c r="G65" i="4" s="1"/>
  <c r="B31" i="4" s="1"/>
  <c r="I14" i="3"/>
  <c r="G71" i="4" s="1"/>
  <c r="B37" i="4" s="1"/>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B40" i="4" l="1"/>
  <c r="C74" i="4"/>
  <c r="J23" i="4"/>
  <c r="J21" i="4"/>
  <c r="X17" i="33" s="1"/>
  <c r="J20" i="4"/>
  <c r="AC19" i="33" s="1"/>
  <c r="F24" i="4"/>
  <c r="K30" i="4"/>
  <c r="W28" i="33" s="1"/>
  <c r="G72" i="33" s="1"/>
  <c r="J76" i="4"/>
  <c r="O51" i="4" s="1"/>
  <c r="C65" i="4"/>
  <c r="C68" i="4"/>
  <c r="N1" i="4"/>
  <c r="L15" i="4" s="1"/>
  <c r="B62" i="4" s="1"/>
  <c r="C23" i="4"/>
  <c r="H74" i="4"/>
  <c r="B92" i="4"/>
  <c r="B39" i="4" l="1"/>
  <c r="D39" i="4" s="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<sst xmlns="http://schemas.openxmlformats.org/spreadsheetml/2006/main" count="20820" uniqueCount="10645">
  <si>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</si>
  <si>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</si>
  <si>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</si>
  <si>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</si>
  <si>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</si>
  <si>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</si>
  <si>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</si>
  <si>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</si>
  <si>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</si>
  <si>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</si>
  <si>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</si>
  <si>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</si>
  <si>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</si>
  <si>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</si>
  <si>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</si>
  <si>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</si>
  <si>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</si>
  <si>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</si>
  <si>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</si>
  <si>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</si>
  <si>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</si>
  <si>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</si>
  <si>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</si>
  <si>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</si>
  <si>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</si>
  <si>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</si>
  <si>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</si>
  <si>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</si>
  <si>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</si>
  <si>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</si>
  <si>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</si>
  <si>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</si>
  <si>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</si>
  <si>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</si>
  <si>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</si>
  <si>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</si>
  <si>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</si>
  <si>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</si>
  <si>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</si>
  <si>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</si>
  <si>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</si>
  <si>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</si>
  <si>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</si>
  <si>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</si>
  <si>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</si>
  <si>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</si>
  <si>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</si>
  <si>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</si>
  <si>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</si>
  <si>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</si>
  <si>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</si>
  <si>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</si>
  <si>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</si>
  <si>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</si>
  <si>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</si>
  <si>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</si>
  <si>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</si>
  <si>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</si>
  <si>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</si>
  <si>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</si>
  <si>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</si>
  <si>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</si>
  <si>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</si>
  <si>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</si>
  <si>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</si>
  <si>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</si>
  <si>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</si>
  <si>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</si>
  <si>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</si>
  <si>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</si>
  <si>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</si>
  <si>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</si>
  <si>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</si>
  <si>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</si>
  <si>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</si>
  <si>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</si>
  <si>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</si>
  <si>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</si>
  <si>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</si>
  <si>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</si>
  <si>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</si>
  <si>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</si>
  <si>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</si>
  <si>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</si>
  <si>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</si>
  <si>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</si>
  <si>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</si>
  <si>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</si>
  <si>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</si>
  <si>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</si>
  <si>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</si>
  <si>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</si>
  <si>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</si>
  <si>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</si>
  <si>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</si>
  <si>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</si>
  <si>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</si>
  <si>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</si>
  <si>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</si>
  <si>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</si>
  <si>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</si>
  <si>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</si>
  <si>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</si>
  <si>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</si>
  <si>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</si>
  <si>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</si>
  <si>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</si>
  <si>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</si>
  <si>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</si>
  <si>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</si>
  <si>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</si>
  <si>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</si>
  <si>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</si>
  <si>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</si>
  <si>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</si>
  <si>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</si>
  <si>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</si>
  <si>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</si>
  <si>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</si>
  <si>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</si>
  <si>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</si>
  <si>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</si>
  <si>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</si>
  <si>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</si>
  <si>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</si>
  <si>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</si>
  <si>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</si>
  <si>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</si>
  <si>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</si>
  <si>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</si>
  <si>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</si>
  <si>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</si>
  <si>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</si>
  <si>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</si>
  <si>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</si>
  <si>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</si>
  <si>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</si>
  <si>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</si>
  <si>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</si>
  <si>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</si>
  <si>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</si>
  <si>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</si>
  <si>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</si>
  <si>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</si>
  <si>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</si>
  <si>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</si>
  <si>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</si>
  <si>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</si>
  <si>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</si>
  <si>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</si>
  <si>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</si>
  <si>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</si>
  <si>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</si>
  <si>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</si>
  <si>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</si>
  <si>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</si>
  <si>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</si>
  <si>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</si>
  <si>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</si>
  <si>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</si>
  <si>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</si>
  <si>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</si>
  <si>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</si>
  <si>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</si>
  <si>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</si>
  <si>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</si>
  <si>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</si>
  <si>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</si>
  <si>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</si>
  <si>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</si>
  <si>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</si>
  <si>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</si>
  <si>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</si>
  <si>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</si>
  <si>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</si>
  <si>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</si>
  <si>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</si>
  <si>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</si>
  <si>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</si>
  <si>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</si>
  <si>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</si>
  <si>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</si>
  <si>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</si>
  <si>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</si>
  <si>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</si>
  <si>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</si>
  <si>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</si>
  <si>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</si>
  <si>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</si>
  <si>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</si>
  <si>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</si>
  <si>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</si>
  <si>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</si>
  <si>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</si>
  <si>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</si>
  <si>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</si>
  <si>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</si>
  <si>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</si>
  <si>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</si>
  <si>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</si>
  <si>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</si>
  <si>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</si>
  <si>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</si>
  <si>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</si>
  <si>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</si>
  <si>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</si>
  <si>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</si>
  <si>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</si>
  <si>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</si>
  <si>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</si>
  <si>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</si>
  <si>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</si>
  <si>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</si>
  <si>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</si>
  <si>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</si>
  <si>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</si>
  <si>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</si>
  <si>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</si>
  <si>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</si>
  <si>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</si>
  <si>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</si>
  <si>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</si>
  <si>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</si>
  <si>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</si>
  <si>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</si>
  <si>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</si>
  <si>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</si>
  <si>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</si>
  <si>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</si>
  <si>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</si>
  <si>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</si>
  <si>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</si>
  <si>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</si>
  <si>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</si>
  <si>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</si>
  <si>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</si>
  <si>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</si>
  <si>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</si>
  <si>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</si>
  <si>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</si>
  <si>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</si>
  <si>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</si>
  <si>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</si>
  <si>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</si>
  <si>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</si>
  <si>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</si>
  <si>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</si>
  <si>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</si>
  <si>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</si>
  <si>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</si>
  <si>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</si>
  <si>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</si>
  <si>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</si>
  <si>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</si>
  <si>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</si>
  <si>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</si>
  <si>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</si>
  <si>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</si>
  <si>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</si>
  <si>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</si>
  <si>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</si>
  <si>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</si>
  <si>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</si>
  <si>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</si>
  <si>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</si>
  <si>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</si>
  <si>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</si>
  <si>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</si>
  <si>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</si>
  <si>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</si>
  <si>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</si>
  <si>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</si>
  <si>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</si>
  <si>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</si>
  <si>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</si>
  <si>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</si>
  <si>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</si>
  <si>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</si>
  <si>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</si>
  <si>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</si>
  <si>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</si>
  <si>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</si>
  <si>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</si>
  <si>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</si>
  <si>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</si>
  <si>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</si>
  <si>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</si>
  <si>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</si>
  <si>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</si>
  <si>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</si>
  <si>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</si>
  <si>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</si>
  <si>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</si>
  <si>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</si>
  <si>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</si>
  <si>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</si>
  <si>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</si>
  <si>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</si>
  <si>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</si>
  <si>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</si>
  <si>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</si>
  <si>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</si>
  <si>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</si>
  <si>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</si>
  <si>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</si>
  <si>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</si>
  <si>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</si>
  <si>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</si>
  <si>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</si>
  <si>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</si>
  <si>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</si>
  <si>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</si>
  <si>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</si>
  <si>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</si>
  <si>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</si>
  <si>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</si>
  <si>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</si>
  <si>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</si>
  <si>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</si>
  <si>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</si>
  <si>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</si>
  <si>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</si>
  <si>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</si>
  <si>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</si>
  <si>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</si>
  <si>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</si>
  <si>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</si>
  <si>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</si>
  <si>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</si>
  <si>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</si>
  <si>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</si>
  <si>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</si>
  <si>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</si>
  <si>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</si>
  <si>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</si>
  <si>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</si>
  <si>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</si>
  <si>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</si>
  <si>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</si>
  <si>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</si>
  <si>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</si>
  <si>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</si>
  <si>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</si>
  <si>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</si>
  <si>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</si>
  <si>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</si>
  <si>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</si>
  <si>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</si>
  <si>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</si>
  <si>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</si>
  <si>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</si>
  <si>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</si>
  <si>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</si>
  <si>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</si>
  <si>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</si>
  <si>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</si>
  <si>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</si>
  <si>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</si>
  <si>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</si>
  <si>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</si>
  <si>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</si>
  <si>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</si>
  <si>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</si>
  <si>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</si>
  <si>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</si>
  <si>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</si>
  <si>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</si>
  <si>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</si>
  <si>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</si>
  <si>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</si>
  <si>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</si>
  <si>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</si>
  <si>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</si>
  <si>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</si>
  <si>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</si>
  <si>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</si>
  <si>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</si>
  <si>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</si>
  <si>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</si>
  <si>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</si>
  <si>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</si>
  <si>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</si>
  <si>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</si>
  <si>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</si>
  <si>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</si>
  <si>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</si>
  <si>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</si>
  <si>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</si>
  <si>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</si>
  <si>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</si>
  <si>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</si>
  <si>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</si>
  <si>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</si>
  <si>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</si>
  <si>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</si>
  <si>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</si>
  <si>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</si>
  <si>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</si>
  <si>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</si>
  <si>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</si>
  <si>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</si>
  <si>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</si>
  <si>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</si>
  <si>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</si>
  <si>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</si>
  <si>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</si>
  <si>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</si>
  <si>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</si>
  <si>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</si>
  <si>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</si>
  <si>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</si>
  <si>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</si>
  <si>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</si>
  <si>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</si>
  <si>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</si>
  <si>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</si>
  <si>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</si>
  <si>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</si>
  <si>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</si>
  <si>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</si>
  <si>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</si>
  <si>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</si>
  <si>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</si>
  <si>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</si>
  <si>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</si>
  <si>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</si>
  <si>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</si>
  <si>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</si>
  <si>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</si>
  <si>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</si>
  <si>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</si>
  <si>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</si>
  <si>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</si>
  <si>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</si>
  <si>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</si>
  <si>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</si>
  <si>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</si>
  <si>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</si>
  <si>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</si>
  <si>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</si>
  <si>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</si>
  <si>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</si>
  <si>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</si>
  <si>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</si>
  <si>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</si>
  <si>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</si>
  <si>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</si>
  <si>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</si>
  <si>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</si>
  <si>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</si>
  <si>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</si>
  <si>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</si>
  <si>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</si>
  <si>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</si>
  <si>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</si>
  <si>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</si>
  <si>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</si>
  <si>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</si>
  <si>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</si>
  <si>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</si>
  <si>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</si>
  <si>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</si>
  <si>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</si>
  <si>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</si>
  <si>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</si>
  <si>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</si>
  <si>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</si>
  <si>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</si>
  <si>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</si>
  <si>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</si>
  <si>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</si>
  <si>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</si>
  <si>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</si>
  <si>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</si>
  <si>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</si>
  <si>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</si>
  <si>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</si>
  <si>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</si>
  <si>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</si>
  <si>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</si>
  <si>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</si>
  <si>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</si>
  <si>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</si>
  <si>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</si>
  <si>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</si>
  <si>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</si>
  <si>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</si>
  <si>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</si>
  <si>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</si>
  <si>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</si>
  <si>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</si>
  <si>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</si>
  <si>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</si>
  <si>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</si>
  <si>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</si>
  <si>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</si>
  <si>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</si>
  <si>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</si>
  <si>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</si>
  <si>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</si>
  <si>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</si>
  <si>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</si>
  <si>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</si>
  <si>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</si>
  <si>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</si>
  <si>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</si>
  <si>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</si>
  <si>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</si>
  <si>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</si>
  <si>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</si>
  <si>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</si>
  <si>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</si>
  <si>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</si>
  <si>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</si>
  <si>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</si>
  <si>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</si>
  <si>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</si>
  <si>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</si>
  <si>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</si>
  <si>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</si>
  <si>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</si>
  <si>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</si>
  <si>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</si>
  <si>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</si>
  <si>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</si>
  <si>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</si>
  <si>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</si>
  <si>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</si>
  <si>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</si>
  <si>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</si>
  <si>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</si>
  <si>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</si>
  <si>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</si>
  <si>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</si>
  <si>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</si>
  <si>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</si>
  <si>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</si>
  <si>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</si>
  <si>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</si>
  <si>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</si>
  <si>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</si>
  <si>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</si>
  <si>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</si>
  <si>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</si>
  <si>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</si>
  <si>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</si>
  <si>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</si>
  <si>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</si>
  <si>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</si>
  <si>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</si>
  <si>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</si>
  <si>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</si>
  <si>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</si>
  <si>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</si>
  <si>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</si>
  <si>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</si>
  <si>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</si>
  <si>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</si>
  <si>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</si>
  <si>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</si>
  <si>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</si>
  <si>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</si>
  <si>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</si>
  <si>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</si>
  <si>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</si>
  <si>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</si>
  <si>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</si>
  <si>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</si>
  <si>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</si>
  <si>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</si>
  <si>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</si>
  <si>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</si>
  <si>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</si>
  <si>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</si>
  <si>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</si>
  <si>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</si>
  <si>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</si>
  <si>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</si>
  <si>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</si>
  <si>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</si>
  <si>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</si>
  <si>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</si>
  <si>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</si>
  <si>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</si>
  <si>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</si>
  <si>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</si>
  <si>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</si>
  <si>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</si>
  <si>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</si>
  <si>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</si>
  <si>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</si>
  <si>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</si>
  <si>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</si>
  <si>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</si>
  <si>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</si>
  <si>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</si>
  <si>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</si>
  <si>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</si>
  <si>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</si>
  <si>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</si>
  <si>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</si>
  <si>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</si>
  <si>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</si>
  <si>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</si>
  <si>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</si>
  <si>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</si>
  <si>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</si>
  <si>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</si>
  <si>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</si>
  <si>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</si>
  <si>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</si>
  <si>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</si>
  <si>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</si>
  <si>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</si>
  <si>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</si>
  <si>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</si>
  <si>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</si>
  <si>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</si>
  <si>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</si>
  <si>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</si>
  <si>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</si>
  <si>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</si>
  <si>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</si>
  <si>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</si>
  <si>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</si>
  <si>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</si>
  <si>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</si>
  <si>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</si>
  <si>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</si>
  <si>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</si>
  <si>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</si>
  <si>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</si>
  <si>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</si>
  <si>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</si>
  <si>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</si>
  <si>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</si>
  <si>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</si>
  <si>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</si>
  <si>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</si>
  <si>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</si>
  <si>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</si>
  <si>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</si>
  <si>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</si>
  <si>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</si>
  <si>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</si>
  <si>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</si>
  <si>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</si>
  <si>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</si>
  <si>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</si>
  <si>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</si>
  <si>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</si>
  <si>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</si>
  <si>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</si>
  <si>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</si>
  <si>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</si>
  <si>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</si>
  <si>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</si>
  <si>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</si>
  <si>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</si>
  <si>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</si>
  <si>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</si>
  <si>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</si>
  <si>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</si>
  <si>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</si>
  <si>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</si>
  <si>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</si>
  <si>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</si>
  <si>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</si>
  <si>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</si>
  <si>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</si>
  <si>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</si>
  <si>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</si>
  <si>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</si>
  <si>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</si>
  <si>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</si>
  <si>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</si>
  <si>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</si>
  <si>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</si>
  <si>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</si>
  <si>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</si>
  <si>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</si>
  <si>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</si>
  <si>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</si>
  <si>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</si>
  <si>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</si>
  <si>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</si>
  <si>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</si>
  <si>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</si>
  <si>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</si>
  <si>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</si>
  <si>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</si>
  <si>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</si>
  <si>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</si>
  <si>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</si>
  <si>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</si>
  <si>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</si>
  <si>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</si>
  <si>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</si>
  <si>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</si>
  <si>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</si>
  <si>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</si>
  <si>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</si>
  <si>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</si>
  <si>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</si>
  <si>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</si>
  <si>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</si>
  <si>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</si>
  <si>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</si>
  <si>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</si>
  <si>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</si>
  <si>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</si>
  <si>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</si>
  <si>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</si>
  <si>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</si>
  <si>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</si>
  <si>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</si>
  <si>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</si>
  <si>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</si>
  <si>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</si>
  <si>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</si>
  <si>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</si>
  <si>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</si>
  <si>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</si>
  <si>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</si>
  <si>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</si>
  <si>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</si>
  <si>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</si>
  <si>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</si>
  <si>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</si>
  <si>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</si>
  <si>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</si>
  <si>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</si>
  <si>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</si>
  <si>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</si>
  <si>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</si>
  <si>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</si>
  <si>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</si>
  <si>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</si>
  <si>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</si>
  <si>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</si>
  <si>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</si>
  <si>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</si>
  <si>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</si>
  <si>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</si>
  <si>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</si>
  <si>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</si>
  <si>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</si>
  <si>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</si>
  <si>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</si>
  <si>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</si>
  <si>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</si>
  <si>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</si>
  <si>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</si>
  <si>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</si>
  <si>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</si>
  <si>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</si>
  <si>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</si>
  <si>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</si>
  <si>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</si>
  <si>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</si>
  <si>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</si>
  <si>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</si>
  <si>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</si>
  <si>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</si>
  <si>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</si>
  <si>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</si>
  <si>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</si>
  <si>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</si>
  <si>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</si>
  <si>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</si>
  <si>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</si>
  <si>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</si>
  <si>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</si>
  <si>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</si>
  <si>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</si>
  <si>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</si>
  <si>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</si>
  <si>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</si>
  <si>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</si>
  <si>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</si>
  <si>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</si>
  <si>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</si>
  <si>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</si>
  <si>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</si>
  <si>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</si>
  <si>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</si>
  <si>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</si>
  <si>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</si>
  <si>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</si>
  <si>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</si>
  <si>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</si>
  <si>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</si>
  <si>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</si>
  <si>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</si>
  <si>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</si>
  <si>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</si>
  <si>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</si>
  <si>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</si>
  <si>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</si>
  <si>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</si>
  <si>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</si>
  <si>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</si>
  <si>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</si>
  <si>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</si>
  <si>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</si>
  <si>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</si>
  <si>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</si>
  <si>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</si>
  <si>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</si>
  <si>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</si>
  <si>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</si>
  <si>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</si>
  <si>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</si>
  <si>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</si>
  <si>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</si>
  <si>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</si>
  <si>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</si>
  <si>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</si>
  <si>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</si>
  <si>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</si>
  <si>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</si>
  <si>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</si>
  <si>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</si>
  <si>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</si>
  <si>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</si>
  <si>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</si>
  <si>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</si>
  <si>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</si>
  <si>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</si>
  <si>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</si>
  <si>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</si>
  <si>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</si>
  <si>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</si>
  <si>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</si>
  <si>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</si>
  <si>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</si>
  <si>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</si>
  <si>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</si>
  <si>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</si>
  <si>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</si>
  <si>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</si>
  <si>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</si>
  <si>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</si>
  <si>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</si>
  <si>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</si>
  <si>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</si>
  <si>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</si>
  <si>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</si>
  <si>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</si>
  <si>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</si>
  <si>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</si>
  <si>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</si>
  <si>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</si>
  <si>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</si>
  <si>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</si>
  <si>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</si>
  <si>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</si>
  <si>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</si>
  <si>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</si>
  <si>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</si>
  <si>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</si>
  <si>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</si>
  <si>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</si>
  <si>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</si>
  <si>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</si>
  <si>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</si>
  <si>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</si>
  <si>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</si>
  <si>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</si>
  <si>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</si>
  <si>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</si>
  <si>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</si>
  <si>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</si>
  <si>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</si>
  <si>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</si>
  <si>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</si>
  <si>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</si>
  <si>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</si>
  <si>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</si>
  <si>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</si>
  <si>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</si>
  <si>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</si>
  <si>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</si>
  <si>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</si>
  <si>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</si>
  <si>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</si>
  <si>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</si>
  <si>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</si>
  <si>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</si>
  <si>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</si>
  <si>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</si>
  <si>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</si>
  <si>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</si>
  <si>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</si>
  <si>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</si>
  <si>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</si>
  <si>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</si>
  <si>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</si>
  <si>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</si>
  <si>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</si>
  <si>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</si>
  <si>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</si>
  <si>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</si>
  <si>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</si>
  <si>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</si>
  <si>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</si>
  <si>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</si>
  <si>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</si>
  <si>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</si>
  <si>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</si>
  <si>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</si>
  <si>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</si>
  <si>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</si>
  <si>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</si>
  <si>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</si>
  <si>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</si>
  <si>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</si>
  <si>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</si>
  <si>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</si>
  <si>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</si>
  <si>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</si>
  <si>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</si>
  <si>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</si>
  <si>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</si>
  <si>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</si>
  <si>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</si>
  <si>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</si>
  <si>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</si>
  <si>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</si>
  <si>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</si>
  <si>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</si>
  <si>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</si>
  <si>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</si>
  <si>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</si>
  <si>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</si>
  <si>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</si>
  <si>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</si>
  <si>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</si>
  <si>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</si>
  <si>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</si>
  <si>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</si>
  <si>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</si>
  <si>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</si>
  <si>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</si>
  <si>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</si>
  <si>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</si>
  <si>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</si>
  <si>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</si>
  <si>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</si>
  <si>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</si>
  <si>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</si>
  <si>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</si>
  <si>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</si>
  <si>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</si>
  <si>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</si>
  <si>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</si>
  <si>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</si>
  <si>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</si>
  <si>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</si>
  <si>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</si>
  <si>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</si>
  <si>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</si>
  <si>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</si>
  <si>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</si>
  <si>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</si>
  <si>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</si>
  <si>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</si>
  <si>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</si>
  <si>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</si>
  <si>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</si>
  <si>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</si>
  <si>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</si>
  <si>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</si>
  <si>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</si>
  <si>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</si>
  <si>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</si>
  <si>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</si>
  <si>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</si>
  <si>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</si>
  <si>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</si>
  <si>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</si>
  <si>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</si>
  <si>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</si>
  <si>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</si>
  <si>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</si>
  <si>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</si>
  <si>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</si>
  <si>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</si>
  <si>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</si>
  <si>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</si>
  <si>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</si>
  <si>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</si>
  <si>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</si>
  <si>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</si>
  <si>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</si>
  <si>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</si>
  <si>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</si>
  <si>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</si>
  <si>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</si>
  <si>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</si>
  <si>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</si>
  <si>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</si>
  <si>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</si>
  <si>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</si>
  <si>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</si>
  <si>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</si>
  <si>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</si>
  <si>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</si>
  <si>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</si>
  <si>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</si>
  <si>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</si>
  <si>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</si>
  <si>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</si>
  <si>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</si>
  <si>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</si>
  <si>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</si>
  <si>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</si>
  <si>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</si>
  <si>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</si>
  <si>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</si>
  <si>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</si>
  <si>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</si>
  <si>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</si>
  <si>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</si>
  <si>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</si>
  <si>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</si>
  <si>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</si>
  <si>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</si>
  <si>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</si>
  <si>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</si>
  <si>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</si>
  <si>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</si>
  <si>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</si>
  <si>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</si>
  <si>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</si>
  <si>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</si>
  <si>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</si>
  <si>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</si>
  <si>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</si>
  <si>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</si>
  <si>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</si>
  <si>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</si>
  <si>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</si>
  <si>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</si>
  <si>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</si>
  <si>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</si>
  <si>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</si>
  <si>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</si>
  <si>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</si>
  <si>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</si>
  <si>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</si>
  <si>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</si>
  <si>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</si>
  <si>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</si>
  <si>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</si>
  <si>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</si>
  <si>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</si>
  <si>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</si>
  <si>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</si>
  <si>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</si>
  <si>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</si>
  <si>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</si>
  <si>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</si>
  <si>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</si>
  <si>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</si>
  <si>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</si>
  <si>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</si>
  <si>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</si>
  <si>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</si>
  <si>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</si>
  <si>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</si>
  <si>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</si>
  <si>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</si>
  <si>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</si>
  <si>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</si>
  <si>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</si>
  <si>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</si>
  <si>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</si>
  <si>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</si>
  <si>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</si>
  <si>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</si>
  <si>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</si>
  <si>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</si>
  <si>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</si>
  <si>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</si>
  <si>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</si>
  <si>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</si>
  <si>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</si>
  <si>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</si>
  <si>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</si>
  <si>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</si>
  <si>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</si>
  <si>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</si>
  <si>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</si>
  <si>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</si>
  <si>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</si>
  <si>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</si>
  <si>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</si>
  <si>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</si>
  <si>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</si>
  <si>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</si>
  <si>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</si>
  <si>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</si>
  <si>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</si>
  <si>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</si>
  <si>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</si>
  <si>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</si>
  <si>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</si>
  <si>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</si>
  <si>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</si>
  <si>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</si>
  <si>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</si>
  <si>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</si>
  <si>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</si>
  <si>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</si>
  <si>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</si>
  <si>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</si>
  <si>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</si>
  <si>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</si>
  <si>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</si>
  <si>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</si>
  <si>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</si>
  <si>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</si>
  <si>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</si>
  <si>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</si>
  <si>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</si>
  <si>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</si>
  <si>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</si>
  <si>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</si>
  <si>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</si>
  <si>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</si>
  <si>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</si>
  <si>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</si>
  <si>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</si>
  <si>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</si>
  <si>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</si>
  <si>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</si>
  <si>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</si>
  <si>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</si>
  <si>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</si>
  <si>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</si>
  <si>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</si>
  <si>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</si>
  <si>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</si>
  <si>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</si>
  <si>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</si>
  <si>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</si>
  <si>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</si>
  <si>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</si>
  <si>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</si>
  <si>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</si>
  <si>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</si>
  <si>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</si>
  <si>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</si>
  <si>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</si>
  <si>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</si>
  <si>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</si>
  <si>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</si>
  <si>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</si>
  <si>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</si>
  <si>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</si>
  <si>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</si>
  <si>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</si>
  <si>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</si>
  <si>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</si>
  <si>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</si>
  <si>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</si>
  <si>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</si>
  <si>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</si>
  <si>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</si>
  <si>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</si>
  <si>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</si>
  <si>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</si>
  <si>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</si>
  <si>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</si>
  <si>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</si>
  <si>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</si>
  <si>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</si>
  <si>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</si>
  <si>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</si>
  <si>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</si>
  <si>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</si>
  <si>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</si>
  <si>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</si>
  <si>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</si>
  <si>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</si>
  <si>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</si>
  <si>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</si>
  <si>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</si>
  <si>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</si>
  <si>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</si>
  <si>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</si>
  <si>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</si>
  <si>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</si>
  <si>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</si>
  <si>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</si>
  <si>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</si>
  <si>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</si>
  <si>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</si>
  <si>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</si>
  <si>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</si>
  <si>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</si>
  <si>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</si>
  <si>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</si>
  <si>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</si>
  <si>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</si>
  <si>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</si>
  <si>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</si>
  <si>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</si>
  <si>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</si>
  <si>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</si>
  <si>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</si>
  <si>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</si>
  <si>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</si>
  <si>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</si>
  <si>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</si>
  <si>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</si>
  <si>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</si>
  <si>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</si>
  <si>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</si>
  <si>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</si>
  <si>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</si>
  <si>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</si>
  <si>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</si>
  <si>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</si>
  <si>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</si>
  <si>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</si>
  <si>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</si>
  <si>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</si>
  <si>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</si>
  <si>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</si>
  <si>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</si>
  <si>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</si>
  <si>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</si>
  <si>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</si>
  <si>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</si>
  <si>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</si>
  <si>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</si>
  <si>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</si>
  <si>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</si>
  <si>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</si>
  <si>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</si>
  <si>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</si>
  <si>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</si>
  <si>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</si>
  <si>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</si>
  <si>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</si>
  <si>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</si>
  <si>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</si>
  <si>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</si>
  <si>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</si>
  <si>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</si>
  <si>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</si>
  <si>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</si>
  <si>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</si>
  <si>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</si>
  <si>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</si>
  <si>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</si>
  <si>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</si>
  <si>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</si>
  <si>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</si>
  <si>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</si>
  <si>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</si>
  <si>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</si>
  <si>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</si>
  <si>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</si>
  <si>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</si>
  <si>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</si>
  <si>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</si>
  <si>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</si>
  <si>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</si>
  <si>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</si>
  <si>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</si>
  <si>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</si>
  <si>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</si>
  <si>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</si>
  <si>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</si>
  <si>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</si>
  <si>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</si>
  <si>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</si>
  <si>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</si>
  <si>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</si>
  <si>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</si>
  <si>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</si>
  <si>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</si>
  <si>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</si>
  <si>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</si>
  <si>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</si>
  <si>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</si>
  <si>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</si>
  <si>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</si>
  <si>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</si>
  <si>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</si>
  <si>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</si>
  <si>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</si>
  <si>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</si>
  <si>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</si>
  <si>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</si>
  <si>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</si>
  <si>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</si>
  <si>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</si>
  <si>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</si>
  <si>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</si>
  <si>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</si>
  <si>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</si>
  <si>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</si>
  <si>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</si>
  <si>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</si>
  <si>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</si>
  <si>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</si>
  <si>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</si>
  <si>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</si>
  <si>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</si>
  <si>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</si>
  <si>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</si>
  <si>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</si>
  <si>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</si>
  <si>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</si>
  <si>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</si>
  <si>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</si>
  <si>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</si>
  <si>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</si>
  <si>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</si>
  <si>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</si>
  <si>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</si>
  <si>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</si>
  <si>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</si>
  <si>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</si>
  <si>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</si>
  <si>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</si>
  <si>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</si>
  <si>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</si>
  <si>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</si>
  <si>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</si>
  <si>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</si>
  <si>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</si>
  <si>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</si>
  <si>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</si>
  <si>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</si>
  <si>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</si>
  <si>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</si>
  <si>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</si>
  <si>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</si>
  <si>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</si>
  <si>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</si>
  <si>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</si>
  <si>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</si>
  <si>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</si>
  <si>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</si>
  <si>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</si>
  <si>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</si>
  <si>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</si>
  <si>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</si>
  <si>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</si>
  <si>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</si>
  <si>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</si>
  <si>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</si>
  <si>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</si>
  <si>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</si>
  <si>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</si>
  <si>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</si>
  <si>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</si>
  <si>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</si>
  <si>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</si>
  <si>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</si>
  <si>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</si>
  <si>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</si>
  <si>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</si>
  <si>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</si>
  <si>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</si>
  <si>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</si>
  <si>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</si>
  <si>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</si>
  <si>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</si>
  <si>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</si>
  <si>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</si>
  <si>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</si>
  <si>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</si>
  <si>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</si>
  <si>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</si>
  <si>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</si>
  <si>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</si>
  <si>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</si>
  <si>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</si>
  <si>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</si>
  <si>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</si>
  <si>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</si>
  <si>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</si>
  <si>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</si>
  <si>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</si>
  <si>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</si>
  <si>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</si>
  <si>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</si>
  <si>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</si>
  <si>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</si>
  <si>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</si>
  <si>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</si>
  <si>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</si>
  <si>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</si>
  <si>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</si>
  <si>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</si>
  <si>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</si>
  <si>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</si>
  <si>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</si>
  <si>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</si>
  <si>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</si>
  <si>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</si>
  <si>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</si>
  <si>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</si>
  <si>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</si>
  <si>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</si>
  <si>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</si>
  <si>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</si>
  <si>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</si>
  <si>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</si>
  <si>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</si>
  <si>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</si>
  <si>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</si>
  <si>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</si>
  <si>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</si>
  <si>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</si>
  <si>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</si>
  <si>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</si>
  <si>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</si>
  <si>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</si>
  <si>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</si>
  <si>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</si>
  <si>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</si>
  <si>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</si>
  <si>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</si>
  <si>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</si>
  <si>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</si>
  <si>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</si>
  <si>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</si>
  <si>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</si>
  <si>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</si>
  <si>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</si>
  <si>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</si>
  <si>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</si>
  <si>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</si>
  <si>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</si>
  <si>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</si>
  <si>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</si>
  <si>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</si>
  <si>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</si>
  <si>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</si>
  <si>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</si>
  <si>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</si>
  <si>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</si>
  <si>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</si>
  <si>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</si>
  <si>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</si>
  <si>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</si>
  <si>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</si>
  <si>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</si>
  <si>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</si>
  <si>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</si>
  <si>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</si>
  <si>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</si>
  <si>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</si>
  <si>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</si>
  <si>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</si>
  <si>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</si>
  <si>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</si>
  <si>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</si>
  <si>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</si>
  <si>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</si>
  <si>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</si>
  <si>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</si>
  <si>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</si>
  <si>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</si>
  <si>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</si>
  <si>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</si>
  <si>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</si>
  <si>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</si>
  <si>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</si>
  <si>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</si>
  <si>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</si>
  <si>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</si>
  <si>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</si>
  <si>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</si>
  <si>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</si>
  <si>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</si>
  <si>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</si>
  <si>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</si>
  <si>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</si>
  <si>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</si>
  <si>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</si>
  <si>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</si>
  <si>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</si>
  <si>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</si>
  <si>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</si>
  <si>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</si>
  <si>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</si>
  <si>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</si>
  <si>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</si>
  <si>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</si>
  <si>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</si>
  <si>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</si>
  <si>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</si>
  <si>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</si>
  <si>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</si>
  <si>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</si>
  <si>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</si>
  <si>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</si>
  <si>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</si>
  <si>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</si>
  <si>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</si>
  <si>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</si>
  <si>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</si>
  <si>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</si>
  <si>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</si>
  <si>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</si>
  <si>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</si>
  <si>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</si>
  <si>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</si>
  <si>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</si>
  <si>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</si>
  <si>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</si>
  <si>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</si>
  <si>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</si>
  <si>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</si>
  <si>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</si>
  <si>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</si>
  <si>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</si>
  <si>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</si>
  <si>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</si>
  <si>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</si>
  <si>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</si>
  <si>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</si>
  <si>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</si>
  <si>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</si>
  <si>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</si>
  <si>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</si>
  <si>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</si>
  <si>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</si>
  <si>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</si>
  <si>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</si>
  <si>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</si>
  <si>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</si>
  <si>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</si>
  <si>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</si>
  <si>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</si>
  <si>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</si>
  <si>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</si>
  <si>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</si>
  <si>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</si>
  <si>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</si>
  <si>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</si>
  <si>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</si>
  <si>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</si>
  <si>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</si>
  <si>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</si>
  <si>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</si>
  <si>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</si>
  <si>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</si>
  <si>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</si>
  <si>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</si>
  <si>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</si>
  <si>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</si>
  <si>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</si>
  <si>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</si>
  <si>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</si>
  <si>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</si>
  <si>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</si>
  <si>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</si>
  <si>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</si>
  <si>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</si>
  <si>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</si>
  <si>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</si>
  <si>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</si>
  <si>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</si>
  <si>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</si>
  <si>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</si>
  <si>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</si>
  <si>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</si>
  <si>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</si>
  <si>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</si>
  <si>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</si>
  <si>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</si>
  <si>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</si>
  <si>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</si>
  <si>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</si>
  <si>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</si>
  <si>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</si>
  <si>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</si>
  <si>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</si>
  <si>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</si>
  <si>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</si>
  <si>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</si>
  <si>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</si>
  <si>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</si>
  <si>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</si>
  <si>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</si>
  <si>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</si>
  <si>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</si>
  <si>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</si>
  <si>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</si>
  <si>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</si>
  <si>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</si>
  <si>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</si>
  <si>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</si>
  <si>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</si>
  <si>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</si>
  <si>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</si>
  <si>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</si>
  <si>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</si>
  <si>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</si>
  <si>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</si>
  <si>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</si>
  <si>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</si>
  <si>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</si>
  <si>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</si>
  <si>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</si>
  <si>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</si>
  <si>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</si>
  <si>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</si>
  <si>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</si>
  <si>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</si>
  <si>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</si>
  <si>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</si>
  <si>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</si>
  <si>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</si>
  <si>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</si>
  <si>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</si>
  <si>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</si>
  <si>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</si>
  <si>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</si>
  <si>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</si>
  <si>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</si>
  <si>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</si>
  <si>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</si>
  <si>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</si>
  <si>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</si>
  <si>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</si>
  <si>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</si>
  <si>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</si>
  <si>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</si>
  <si>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</si>
  <si>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</si>
  <si>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</si>
  <si>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</si>
  <si>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</si>
  <si>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</si>
  <si>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</si>
  <si>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</si>
  <si>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</si>
  <si>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</si>
  <si>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</si>
  <si>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</si>
  <si>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</si>
  <si>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</si>
  <si>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</si>
  <si>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</si>
  <si>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</si>
  <si>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</si>
  <si>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</si>
  <si>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</si>
  <si>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</si>
  <si>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</si>
  <si>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</si>
  <si>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</si>
  <si>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</si>
  <si>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</si>
  <si>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</si>
  <si>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</si>
  <si>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</si>
  <si>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</si>
  <si>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</si>
  <si>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</si>
  <si>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</si>
  <si>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</si>
  <si>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</si>
  <si>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</si>
  <si>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</si>
  <si>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</si>
  <si>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</si>
  <si>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</si>
  <si>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</si>
  <si>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</si>
  <si>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</si>
  <si>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</si>
  <si>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</si>
  <si>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</si>
  <si>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</si>
  <si>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</si>
  <si>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</si>
  <si>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</si>
  <si>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</si>
  <si>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</si>
  <si>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</si>
  <si>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</si>
  <si>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</si>
  <si>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</si>
  <si>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</si>
  <si>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</si>
  <si>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</si>
  <si>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</si>
  <si>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</si>
  <si>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</si>
  <si>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</si>
  <si>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</si>
  <si>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</si>
  <si>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</si>
  <si>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</si>
  <si>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</si>
  <si>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</si>
  <si>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</si>
  <si>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</si>
  <si>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</si>
  <si>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</si>
  <si>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</si>
  <si>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</si>
  <si>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</si>
  <si>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</si>
  <si>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</si>
  <si>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</si>
  <si>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</si>
  <si>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</si>
  <si>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</si>
  <si>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</si>
  <si>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</si>
  <si>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</si>
  <si>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</si>
  <si>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</si>
  <si>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</si>
  <si>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</si>
  <si>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</si>
  <si>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</si>
  <si>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</si>
  <si>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</si>
  <si>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</si>
  <si>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</si>
  <si>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</si>
  <si>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</si>
  <si>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</si>
  <si>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</si>
  <si>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</si>
  <si>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</si>
  <si>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</si>
  <si>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</si>
  <si>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</si>
  <si>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</si>
  <si>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</si>
  <si>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</si>
  <si>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</si>
  <si>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</si>
  <si>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</si>
  <si>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</si>
  <si>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</si>
  <si>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</si>
  <si>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</si>
  <si>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</si>
  <si>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</si>
  <si>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</si>
  <si>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</si>
  <si>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</si>
  <si>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</si>
  <si>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</si>
  <si>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</si>
  <si>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</si>
  <si>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</si>
  <si>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</si>
  <si>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</si>
  <si>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</si>
  <si>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</si>
  <si>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</si>
  <si>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</si>
  <si>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</si>
  <si>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</si>
  <si>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</si>
  <si>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</si>
  <si>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</si>
  <si>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</si>
  <si>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</si>
  <si>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</si>
  <si>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</si>
  <si>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</si>
  <si>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</si>
  <si>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</si>
  <si>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</si>
  <si>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</si>
  <si>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</si>
  <si>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</si>
  <si>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</si>
  <si>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</si>
  <si>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</si>
  <si>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</si>
  <si>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</si>
  <si>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</si>
  <si>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</si>
  <si>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</si>
  <si>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</si>
  <si>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</si>
  <si>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</si>
  <si>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</si>
  <si>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</si>
  <si>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</si>
  <si>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</si>
  <si>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</si>
  <si>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</si>
  <si>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</si>
  <si>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</si>
  <si>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</si>
  <si>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</si>
  <si>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</si>
  <si>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</si>
  <si>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</si>
  <si>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</si>
  <si>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</si>
  <si>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</si>
  <si>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</si>
  <si>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</si>
  <si>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</si>
  <si>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</si>
  <si>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</si>
  <si>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</si>
  <si>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</si>
  <si>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</si>
  <si>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</si>
  <si>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</si>
  <si>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</si>
  <si>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</si>
  <si>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</si>
  <si>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</si>
  <si>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</si>
  <si>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</si>
  <si>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</si>
  <si>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</si>
  <si>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</si>
  <si>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</si>
  <si>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</si>
  <si>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</si>
  <si>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</si>
  <si>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</si>
  <si>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</si>
  <si>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</si>
  <si>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</si>
  <si>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</si>
  <si>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</si>
  <si>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</si>
  <si>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</si>
  <si>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</si>
  <si>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</si>
  <si>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</si>
  <si>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</si>
  <si>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</si>
  <si>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</si>
  <si>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</si>
  <si>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</si>
  <si>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</si>
  <si>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</si>
  <si>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</si>
  <si>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</si>
  <si>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</si>
  <si>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</si>
  <si>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</si>
  <si>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</si>
  <si>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</si>
  <si>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</si>
  <si>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</si>
  <si>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</si>
  <si>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</si>
  <si>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</si>
  <si>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</si>
  <si>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</si>
  <si>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</si>
  <si>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</si>
  <si>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</si>
  <si>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</si>
  <si>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</si>
  <si>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</si>
  <si>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</si>
  <si>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</si>
  <si>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</si>
  <si>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</si>
  <si>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</si>
  <si>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</si>
  <si>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</si>
  <si>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</si>
  <si>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</si>
  <si>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</si>
  <si>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</si>
  <si>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</si>
  <si>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</si>
  <si>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</si>
  <si>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</si>
  <si>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</si>
  <si>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</si>
  <si>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</si>
  <si>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</si>
  <si>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</si>
  <si>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</si>
  <si>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</si>
  <si>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</si>
  <si>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</si>
  <si>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</si>
  <si>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</si>
  <si>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</si>
  <si>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</si>
  <si>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</si>
  <si>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</si>
  <si>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</si>
  <si>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</si>
  <si>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</si>
  <si>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</si>
  <si>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</si>
  <si>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</si>
  <si>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</si>
  <si>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</si>
  <si>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</si>
  <si>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</si>
  <si>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</si>
  <si>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</si>
  <si>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</si>
  <si>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</si>
  <si>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</si>
  <si>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</si>
  <si>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</si>
  <si>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</si>
  <si>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</si>
  <si>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</si>
  <si>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</si>
  <si>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</si>
  <si>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</si>
  <si>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</si>
  <si>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</si>
  <si>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</si>
  <si>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</si>
  <si>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</si>
  <si>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</si>
  <si>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</si>
  <si>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</si>
  <si>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</si>
  <si>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</si>
  <si>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</si>
  <si>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</si>
  <si>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</si>
  <si>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</si>
  <si>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</si>
  <si>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</si>
  <si>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</si>
  <si>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</si>
  <si>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</si>
  <si>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</si>
  <si>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</si>
  <si>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</si>
  <si>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</si>
  <si>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</si>
  <si>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</si>
  <si>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</si>
  <si>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</si>
  <si>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</si>
  <si>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</si>
  <si>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</si>
  <si>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</si>
  <si>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</si>
  <si>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</si>
  <si>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</si>
  <si>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</si>
  <si>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</si>
  <si>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</si>
  <si>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</si>
  <si>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</si>
  <si>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</si>
  <si>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</si>
  <si>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</si>
  <si>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</si>
  <si>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</si>
  <si>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</si>
  <si>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</si>
  <si>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</si>
  <si>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</si>
  <si>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</si>
  <si>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</si>
  <si>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</si>
  <si>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</si>
  <si>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</si>
  <si>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</si>
  <si>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</si>
  <si>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</si>
  <si>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</si>
  <si>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</si>
  <si>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</si>
  <si>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</si>
  <si>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</si>
  <si>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</si>
  <si>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</si>
  <si>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</si>
  <si>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</si>
  <si>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</si>
  <si>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</si>
  <si>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</si>
  <si>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</si>
  <si>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</si>
  <si>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</si>
  <si>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</si>
  <si>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</si>
  <si>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</si>
  <si>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</si>
  <si>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</si>
  <si>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</si>
  <si>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</si>
  <si>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</si>
  <si>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</si>
  <si>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</si>
  <si>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</si>
  <si>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</si>
  <si>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</si>
  <si>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</si>
  <si>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</si>
  <si>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</si>
  <si>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</si>
  <si>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</si>
  <si>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</si>
  <si>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</si>
  <si>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</si>
  <si>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</si>
  <si>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</si>
  <si>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</si>
  <si>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</si>
  <si>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</si>
  <si>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</si>
  <si>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</si>
  <si>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</si>
  <si>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</si>
  <si>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</si>
  <si>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</si>
  <si>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</si>
  <si>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</si>
  <si>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</si>
  <si>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</si>
  <si>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</si>
  <si>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</si>
  <si>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</si>
  <si>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</si>
  <si>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</si>
  <si>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</si>
  <si>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</si>
  <si>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</si>
  <si>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</si>
  <si>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</si>
  <si>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</si>
  <si>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</si>
  <si>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</si>
  <si>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</si>
  <si>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</si>
  <si>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</si>
  <si>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</si>
  <si>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</si>
  <si>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</si>
  <si>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</si>
  <si>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</si>
  <si>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</si>
  <si>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</si>
  <si>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</si>
  <si>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</si>
  <si>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</si>
  <si>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</si>
  <si>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</si>
  <si>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</si>
  <si>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</si>
  <si>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</si>
  <si>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</si>
  <si>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</si>
  <si>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</si>
  <si>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</si>
  <si>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</si>
  <si>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</si>
  <si>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</si>
  <si>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</si>
  <si>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</si>
  <si>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</si>
  <si>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</si>
  <si>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</si>
  <si>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</si>
  <si>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</si>
  <si>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</si>
  <si>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</si>
  <si>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</si>
  <si>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</si>
  <si>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</si>
  <si>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</si>
  <si>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</si>
  <si>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</si>
  <si>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</si>
  <si>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</si>
  <si>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</si>
  <si>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</si>
  <si>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</si>
  <si>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</si>
  <si>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</si>
  <si>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</si>
  <si>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</si>
  <si>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</si>
  <si>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</si>
  <si>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</si>
  <si>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</si>
  <si>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</si>
  <si>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</si>
  <si>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</si>
  <si>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</si>
  <si>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</si>
  <si>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</si>
  <si>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</si>
  <si>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</si>
  <si>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</si>
  <si>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</si>
  <si>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</si>
  <si>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</si>
  <si>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</si>
  <si>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</si>
  <si>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</si>
  <si>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</si>
  <si>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</si>
  <si>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</si>
  <si>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</si>
  <si>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</si>
  <si>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</si>
  <si>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</si>
  <si>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</si>
  <si>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</si>
  <si>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</si>
  <si>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</si>
  <si>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</si>
  <si>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</si>
  <si>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</si>
  <si>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</si>
  <si>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</si>
  <si>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</si>
  <si>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</si>
  <si>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</si>
  <si>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</si>
  <si>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</si>
  <si>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</si>
  <si>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</si>
  <si>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</si>
  <si>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</si>
  <si>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</si>
  <si>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</si>
  <si>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</si>
  <si>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</si>
  <si>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</si>
  <si>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</si>
  <si>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</si>
  <si>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</si>
  <si>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</si>
  <si>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</si>
  <si>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</si>
  <si>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</si>
  <si>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</si>
  <si>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</si>
  <si>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</si>
  <si>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</si>
  <si>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</si>
  <si>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</si>
  <si>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</si>
  <si>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</si>
  <si>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</si>
  <si>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</si>
  <si>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</si>
  <si>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</si>
  <si>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</si>
  <si>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</si>
  <si>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</si>
  <si>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</si>
  <si>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</si>
  <si>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</si>
  <si>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</si>
  <si>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</si>
  <si>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</si>
  <si>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</si>
  <si>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</si>
  <si>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</si>
  <si>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</si>
  <si>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</si>
  <si>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</si>
  <si>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</si>
  <si>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</si>
  <si>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</si>
  <si>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</si>
  <si>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</si>
  <si>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</si>
  <si>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</si>
  <si>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</si>
  <si>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</si>
  <si>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</si>
  <si>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</si>
  <si>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</si>
  <si>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</si>
  <si>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</si>
  <si>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</si>
  <si>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</si>
  <si>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</si>
  <si>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</si>
  <si>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</si>
  <si>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</si>
  <si>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</si>
  <si>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</si>
  <si>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</si>
  <si>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</si>
  <si>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</si>
  <si>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</si>
  <si>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</si>
  <si>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</si>
  <si>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</si>
  <si>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</si>
  <si>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</si>
  <si>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</si>
  <si>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</si>
  <si>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</si>
  <si>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</si>
  <si>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</si>
  <si>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</si>
  <si>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</si>
  <si>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</si>
  <si>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</si>
  <si>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</si>
  <si>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</si>
  <si>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</si>
  <si>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</si>
  <si>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</si>
  <si>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</si>
  <si>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</si>
  <si>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</si>
  <si>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</si>
  <si>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</si>
  <si>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</si>
  <si>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</si>
  <si>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</si>
  <si>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</si>
  <si>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</si>
  <si>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</si>
  <si>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</si>
  <si>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</si>
  <si>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</si>
  <si>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</si>
  <si>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</si>
  <si>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</si>
  <si>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</si>
  <si>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</si>
  <si>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</si>
  <si>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</si>
  <si>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</si>
  <si>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</si>
  <si>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</si>
  <si>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</si>
  <si>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</si>
  <si>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</si>
  <si>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</si>
  <si>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</si>
  <si>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</si>
  <si>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</si>
  <si>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</si>
  <si>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</si>
  <si>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</si>
  <si>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</si>
  <si>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</si>
  <si>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</si>
  <si>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</si>
  <si>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</si>
  <si>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</si>
  <si>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</si>
  <si>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</si>
  <si>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</si>
  <si>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</si>
  <si>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</si>
  <si>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</si>
  <si>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</si>
  <si>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</si>
  <si>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</si>
  <si>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</si>
  <si>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</si>
  <si>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</si>
  <si>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</si>
  <si>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</si>
  <si>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</si>
  <si>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</si>
  <si>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</si>
  <si>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</si>
  <si>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</si>
  <si>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</si>
  <si>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</si>
  <si>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</si>
  <si>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</si>
  <si>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</si>
  <si>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</si>
  <si>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</si>
  <si>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</si>
  <si>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</si>
  <si>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</si>
  <si>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</si>
  <si>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</si>
  <si>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</si>
  <si>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</si>
  <si>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</si>
  <si>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</si>
  <si>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</si>
  <si>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</si>
  <si>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</si>
  <si>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</si>
  <si>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</si>
  <si>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</si>
  <si>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</si>
  <si>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</si>
  <si>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</si>
  <si>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</si>
  <si>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</si>
  <si>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</si>
  <si>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</si>
  <si>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</si>
  <si>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</si>
  <si>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</si>
  <si>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</si>
  <si>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</si>
  <si>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</si>
  <si>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</si>
  <si>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</si>
  <si>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</si>
  <si>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</si>
  <si>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</si>
  <si>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</si>
  <si>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</si>
  <si>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</si>
  <si>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</si>
  <si>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</si>
  <si>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</si>
  <si>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</si>
  <si>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</si>
  <si>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</si>
  <si>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</si>
  <si>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</si>
  <si>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</si>
  <si>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</si>
  <si>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</si>
  <si>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</si>
  <si>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</si>
  <si>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</si>
  <si>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</si>
  <si>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</si>
  <si>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</si>
  <si>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</si>
  <si>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</si>
  <si>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</si>
  <si>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</si>
  <si>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</si>
  <si>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</si>
  <si>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</si>
  <si>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</si>
  <si>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</si>
  <si>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</si>
  <si>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</si>
  <si>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</si>
  <si>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</si>
  <si>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</si>
  <si>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</si>
  <si>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</si>
  <si>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</si>
  <si>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</si>
  <si>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</si>
  <si>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</si>
  <si>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</si>
  <si>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</si>
  <si>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</si>
  <si>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</si>
  <si>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</si>
  <si>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</si>
  <si>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</si>
  <si>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</si>
  <si>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</si>
  <si>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</si>
  <si>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</si>
  <si>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</si>
  <si>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</si>
  <si>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</si>
  <si>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</si>
  <si>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</si>
  <si>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</si>
  <si>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</si>
  <si>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</si>
  <si>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</si>
  <si>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</si>
  <si>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</si>
  <si>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</si>
  <si>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</si>
  <si>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</si>
  <si>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</si>
  <si>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</si>
  <si>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</si>
  <si>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</si>
  <si>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</si>
  <si>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</si>
  <si>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</si>
  <si>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</si>
  <si>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</si>
  <si>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</si>
  <si>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</si>
  <si>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</si>
  <si>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</si>
  <si>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</si>
  <si>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</si>
  <si>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</si>
  <si>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</si>
  <si>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</si>
  <si>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</si>
  <si>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</si>
  <si>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</si>
  <si>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</si>
  <si>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</si>
  <si>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</si>
  <si>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</si>
  <si>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</si>
  <si>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</si>
  <si>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</si>
  <si>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</si>
  <si>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</si>
  <si>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</si>
  <si>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</si>
  <si>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</si>
  <si>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</si>
  <si>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</si>
  <si>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</si>
  <si>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</si>
  <si>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</si>
  <si>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</si>
  <si>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</si>
  <si>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</si>
  <si>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</si>
  <si>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</si>
  <si>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</si>
  <si>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</si>
  <si>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</si>
  <si>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</si>
  <si>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</si>
  <si>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</si>
  <si>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</si>
  <si>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</si>
  <si>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</si>
  <si>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</si>
  <si>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</si>
  <si>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</si>
  <si>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</si>
  <si>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</si>
  <si>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</si>
  <si>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</si>
  <si>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</si>
  <si>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</si>
  <si>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</si>
  <si>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</si>
  <si>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</si>
  <si>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</si>
  <si>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</si>
  <si>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</si>
  <si>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</si>
  <si>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</si>
  <si>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</si>
  <si>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</si>
  <si>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</si>
  <si>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</si>
  <si>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</si>
  <si>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</si>
  <si>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</si>
  <si>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</si>
  <si>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</si>
  <si>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</si>
  <si>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</si>
  <si>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</si>
  <si>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</si>
  <si>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</si>
  <si>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</si>
  <si>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</si>
  <si>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</si>
  <si>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</si>
  <si>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</si>
  <si>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</si>
  <si>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</si>
  <si>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</si>
  <si>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</si>
  <si>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</si>
  <si>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</si>
  <si>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</si>
  <si>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</si>
  <si>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</si>
  <si>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</si>
  <si>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</si>
  <si>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</si>
  <si>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</si>
  <si>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</si>
  <si>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</si>
  <si>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</si>
  <si>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</si>
  <si>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</si>
  <si>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</si>
  <si>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</si>
  <si>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</si>
  <si>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</si>
  <si>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</si>
  <si>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</si>
  <si>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</si>
  <si>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</si>
  <si>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</si>
  <si>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</si>
  <si>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</si>
  <si>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</si>
  <si>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</si>
  <si>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</si>
  <si>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</si>
  <si>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</si>
  <si>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</si>
  <si>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</si>
  <si>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</si>
  <si>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</si>
  <si>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</si>
  <si>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</si>
  <si>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</si>
  <si>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</si>
  <si>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</si>
  <si>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</si>
  <si>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</si>
  <si>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</si>
  <si>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</si>
  <si>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</si>
  <si>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</si>
  <si>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</si>
  <si>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</si>
  <si>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</si>
  <si>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</si>
  <si>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</si>
  <si>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</si>
  <si>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</si>
  <si>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</si>
  <si>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</si>
  <si>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</si>
  <si>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</si>
  <si>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</si>
  <si>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</si>
  <si>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</si>
  <si>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</si>
  <si>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</si>
  <si>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</si>
  <si>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</si>
  <si>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</si>
  <si>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</si>
  <si>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</si>
  <si>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</si>
  <si>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</si>
  <si>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</si>
  <si>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</si>
  <si>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</si>
  <si>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</si>
  <si>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</si>
  <si>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</si>
  <si>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</si>
  <si>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</si>
  <si>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</si>
  <si>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</si>
  <si>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</si>
  <si>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</si>
  <si>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</si>
  <si>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</si>
  <si>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</si>
  <si>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</si>
  <si>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</si>
  <si>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</si>
  <si>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</si>
  <si>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</si>
  <si>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</si>
  <si>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</si>
  <si>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</si>
  <si>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</si>
  <si>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</si>
  <si>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</si>
  <si>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</si>
  <si>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</si>
  <si>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</si>
  <si>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</si>
  <si>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</si>
  <si>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</si>
  <si>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</si>
  <si>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</si>
  <si>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</si>
  <si>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</si>
  <si>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</si>
  <si>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</si>
  <si>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</si>
  <si>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</si>
  <si>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</si>
  <si>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</si>
  <si>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</si>
  <si>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</si>
  <si>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</si>
  <si>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</si>
  <si>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</si>
  <si>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</si>
  <si>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</si>
  <si>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</si>
  <si>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</si>
  <si>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</si>
  <si>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</si>
  <si>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</si>
  <si>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</si>
  <si>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</si>
  <si>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</si>
  <si>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</si>
  <si>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</si>
  <si>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</si>
  <si>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</si>
  <si>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</si>
  <si>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</si>
  <si>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</si>
  <si>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</si>
  <si>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</si>
  <si>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</si>
  <si>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</si>
  <si>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</si>
  <si>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</si>
  <si>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</si>
  <si>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</si>
  <si>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</si>
  <si>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</si>
  <si>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</si>
  <si>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</si>
  <si>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</si>
  <si>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</si>
  <si>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</si>
  <si>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</si>
  <si>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</si>
  <si>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</si>
  <si>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</si>
  <si>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</si>
  <si>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</si>
  <si>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</si>
  <si>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</si>
  <si>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</si>
  <si>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</si>
  <si>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</si>
  <si>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</si>
  <si>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</si>
  <si>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</si>
  <si>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</si>
  <si>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</si>
  <si>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</si>
  <si>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</si>
  <si>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</si>
  <si>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</si>
  <si>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</si>
  <si>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</si>
  <si>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</si>
  <si>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</si>
  <si>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</si>
  <si>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</si>
  <si>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</si>
  <si>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</si>
  <si>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</si>
  <si>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</si>
  <si>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</si>
  <si>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</si>
  <si>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</si>
  <si>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</si>
  <si>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</si>
  <si>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</si>
  <si>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</si>
  <si>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</si>
  <si>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</si>
  <si>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</si>
  <si>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</si>
  <si>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</si>
  <si>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</si>
  <si>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</si>
  <si>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</si>
  <si>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</si>
  <si>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</si>
  <si>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</si>
  <si>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</si>
  <si>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</si>
  <si>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</si>
  <si>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</si>
  <si>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</si>
  <si>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</si>
  <si>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</si>
  <si>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</si>
  <si>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</si>
  <si>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</si>
  <si>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</si>
  <si>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</si>
  <si>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</si>
  <si>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</si>
  <si>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</si>
  <si>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</si>
  <si>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</si>
  <si>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</si>
  <si>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</si>
  <si>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</si>
  <si>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</si>
  <si>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</si>
  <si>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</si>
  <si>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</si>
  <si>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</si>
  <si>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</si>
  <si>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</si>
  <si>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</si>
  <si>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</si>
  <si>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</si>
  <si>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</si>
  <si>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</si>
  <si>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</si>
  <si>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</si>
  <si>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</si>
  <si>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</si>
  <si>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</si>
  <si>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</si>
  <si>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</si>
  <si>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</si>
  <si>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</si>
  <si>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</si>
  <si>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</si>
  <si>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</si>
  <si>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</si>
  <si>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</si>
  <si>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</si>
  <si>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</si>
  <si>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</si>
  <si>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</si>
  <si>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</si>
  <si>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</si>
  <si>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</si>
  <si>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</si>
  <si>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</si>
  <si>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</si>
  <si>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</si>
  <si>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</si>
  <si>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</si>
  <si>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</si>
  <si>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</si>
  <si>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</si>
  <si>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</si>
  <si>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</si>
  <si>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</si>
  <si>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</si>
  <si>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</si>
  <si>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</si>
  <si>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</si>
  <si>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</si>
  <si>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</si>
  <si>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</si>
  <si>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</si>
  <si>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</si>
  <si>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</si>
  <si>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</si>
  <si>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</si>
  <si>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</si>
  <si>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</si>
  <si>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</si>
  <si>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</si>
  <si>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</si>
  <si>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</si>
  <si>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</si>
  <si>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</si>
  <si>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</si>
  <si>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</si>
  <si>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</si>
  <si>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</si>
  <si>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</si>
  <si>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</si>
  <si>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</si>
  <si>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</si>
  <si>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</si>
  <si>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</si>
  <si>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</si>
  <si>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</si>
  <si>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</si>
  <si>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</si>
  <si>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</si>
  <si>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</si>
  <si>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</si>
  <si>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</si>
  <si>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</si>
  <si>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</si>
  <si>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</si>
  <si>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</si>
  <si>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</si>
  <si>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</si>
  <si>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</si>
  <si>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</si>
  <si>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</si>
  <si>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</si>
  <si>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</si>
  <si>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</si>
  <si>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</si>
  <si>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</si>
  <si>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</si>
  <si>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</si>
  <si>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</si>
  <si>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</si>
  <si>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</si>
  <si>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</si>
  <si>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</si>
  <si>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</si>
  <si>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</si>
  <si>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</si>
  <si>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</si>
  <si>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</si>
  <si>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</si>
  <si>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</si>
  <si>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</si>
  <si>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</si>
  <si>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</si>
  <si>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</si>
  <si>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</si>
  <si>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</si>
  <si>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</si>
  <si>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</si>
  <si>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</si>
  <si>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</si>
  <si>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</si>
  <si>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</si>
  <si>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</si>
  <si>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</si>
  <si>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</si>
  <si>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</si>
  <si>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</si>
  <si>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</si>
  <si>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</si>
  <si>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</si>
  <si>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</si>
  <si>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</si>
  <si>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</si>
  <si>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</si>
  <si>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</si>
  <si>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</si>
  <si>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</si>
  <si>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</si>
  <si>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</si>
  <si>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</si>
  <si>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</si>
  <si>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</si>
  <si>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</si>
  <si>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</si>
  <si>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</si>
  <si>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</si>
  <si>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</si>
  <si>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</si>
  <si>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</si>
  <si>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</si>
  <si>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</si>
  <si>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</si>
  <si>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</si>
  <si>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</si>
  <si>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</si>
  <si>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</si>
  <si>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</si>
  <si>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</si>
  <si>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</si>
  <si>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</si>
  <si>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</si>
  <si>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</si>
  <si>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</si>
  <si>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</si>
  <si>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</si>
  <si>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</si>
  <si>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</si>
  <si>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</si>
  <si>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</si>
  <si>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</si>
  <si>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</si>
  <si>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</si>
  <si>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</si>
  <si>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</si>
  <si>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</si>
  <si>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</si>
  <si>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</si>
  <si>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</si>
  <si>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</si>
  <si>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</si>
  <si>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</si>
  <si>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</si>
  <si>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</si>
  <si>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</si>
  <si>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</si>
  <si>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</si>
  <si>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</si>
  <si>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</si>
  <si>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</si>
  <si>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</si>
  <si>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</si>
  <si>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</si>
  <si>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</si>
  <si>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</si>
  <si>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</si>
  <si>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</si>
  <si>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</si>
  <si>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</si>
  <si>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</si>
  <si>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</si>
  <si>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</si>
  <si>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</si>
  <si>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</si>
  <si>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</si>
  <si>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</si>
  <si>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</si>
  <si>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</si>
  <si>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</si>
  <si>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</si>
  <si>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</si>
  <si>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</si>
  <si>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</si>
  <si>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</si>
  <si>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</si>
  <si>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</si>
  <si>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</si>
  <si>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</si>
  <si>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</si>
  <si>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</si>
  <si>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</si>
  <si>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</si>
  <si>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</si>
  <si>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</si>
  <si>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</si>
  <si>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</si>
  <si>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</si>
  <si>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</si>
  <si>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</si>
  <si>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</si>
  <si>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</si>
  <si>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</si>
  <si>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</si>
  <si>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</si>
  <si>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</si>
  <si>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</si>
  <si>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</si>
  <si>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</si>
  <si>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</si>
  <si>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</si>
  <si>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</si>
  <si>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</si>
  <si>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</si>
  <si>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</si>
  <si>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</si>
  <si>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</si>
  <si>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</si>
  <si>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</si>
  <si>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</si>
  <si>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</si>
  <si>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</si>
  <si>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</si>
  <si>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</si>
  <si>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</si>
  <si>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</si>
  <si>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</si>
  <si>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</si>
  <si>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</si>
  <si>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</si>
  <si>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</si>
  <si>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</si>
  <si>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</si>
  <si>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</si>
  <si>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</si>
  <si>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</si>
  <si>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</si>
  <si>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</si>
  <si>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</si>
  <si>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</si>
  <si>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</si>
  <si>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</si>
  <si>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</si>
  <si>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</si>
  <si>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</si>
  <si>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</si>
  <si>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</si>
  <si>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</si>
  <si>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</si>
  <si>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</si>
  <si>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</si>
  <si>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</si>
  <si>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</si>
  <si>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</si>
  <si>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</si>
  <si>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</si>
  <si>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</si>
  <si>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</si>
  <si>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</si>
  <si>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</si>
  <si>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</si>
  <si>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</si>
  <si>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</si>
  <si>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</si>
  <si>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</si>
  <si>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</si>
  <si>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</si>
  <si>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</si>
  <si>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</si>
  <si>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</si>
  <si>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</si>
  <si>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</si>
  <si>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</si>
  <si>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</si>
  <si>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</si>
  <si>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</si>
  <si>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</si>
  <si>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</si>
  <si>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</si>
  <si>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</si>
  <si>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</si>
  <si>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</si>
  <si>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</si>
  <si>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</si>
  <si>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</si>
  <si>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</si>
  <si>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</si>
  <si>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</si>
  <si>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</si>
  <si>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</si>
  <si>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</si>
  <si>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</si>
  <si>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</si>
  <si>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</si>
  <si>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</si>
  <si>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</si>
  <si>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</si>
  <si>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</si>
  <si>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</si>
  <si>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</si>
  <si>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</si>
  <si>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</si>
  <si>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</si>
  <si>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</si>
  <si>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</si>
  <si>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</si>
  <si>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</si>
  <si>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</si>
  <si>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</si>
  <si>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</si>
  <si>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</si>
  <si>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</si>
  <si>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</si>
  <si>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</si>
  <si>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</si>
  <si>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</si>
  <si>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</si>
  <si>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</si>
  <si>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</si>
  <si>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</si>
  <si>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</si>
  <si>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</si>
  <si>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</si>
  <si>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</si>
  <si>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</si>
  <si>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</si>
  <si>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</si>
  <si>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</si>
  <si>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</si>
  <si>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</si>
  <si>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</si>
  <si>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</si>
  <si>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</si>
  <si>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</si>
  <si>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</si>
  <si>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</si>
  <si>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</si>
  <si>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</si>
  <si>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</si>
  <si>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</si>
  <si>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</si>
  <si>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</si>
  <si>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</si>
  <si>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</si>
  <si>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</si>
  <si>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</si>
  <si>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</si>
  <si>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</si>
  <si>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</si>
  <si>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</si>
  <si>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</si>
  <si>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</si>
  <si>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</si>
  <si>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</si>
  <si>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</si>
  <si>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</si>
  <si>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</si>
  <si>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</si>
  <si>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</si>
  <si>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</si>
  <si>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</si>
  <si>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</si>
  <si>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</si>
  <si>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</si>
  <si>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</si>
  <si>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</si>
  <si>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</si>
  <si>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</si>
  <si>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</si>
  <si>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</si>
  <si>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</si>
  <si>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</si>
  <si>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</si>
  <si>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</si>
  <si>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</si>
  <si>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</si>
  <si>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</si>
  <si>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</si>
  <si>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</si>
  <si>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</si>
  <si>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</si>
  <si>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</si>
  <si>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</si>
  <si>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</si>
  <si>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</si>
  <si>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</si>
  <si>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</si>
  <si>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</si>
  <si>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</si>
  <si>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</si>
  <si>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</si>
  <si>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</si>
  <si>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</si>
  <si>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</si>
  <si>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</si>
  <si>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</si>
  <si>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</si>
  <si>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</si>
  <si>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</si>
  <si>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</si>
  <si>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</si>
  <si>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</si>
  <si>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</si>
  <si>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</si>
  <si>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</si>
  <si>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</si>
  <si>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</si>
  <si>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</si>
  <si>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</si>
  <si>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</si>
  <si>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</si>
  <si>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</si>
  <si>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</si>
  <si>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</si>
  <si>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</si>
  <si>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</si>
  <si>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</si>
  <si>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</si>
  <si>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</si>
  <si>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</si>
  <si>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</si>
  <si>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</si>
  <si>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</si>
  <si>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</si>
  <si>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</si>
  <si>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</si>
  <si>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</si>
  <si>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</si>
  <si>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</si>
  <si>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</si>
  <si>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</si>
  <si>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</si>
  <si>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</si>
  <si>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</si>
  <si>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</si>
  <si>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</si>
  <si>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</si>
  <si>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</si>
  <si>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</si>
  <si>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</si>
  <si>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</si>
  <si>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</si>
  <si>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</si>
  <si>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</si>
  <si>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</si>
  <si>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</si>
  <si>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</si>
  <si>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</si>
  <si>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</si>
  <si>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</si>
  <si>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</si>
  <si>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</si>
  <si>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</si>
  <si>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</si>
  <si>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</si>
  <si>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</si>
  <si>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</si>
  <si>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</si>
  <si>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</si>
  <si>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</si>
  <si>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</si>
  <si>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</si>
  <si>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</si>
  <si>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</si>
  <si>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</si>
  <si>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</si>
  <si>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</si>
  <si>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</si>
  <si>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</si>
  <si>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</si>
  <si>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</si>
  <si>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</si>
  <si>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</si>
  <si>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</si>
  <si>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</si>
  <si>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</si>
  <si>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</si>
  <si>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</si>
  <si>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</si>
  <si>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</si>
  <si>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</si>
  <si>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</si>
  <si>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</si>
  <si>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</si>
  <si>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</si>
  <si>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</si>
  <si>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</si>
  <si>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</si>
  <si>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</si>
  <si>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</si>
  <si>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</si>
  <si>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</si>
  <si>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</si>
  <si>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</si>
  <si>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</si>
  <si>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</si>
  <si>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</si>
  <si>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</si>
  <si>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</si>
  <si>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</si>
  <si>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</si>
  <si>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</si>
  <si>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</si>
  <si>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</si>
  <si>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</si>
  <si>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</si>
  <si>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</si>
  <si>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</si>
  <si>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</si>
  <si>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</si>
  <si>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</si>
  <si>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</si>
  <si>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</si>
  <si>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</si>
  <si>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</si>
  <si>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</si>
  <si>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</si>
  <si>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</si>
  <si>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</si>
  <si>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</si>
  <si>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</si>
  <si>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</si>
  <si>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</si>
  <si>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</si>
  <si>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</si>
  <si>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</si>
  <si>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</si>
  <si>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</si>
  <si>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</si>
  <si>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</si>
  <si>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</si>
  <si>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</si>
  <si>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</si>
  <si>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</si>
  <si>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</si>
  <si>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</si>
  <si>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</si>
  <si>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</si>
  <si>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</si>
  <si>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</si>
  <si>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</si>
  <si>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</si>
  <si>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</si>
  <si>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</si>
  <si>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</si>
  <si>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</si>
  <si>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</si>
  <si>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</si>
  <si>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</si>
  <si>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</si>
  <si>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</si>
  <si>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</si>
  <si>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</si>
  <si>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</si>
  <si>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</si>
  <si>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</si>
  <si>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</si>
  <si>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</si>
  <si>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</si>
  <si>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</si>
  <si>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</si>
  <si>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</si>
  <si>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</si>
  <si>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</si>
  <si>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</si>
  <si>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</si>
  <si>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</si>
  <si>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</si>
  <si>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</si>
  <si>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</si>
  <si>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</si>
  <si>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</si>
  <si>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</si>
  <si>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</si>
  <si>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</si>
  <si>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</si>
  <si>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</si>
  <si>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</si>
  <si>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</si>
  <si>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</si>
  <si>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</si>
  <si>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</si>
  <si>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</si>
  <si>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</si>
  <si>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</si>
  <si>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</si>
  <si>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</si>
  <si>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</si>
  <si>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</si>
  <si>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</si>
  <si>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</si>
  <si>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</si>
  <si>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</si>
  <si>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</si>
  <si>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</si>
  <si>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</si>
  <si>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</si>
  <si>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</si>
  <si>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</si>
  <si>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</si>
  <si>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</si>
  <si>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</si>
  <si>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</si>
  <si>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</si>
  <si>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</si>
  <si>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</si>
  <si>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</si>
  <si>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</si>
  <si>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</si>
  <si>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</si>
  <si>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</si>
  <si>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</si>
  <si>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</si>
  <si>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</si>
  <si>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</si>
  <si>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</si>
  <si>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</si>
  <si>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</si>
  <si>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</si>
  <si>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</si>
  <si>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</si>
  <si>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</si>
  <si>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</si>
  <si>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</si>
  <si>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</si>
  <si>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</si>
  <si>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</si>
  <si>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</si>
  <si>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</si>
  <si>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</si>
  <si>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</si>
  <si>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</si>
  <si>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</si>
  <si>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</si>
  <si>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</si>
  <si>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</si>
  <si>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</si>
  <si>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</si>
  <si>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</si>
  <si>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</si>
  <si>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</si>
  <si>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</si>
  <si>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</si>
  <si>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</si>
  <si>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</si>
  <si>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</si>
  <si>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</si>
  <si>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</si>
  <si>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</si>
  <si>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</si>
  <si>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</si>
  <si>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</si>
  <si>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</si>
  <si>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</si>
  <si>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</si>
  <si>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</si>
  <si>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</si>
  <si>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</si>
  <si>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</si>
  <si>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</si>
  <si>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</si>
  <si>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</si>
  <si>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</si>
  <si>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</si>
  <si>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</si>
  <si>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</si>
  <si>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</si>
  <si>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</si>
  <si>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</si>
  <si>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</si>
  <si>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</si>
  <si>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</si>
  <si>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</si>
  <si>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</si>
  <si>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</si>
  <si>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</si>
  <si>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</si>
  <si>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</si>
  <si>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</si>
  <si>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</si>
  <si>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</si>
  <si>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</si>
  <si>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</si>
  <si>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</si>
  <si>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</si>
  <si>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</si>
  <si>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</si>
  <si>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</si>
  <si>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</si>
  <si>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</si>
  <si>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</si>
  <si>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</si>
  <si>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</si>
  <si>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</si>
  <si>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</si>
  <si>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</si>
  <si>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</si>
  <si>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</si>
  <si>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</si>
  <si>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</si>
  <si>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</si>
  <si>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</si>
  <si>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</si>
  <si>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</si>
  <si>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</si>
  <si>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</si>
  <si>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</si>
  <si>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</si>
  <si>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</si>
  <si>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</si>
  <si>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</si>
  <si>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</si>
  <si>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</si>
  <si>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</si>
  <si>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</si>
  <si>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</si>
  <si>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</si>
  <si>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</si>
  <si>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</si>
  <si>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</si>
  <si>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</si>
  <si>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</si>
  <si>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</si>
  <si>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</si>
  <si>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</si>
  <si>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</si>
  <si>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</si>
  <si>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</si>
  <si>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</si>
  <si>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</si>
  <si>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</si>
  <si>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</si>
  <si>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</si>
  <si>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</si>
  <si>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</si>
  <si>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</si>
  <si>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</si>
  <si>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</si>
  <si>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</si>
  <si>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</si>
  <si>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</si>
  <si>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</si>
  <si>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</si>
  <si>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</si>
  <si>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</si>
  <si>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</si>
  <si>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</si>
  <si>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</si>
  <si>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</si>
  <si>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</si>
  <si>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</si>
  <si>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</si>
  <si>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</si>
  <si>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</si>
  <si>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</si>
  <si>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</si>
  <si>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</si>
  <si>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</si>
  <si>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</si>
  <si>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</si>
  <si>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</si>
  <si>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</si>
  <si>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</si>
  <si>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</si>
  <si>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</si>
  <si>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</si>
  <si>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</si>
  <si>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</si>
  <si>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</si>
  <si>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</si>
  <si>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</si>
  <si>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</si>
  <si>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</si>
  <si>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</si>
  <si>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</si>
  <si>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</si>
  <si>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</si>
  <si>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</si>
  <si>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</si>
  <si>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</si>
  <si>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</si>
  <si>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</si>
  <si>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</si>
  <si>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</si>
  <si>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</si>
  <si>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</si>
  <si>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</si>
  <si>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</si>
  <si>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</si>
  <si>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</si>
  <si>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</si>
  <si>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</si>
  <si>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</si>
  <si>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</si>
  <si>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</si>
  <si>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</si>
  <si>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</si>
  <si>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</si>
  <si>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</si>
  <si>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</si>
  <si>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</si>
  <si>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</si>
  <si>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</si>
  <si>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</si>
  <si>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</si>
  <si>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</si>
  <si>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</si>
  <si>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</si>
  <si>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</si>
  <si>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</si>
  <si>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</si>
  <si>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</si>
  <si>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</si>
  <si>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</si>
  <si>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</si>
  <si>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</si>
  <si>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</si>
  <si>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</si>
  <si>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</si>
  <si>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</si>
  <si>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</si>
  <si>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</si>
  <si>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</si>
  <si>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</si>
  <si>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</si>
  <si>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</si>
  <si>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</si>
  <si>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</si>
  <si>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</si>
  <si>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</si>
  <si>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</si>
  <si>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</si>
  <si>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</si>
  <si>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</si>
  <si>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</si>
  <si>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</si>
  <si>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</si>
  <si>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</si>
  <si>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</si>
  <si>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</si>
  <si>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</si>
  <si>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</si>
  <si>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</si>
  <si>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</si>
  <si>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</si>
  <si>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</si>
  <si>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</si>
  <si>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</si>
  <si>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</si>
  <si>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</si>
  <si>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</si>
  <si>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</si>
  <si>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</si>
  <si>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</si>
  <si>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</si>
  <si>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</si>
  <si>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</si>
  <si>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</si>
  <si>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</si>
  <si>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</si>
  <si>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</si>
  <si>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</si>
  <si>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</si>
  <si>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</si>
  <si>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</si>
  <si>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</si>
  <si>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</si>
  <si>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</si>
  <si>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</si>
  <si>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</si>
  <si>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</si>
  <si>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</si>
  <si>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</si>
  <si>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</si>
  <si>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</si>
  <si>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</si>
  <si>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</si>
  <si>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</si>
  <si>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</si>
  <si>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</si>
  <si>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</si>
  <si>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</si>
  <si>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</si>
  <si>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</si>
  <si>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</si>
  <si>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</si>
  <si>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</si>
  <si>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</si>
  <si>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</si>
  <si>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</si>
  <si>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</si>
  <si>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</si>
  <si>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</si>
  <si>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</si>
  <si>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</si>
  <si>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</si>
  <si>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</si>
  <si>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</si>
  <si>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</si>
  <si>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</si>
  <si>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</si>
  <si>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</si>
  <si>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</si>
  <si>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</si>
  <si>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</si>
  <si>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</si>
  <si>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</si>
  <si>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</si>
  <si>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</si>
  <si>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</si>
  <si>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</si>
  <si>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</si>
  <si>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</si>
  <si>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</si>
  <si>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</si>
  <si>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</si>
  <si>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</si>
  <si>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</si>
  <si>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</si>
  <si>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</si>
  <si>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</si>
  <si>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</si>
  <si>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</si>
  <si>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</si>
  <si>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</si>
  <si>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</si>
  <si>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</si>
  <si>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</si>
  <si>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</si>
  <si>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</si>
  <si>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</si>
  <si>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</si>
  <si>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</si>
  <si>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</si>
  <si>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</si>
  <si>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</si>
  <si>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</si>
  <si>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</si>
  <si>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</si>
  <si>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</si>
  <si>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</si>
  <si>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</si>
  <si>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</si>
  <si>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</si>
  <si>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</si>
  <si>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</si>
  <si>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</si>
  <si>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</si>
  <si>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</si>
  <si>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</si>
  <si>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</si>
  <si>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</si>
  <si>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</si>
  <si>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</si>
  <si>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</si>
  <si>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</si>
  <si>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</si>
  <si>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</si>
  <si>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</si>
  <si>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</si>
  <si>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</si>
  <si>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</si>
  <si>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</si>
  <si>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</si>
  <si>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</si>
  <si>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</si>
  <si>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</si>
  <si>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</si>
  <si>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</si>
  <si>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</si>
  <si>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</si>
  <si>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</si>
  <si>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</si>
  <si>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</si>
  <si>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</si>
  <si>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</si>
  <si>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</si>
  <si>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</si>
  <si>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</si>
  <si>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</si>
  <si>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</si>
  <si>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</si>
  <si>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</si>
  <si>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</si>
  <si>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</si>
  <si>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</si>
  <si>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</si>
  <si>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</si>
  <si>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</si>
  <si>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</si>
  <si>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</si>
  <si>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</si>
  <si>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</si>
  <si>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</si>
  <si>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</si>
  <si>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</si>
  <si>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</si>
  <si>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</si>
  <si>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</si>
  <si>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</si>
  <si>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</si>
  <si>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</si>
  <si>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</si>
  <si>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</si>
  <si>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</si>
  <si>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</si>
  <si>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</si>
  <si>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</si>
  <si>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</si>
  <si>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</si>
  <si>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</si>
  <si>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</si>
  <si>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</si>
  <si>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</si>
  <si>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</si>
  <si>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</si>
  <si>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</si>
  <si>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</si>
  <si>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</si>
  <si>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</si>
  <si>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</si>
  <si>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</si>
  <si>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</si>
  <si>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</si>
  <si>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</si>
  <si>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</si>
  <si>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</si>
  <si>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</si>
  <si>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</si>
  <si>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</si>
  <si>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</si>
  <si>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</si>
  <si>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</si>
  <si>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</si>
  <si>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</si>
  <si>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</si>
  <si>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</si>
  <si>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</si>
  <si>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</si>
  <si>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</si>
  <si>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</si>
  <si>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</si>
  <si>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</si>
  <si>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</si>
  <si>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</si>
  <si>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</si>
  <si>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</si>
  <si>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</si>
  <si>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</si>
  <si>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</si>
  <si>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</si>
  <si>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</si>
  <si>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</si>
  <si>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</si>
  <si>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</si>
  <si>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</si>
  <si>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</si>
  <si>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</si>
  <si>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</si>
  <si>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</si>
  <si>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</si>
  <si>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</si>
  <si>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</si>
  <si>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</si>
  <si>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</si>
  <si>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</si>
  <si>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</si>
  <si>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</si>
  <si>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</si>
  <si>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</si>
  <si>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</si>
  <si>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</si>
  <si>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</si>
  <si>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</si>
  <si>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</si>
  <si>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</si>
  <si>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</si>
  <si>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</si>
  <si>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</si>
  <si>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</si>
  <si>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</si>
  <si>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</si>
  <si>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</si>
  <si>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</si>
  <si>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</si>
  <si>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</si>
  <si>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</si>
  <si>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</si>
  <si>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</si>
  <si>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</si>
  <si>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</si>
  <si>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</si>
  <si>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</si>
  <si>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</si>
  <si>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</si>
  <si>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</si>
  <si>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</si>
  <si>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</si>
  <si>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</si>
  <si>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</si>
  <si>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</si>
  <si>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</si>
  <si>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</si>
  <si>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</si>
  <si>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</si>
  <si>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</si>
  <si>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</si>
  <si>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</si>
  <si>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</si>
  <si>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</si>
  <si>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</si>
  <si>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</si>
  <si>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</si>
  <si>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</si>
  <si>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</si>
  <si>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</si>
  <si>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</si>
  <si>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</si>
  <si>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</si>
  <si>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</si>
  <si>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</si>
  <si>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</si>
  <si>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</si>
  <si>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</si>
  <si>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</si>
  <si>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</si>
  <si>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</si>
  <si>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</si>
  <si>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</si>
  <si>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</si>
  <si>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</si>
  <si>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</si>
  <si>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</si>
  <si>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</si>
  <si>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</si>
  <si>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</si>
  <si>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</si>
  <si>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</si>
  <si>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</si>
  <si>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</si>
  <si>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</si>
  <si>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</si>
  <si>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</si>
  <si>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</si>
  <si>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</si>
  <si>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</si>
  <si>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</si>
  <si>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</si>
  <si>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</si>
  <si>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</si>
  <si>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</si>
  <si>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</si>
  <si>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</si>
  <si>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</si>
  <si>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</si>
  <si>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</si>
  <si>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</si>
  <si>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</si>
  <si>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</si>
  <si>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</si>
  <si>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</si>
  <si>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</si>
  <si>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</si>
  <si>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</si>
  <si>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</si>
  <si>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</si>
  <si>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</si>
  <si>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</si>
  <si>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</si>
  <si>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</si>
  <si>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</si>
  <si>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</si>
  <si>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</si>
  <si>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</si>
  <si>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</si>
  <si>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</si>
  <si>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</si>
  <si>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</si>
  <si>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</si>
  <si>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</si>
  <si>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</si>
  <si>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</si>
  <si>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</si>
  <si>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</si>
  <si>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</si>
  <si>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</si>
  <si>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</si>
  <si>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</si>
  <si>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</si>
  <si>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</si>
  <si>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</si>
  <si>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</si>
  <si>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</si>
  <si>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</si>
  <si>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</si>
  <si>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</si>
  <si>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</si>
  <si>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</si>
  <si>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</si>
  <si>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</si>
  <si>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</si>
  <si>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</si>
  <si>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</si>
  <si>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</si>
  <si>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</si>
  <si>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</si>
  <si>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</si>
  <si>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</si>
  <si>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</si>
  <si>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</si>
  <si>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</si>
  <si>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</si>
  <si>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</si>
  <si>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</si>
  <si>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</si>
  <si>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</si>
  <si>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</si>
  <si>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</si>
  <si>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</si>
  <si>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</si>
  <si>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</si>
  <si>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</si>
  <si>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</si>
  <si>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</si>
  <si>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</si>
  <si>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</si>
  <si>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</si>
  <si>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</si>
  <si>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</si>
  <si>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</si>
  <si>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</si>
  <si>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</si>
  <si>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</si>
  <si>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</si>
  <si>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</si>
  <si>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</si>
  <si>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</si>
  <si>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</si>
  <si>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</si>
  <si>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</si>
  <si>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</si>
  <si>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</si>
  <si>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</si>
  <si>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</si>
  <si>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</si>
  <si>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</si>
  <si>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</si>
  <si>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</si>
  <si>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</si>
  <si>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</si>
  <si>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</si>
  <si>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</si>
  <si>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</si>
  <si>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</si>
  <si>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</si>
  <si>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</si>
  <si>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</si>
  <si>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</si>
  <si>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</si>
  <si>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</si>
  <si>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</si>
  <si>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</si>
  <si>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</si>
  <si>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</si>
  <si>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</si>
  <si>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</si>
  <si>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</si>
  <si>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</si>
  <si>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</si>
  <si>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</si>
  <si>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</si>
  <si>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</si>
  <si>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</si>
  <si>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</si>
  <si>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</si>
  <si>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</si>
  <si>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</si>
  <si>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</si>
  <si>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</si>
  <si>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</si>
  <si>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</si>
  <si>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</si>
  <si>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</si>
  <si>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</si>
  <si>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</si>
  <si>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</si>
  <si>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</si>
  <si>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</si>
  <si>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</si>
  <si>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</si>
  <si>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</si>
  <si>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</si>
  <si>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</si>
  <si>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</si>
  <si>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</si>
  <si>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</si>
  <si>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</si>
  <si>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</si>
  <si>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</si>
  <si>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</si>
  <si>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</si>
  <si>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</si>
  <si>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</si>
  <si>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</si>
  <si>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</si>
  <si>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</si>
  <si>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</si>
  <si>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</si>
  <si>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</si>
  <si>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</si>
  <si>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</si>
  <si>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</si>
  <si>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</si>
  <si>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</si>
  <si>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</si>
  <si>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</si>
  <si>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</si>
  <si>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</si>
  <si>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</si>
  <si>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</si>
  <si>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</si>
  <si>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</si>
  <si>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</si>
  <si>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</si>
  <si>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</si>
  <si>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</si>
  <si>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</si>
  <si>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</si>
  <si>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</si>
  <si>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</si>
  <si>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</si>
  <si>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</si>
  <si>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</si>
  <si>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</si>
  <si>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</si>
  <si>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</si>
  <si>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</si>
  <si>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</si>
  <si>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</si>
  <si>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</si>
  <si>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</si>
  <si>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</si>
  <si>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</si>
  <si>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</si>
  <si>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</si>
  <si>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</si>
  <si>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</si>
  <si>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</si>
  <si>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</si>
  <si>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</si>
  <si>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</si>
  <si>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</si>
  <si>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</si>
  <si>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</si>
  <si>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</si>
  <si>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</si>
  <si>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</si>
  <si>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</si>
  <si>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</si>
  <si>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</si>
  <si>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</si>
  <si>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</si>
  <si>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</si>
  <si>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</si>
  <si>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</si>
  <si>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</si>
  <si>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</si>
  <si>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</si>
  <si>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</si>
  <si>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</si>
  <si>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</si>
  <si>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</si>
  <si>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</si>
  <si>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</si>
  <si>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</si>
  <si>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</si>
  <si>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</si>
  <si>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</si>
  <si>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</si>
  <si>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</si>
  <si>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</si>
  <si>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</si>
  <si>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</si>
  <si>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</si>
  <si>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</si>
  <si>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</si>
  <si>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</si>
  <si>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</si>
  <si>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</si>
  <si>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</si>
  <si>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</si>
  <si>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</si>
  <si>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</si>
  <si>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</si>
  <si>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</si>
  <si>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</si>
  <si>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</si>
  <si>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</si>
  <si>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</si>
  <si>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</si>
  <si>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</si>
  <si>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</si>
  <si>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</si>
  <si>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</si>
  <si>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</si>
  <si>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</si>
  <si>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</si>
  <si>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</si>
  <si>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</si>
  <si>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</si>
  <si>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</si>
  <si>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</si>
  <si>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</si>
  <si>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</si>
  <si>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</si>
  <si>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</si>
  <si>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</si>
  <si>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</si>
  <si>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</si>
  <si>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</si>
  <si>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</si>
  <si>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</si>
  <si>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</si>
  <si>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</si>
  <si>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</si>
  <si>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</si>
  <si>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</si>
  <si>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</si>
  <si>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</si>
  <si>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</si>
  <si>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</si>
  <si>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</si>
  <si>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</si>
  <si>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</si>
  <si>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</si>
  <si>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</si>
  <si>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</si>
  <si>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</si>
  <si>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</si>
  <si>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</si>
  <si>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</si>
  <si>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</si>
  <si>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</si>
  <si>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</si>
  <si>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</si>
  <si>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</si>
  <si>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</si>
  <si>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</si>
  <si>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</si>
  <si>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</si>
  <si>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</si>
  <si>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</si>
  <si>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</si>
  <si>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</si>
  <si>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</si>
  <si>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</si>
  <si>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</si>
  <si>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</si>
  <si>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</si>
  <si>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</si>
  <si>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</si>
  <si>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</si>
  <si>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</si>
  <si>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</si>
  <si>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</si>
  <si>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</si>
  <si>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</si>
  <si>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</si>
  <si>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</si>
  <si>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</si>
  <si>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</si>
  <si>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</si>
  <si>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</si>
  <si>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</si>
  <si>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</si>
  <si>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</si>
  <si>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</si>
  <si>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</si>
  <si>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</si>
  <si>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</si>
  <si>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</si>
  <si>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</si>
  <si>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</si>
  <si>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</si>
  <si>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</si>
  <si>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</si>
  <si>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</si>
  <si>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</si>
  <si>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</si>
  <si>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</si>
  <si>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</si>
  <si>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</si>
  <si>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</si>
  <si>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</si>
  <si>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</si>
  <si>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</si>
  <si>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</si>
  <si>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</si>
  <si>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</si>
  <si>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</si>
  <si>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</si>
  <si>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</si>
  <si>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</si>
  <si>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</si>
  <si>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</si>
  <si>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</si>
  <si>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</si>
  <si>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</si>
  <si>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</si>
  <si>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</si>
  <si>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</si>
  <si>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</si>
  <si>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</si>
  <si>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</si>
  <si>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</si>
  <si>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</si>
  <si>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</si>
  <si>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</si>
  <si>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</si>
  <si>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</si>
  <si>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</si>
  <si>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</si>
  <si>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</si>
  <si>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</si>
  <si>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</si>
  <si>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</si>
  <si>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</si>
  <si>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</si>
  <si>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</si>
  <si>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</si>
  <si>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</si>
  <si>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</si>
  <si>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</si>
  <si>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</si>
  <si>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</si>
  <si>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</si>
  <si>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</si>
  <si>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</si>
  <si>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</si>
  <si>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</si>
  <si>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</si>
  <si>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</si>
  <si>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</si>
  <si>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</si>
  <si>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</si>
  <si>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</si>
  <si>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</si>
  <si>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</si>
  <si>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</si>
  <si>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</si>
  <si>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</si>
  <si>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</si>
  <si>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</si>
  <si>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</si>
  <si>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</si>
  <si>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</si>
  <si>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</si>
  <si>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</si>
  <si>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</si>
  <si>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</si>
  <si>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</si>
  <si>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</si>
  <si>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</si>
  <si>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</si>
  <si>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</si>
  <si>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</si>
  <si>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</si>
  <si>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</si>
  <si>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</si>
  <si>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</si>
  <si>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</si>
  <si>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</si>
  <si>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</si>
  <si>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</si>
  <si>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</si>
  <si>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</si>
  <si>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</si>
  <si>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</si>
  <si>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</si>
  <si>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</si>
  <si>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</si>
  <si>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</si>
  <si>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</si>
  <si>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</si>
  <si>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</si>
  <si>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</si>
  <si>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</si>
  <si>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</si>
  <si>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</si>
  <si>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</si>
  <si>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</si>
  <si>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</si>
  <si>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</si>
  <si>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</si>
  <si>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</si>
  <si>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</si>
  <si>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</si>
  <si>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</si>
  <si>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</si>
  <si>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</si>
  <si>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</si>
  <si>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</si>
  <si>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</si>
  <si>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</si>
  <si>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</si>
  <si>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</si>
  <si>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</si>
  <si>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</si>
  <si>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</si>
  <si>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</si>
  <si>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</si>
  <si>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</si>
  <si>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</si>
  <si>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</si>
  <si>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</si>
  <si>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</si>
  <si>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</si>
  <si>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</si>
  <si>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</si>
  <si>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</si>
  <si>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</si>
  <si>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</si>
  <si>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</si>
  <si>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</si>
  <si>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</si>
  <si>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</si>
  <si>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</si>
  <si>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</si>
  <si>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</si>
  <si>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</si>
  <si>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</si>
  <si>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</si>
  <si>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</si>
  <si>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</si>
  <si>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</si>
  <si>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</si>
  <si>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</si>
  <si>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</si>
  <si>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</si>
  <si>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</si>
  <si>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</si>
  <si>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</si>
  <si>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</si>
  <si>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</si>
  <si>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</si>
  <si>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</si>
  <si>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</si>
  <si>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</si>
  <si>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</si>
  <si>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</si>
  <si>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</si>
  <si>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</si>
  <si>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</si>
  <si>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</si>
  <si>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</si>
  <si>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</si>
  <si>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</si>
  <si>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</si>
  <si>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</si>
  <si>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</si>
  <si>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</si>
  <si>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</si>
  <si>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</si>
  <si>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</si>
  <si>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</si>
  <si>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</si>
  <si>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</si>
  <si>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</si>
  <si>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</si>
  <si>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</si>
  <si>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</si>
  <si>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</si>
  <si>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</si>
  <si>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</si>
  <si>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</si>
  <si>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</si>
  <si>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</si>
  <si>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</si>
  <si>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</si>
  <si>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</si>
  <si>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</si>
  <si>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</si>
  <si>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</si>
  <si>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</si>
  <si>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</si>
  <si>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</si>
  <si>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</si>
  <si>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</si>
  <si>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</si>
  <si>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</si>
  <si>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</si>
  <si>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</si>
  <si>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</si>
  <si>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</si>
  <si>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</si>
  <si>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</si>
  <si>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</si>
  <si>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</si>
  <si>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</si>
  <si>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</si>
  <si>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</si>
  <si>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</si>
  <si>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</si>
  <si>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</si>
  <si>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</si>
  <si>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</si>
  <si>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</si>
  <si>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</si>
  <si>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</si>
  <si>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</si>
  <si>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</si>
  <si>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</si>
  <si>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</si>
  <si>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</si>
  <si>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</si>
  <si>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</si>
  <si>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</si>
  <si>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</si>
  <si>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</si>
  <si>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</si>
  <si>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</si>
  <si>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</si>
  <si>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</si>
  <si>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</si>
  <si>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</si>
  <si>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</si>
  <si>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</si>
  <si>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</si>
  <si>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</si>
  <si>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</si>
  <si>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</si>
  <si>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</si>
  <si>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</si>
  <si>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</si>
  <si>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</si>
  <si>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</si>
  <si>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</si>
  <si>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</si>
  <si>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</si>
  <si>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</si>
  <si>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</si>
  <si>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</si>
  <si>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</si>
  <si>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</si>
  <si>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</si>
  <si>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</si>
  <si>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</si>
  <si>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</si>
  <si>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</si>
  <si>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</si>
  <si>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</si>
  <si>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</si>
  <si>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</si>
  <si>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</si>
  <si>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</si>
  <si>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</si>
  <si>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</si>
  <si>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</si>
  <si>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</si>
  <si>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</si>
  <si>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</si>
  <si>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</si>
  <si>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</si>
  <si>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</si>
  <si>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</si>
  <si>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</si>
  <si>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</si>
  <si>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</si>
  <si>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</si>
  <si>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</si>
  <si>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</si>
  <si>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</si>
  <si>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</si>
  <si>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</si>
  <si>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</si>
  <si>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</si>
  <si>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</si>
  <si>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</si>
  <si>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</si>
  <si>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</si>
  <si>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</si>
  <si>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</si>
  <si>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</si>
  <si>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</si>
  <si>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</si>
  <si>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</si>
  <si>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</si>
  <si>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</si>
  <si>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</si>
  <si>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</si>
  <si>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</si>
  <si>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</si>
  <si>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</si>
  <si>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</si>
  <si>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</si>
  <si>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</si>
  <si>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</si>
  <si>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</si>
  <si>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</si>
  <si>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</si>
  <si>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</si>
  <si>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</si>
  <si>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</si>
  <si>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</si>
  <si>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</si>
  <si>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</si>
  <si>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</si>
  <si>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</si>
  <si>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</si>
  <si>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</si>
  <si>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</si>
  <si>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</si>
  <si>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</si>
  <si>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</si>
  <si>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</si>
  <si>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</si>
  <si>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</si>
  <si>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</si>
  <si>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</si>
  <si>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</si>
  <si>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</si>
  <si>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</si>
  <si>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</si>
  <si>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</si>
  <si>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</si>
  <si>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</si>
  <si>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</si>
  <si>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</si>
  <si>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</si>
  <si>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</si>
  <si>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</si>
  <si>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</si>
  <si>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</si>
  <si>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</si>
  <si>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</si>
  <si>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</si>
  <si>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</si>
  <si>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</si>
  <si>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</si>
  <si>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</si>
  <si>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</si>
  <si>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</si>
  <si>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</si>
  <si>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</si>
  <si>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</si>
  <si>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</si>
  <si>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</si>
  <si>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</si>
  <si>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</si>
  <si>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</si>
  <si>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</si>
  <si>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</si>
  <si>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</si>
  <si>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</si>
  <si>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</si>
  <si>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</si>
  <si>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</si>
  <si>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</si>
  <si>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</si>
  <si>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</si>
  <si>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</si>
  <si>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</si>
  <si>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</si>
  <si>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</si>
  <si>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</si>
  <si>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</si>
  <si>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</si>
  <si>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</si>
  <si>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</si>
  <si>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</si>
  <si>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</si>
  <si>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</si>
  <si>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</si>
  <si>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</si>
  <si>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</si>
  <si>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</si>
  <si>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</si>
  <si>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</si>
  <si>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</si>
  <si>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</si>
  <si>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</si>
  <si>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</si>
  <si>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</si>
  <si>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</si>
  <si>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</si>
  <si>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</si>
  <si>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</si>
  <si>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</si>
  <si>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</si>
  <si>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</si>
  <si>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</si>
  <si>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</si>
  <si>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</si>
  <si>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</si>
  <si>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</si>
  <si>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</si>
  <si>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</si>
  <si>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</si>
  <si>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</si>
  <si>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</si>
  <si>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</si>
  <si>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</si>
  <si>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</si>
  <si>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</si>
  <si>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</si>
  <si>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</si>
  <si>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</si>
  <si>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</si>
  <si>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</si>
  <si>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</si>
  <si>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</si>
  <si>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</si>
  <si>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</si>
  <si>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</si>
  <si>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</si>
  <si>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</si>
  <si>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</si>
  <si>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</si>
  <si>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</si>
  <si>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</si>
  <si>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</si>
  <si>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</si>
  <si>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</si>
  <si>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</si>
  <si>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</si>
  <si>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</si>
  <si>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</si>
  <si>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</si>
  <si>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</si>
  <si>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</si>
  <si>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</si>
  <si>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</si>
  <si>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</si>
  <si>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</si>
  <si>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</si>
  <si>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</si>
  <si>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</si>
  <si>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</si>
  <si>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</si>
  <si>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</si>
  <si>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</si>
  <si>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</si>
  <si>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</si>
  <si>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</si>
  <si>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</si>
  <si>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</si>
  <si>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</si>
  <si>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</si>
  <si>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</si>
  <si>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</si>
  <si>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</si>
  <si>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</si>
  <si>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</si>
  <si>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</si>
  <si>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</si>
  <si>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</si>
  <si>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</si>
  <si>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</si>
  <si>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</si>
  <si>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</si>
  <si>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</si>
  <si>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</si>
  <si>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</si>
  <si>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</si>
  <si>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</si>
  <si>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</si>
  <si>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</si>
  <si>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</si>
  <si>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</si>
  <si>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</si>
  <si>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</si>
  <si>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</si>
  <si>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</si>
  <si>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</si>
  <si>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</si>
  <si>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</si>
  <si>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</si>
  <si>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</si>
  <si>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</si>
  <si>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</si>
  <si>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</si>
  <si>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</si>
  <si>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</si>
  <si>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</si>
  <si>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</si>
  <si>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</si>
  <si>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</si>
  <si>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</si>
  <si>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</si>
  <si>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</si>
  <si>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</si>
  <si>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</si>
  <si>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</si>
  <si>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</si>
  <si>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</si>
  <si>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</si>
  <si>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</si>
  <si>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</si>
  <si>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</si>
  <si>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</si>
  <si>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</si>
  <si>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</si>
  <si>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</si>
  <si>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</si>
  <si>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</si>
  <si>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</si>
  <si>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</si>
  <si>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</si>
  <si>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</si>
  <si>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</si>
  <si>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</si>
  <si>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</si>
  <si>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</si>
  <si>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</si>
  <si>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</si>
  <si>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</si>
  <si>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</si>
  <si>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</si>
  <si>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</si>
  <si>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</si>
  <si>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</si>
  <si>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</si>
  <si>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</si>
  <si>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</si>
  <si>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</si>
  <si>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</si>
  <si>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</si>
  <si>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</si>
  <si>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</si>
  <si>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</si>
  <si>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</si>
  <si>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</si>
  <si>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</si>
  <si>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</si>
  <si>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</si>
  <si>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</si>
  <si>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</si>
  <si>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</si>
  <si>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</si>
  <si>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</si>
  <si>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</si>
  <si>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</si>
  <si>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</si>
  <si>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</si>
  <si>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</si>
  <si>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</si>
  <si>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</si>
  <si>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</si>
  <si>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</si>
  <si>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</si>
  <si>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</si>
  <si>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</si>
  <si>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</si>
  <si>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</si>
  <si>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</si>
  <si>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</si>
  <si>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</si>
  <si>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</si>
  <si>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</si>
  <si>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</si>
  <si>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</si>
  <si>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</si>
  <si>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</si>
  <si>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</si>
  <si>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</si>
  <si>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</si>
  <si>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</si>
  <si>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</si>
  <si>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</si>
  <si>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</si>
  <si>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</si>
  <si>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</si>
  <si>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</si>
  <si>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</si>
  <si>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</si>
  <si>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</si>
  <si>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</si>
  <si>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</si>
  <si>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</si>
  <si>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</si>
  <si>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</si>
  <si>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</si>
  <si>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</si>
  <si>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</si>
  <si>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</si>
  <si>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</si>
  <si>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</si>
  <si>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</si>
  <si>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</si>
  <si>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</si>
  <si>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</si>
  <si>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</si>
  <si>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</si>
  <si>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</si>
  <si>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</si>
  <si>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</si>
  <si>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</si>
  <si>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</si>
  <si>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</si>
  <si>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</si>
  <si>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</si>
  <si>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</si>
  <si>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</si>
  <si>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</si>
  <si>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</si>
  <si>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</si>
  <si>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</si>
  <si>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</si>
  <si>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</si>
  <si>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</si>
  <si>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</si>
  <si>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</si>
  <si>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</si>
  <si>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</si>
  <si>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</si>
  <si>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</si>
  <si>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</si>
  <si>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</si>
  <si>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</si>
  <si>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</si>
  <si>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</si>
  <si>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</si>
  <si>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</si>
  <si>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</si>
  <si>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</si>
  <si>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</si>
  <si>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</si>
  <si>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</si>
  <si>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</si>
  <si>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</si>
  <si>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</si>
  <si>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</si>
  <si>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</si>
  <si>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</si>
  <si>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</si>
  <si>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</si>
  <si>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</si>
  <si>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</si>
  <si>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</si>
  <si>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</si>
  <si>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</si>
  <si>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</si>
  <si>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</si>
  <si>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</si>
  <si>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</si>
  <si>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</si>
  <si>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</si>
  <si>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</si>
  <si>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</si>
  <si>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</si>
  <si>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</si>
  <si>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</si>
  <si>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</si>
  <si>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</si>
  <si>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</si>
  <si>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</si>
  <si>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</si>
  <si>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</si>
  <si>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</si>
  <si>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</si>
  <si>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</si>
  <si>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</si>
  <si>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</si>
  <si>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</si>
  <si>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</si>
  <si>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</si>
  <si>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</si>
  <si>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</si>
  <si>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</si>
  <si>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</si>
  <si>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</si>
  <si>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</si>
  <si>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</si>
  <si>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</si>
  <si>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</si>
  <si>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</si>
  <si>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</si>
  <si>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</si>
  <si>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</si>
  <si>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</si>
  <si>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</si>
  <si>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</si>
  <si>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</si>
  <si>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</si>
  <si>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</si>
  <si>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</si>
  <si>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</si>
  <si>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</si>
  <si>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</si>
  <si>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</si>
  <si>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</si>
  <si>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</si>
  <si>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</si>
  <si>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</si>
  <si>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</si>
  <si>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</si>
  <si>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</si>
  <si>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</si>
  <si>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</si>
  <si>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</si>
  <si>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</si>
  <si>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</si>
  <si>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</si>
  <si>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</si>
  <si>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</si>
  <si>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</si>
  <si>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</si>
  <si>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</si>
  <si>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</si>
  <si>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</si>
  <si>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</si>
  <si>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</si>
  <si>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</si>
  <si>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</si>
  <si>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</si>
  <si>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</si>
  <si>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</si>
  <si>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</si>
  <si>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</si>
  <si>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</si>
  <si>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</si>
  <si>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</si>
  <si>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</si>
  <si>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</si>
  <si>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</si>
  <si>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</si>
  <si>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</si>
  <si>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</si>
  <si>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</si>
  <si>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</si>
  <si>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</si>
  <si>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</si>
  <si>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</si>
  <si>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</si>
  <si>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</si>
  <si>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</si>
  <si>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</si>
  <si>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</si>
  <si>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</si>
  <si>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</si>
  <si>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</si>
  <si>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</si>
  <si>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</si>
  <si>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</si>
  <si>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</si>
  <si>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</si>
  <si>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</si>
  <si>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</si>
  <si>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</si>
  <si>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</si>
  <si>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</si>
  <si>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</si>
  <si>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</si>
  <si>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</si>
  <si>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</si>
  <si>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</si>
  <si>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</si>
  <si>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</si>
  <si>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</si>
  <si>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</si>
  <si>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</si>
  <si>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</si>
  <si>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</si>
  <si>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</si>
  <si>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</si>
  <si>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</si>
  <si>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</si>
  <si>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</si>
  <si>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</si>
  <si>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</si>
  <si>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</si>
  <si>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</si>
  <si>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</si>
  <si>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</si>
  <si>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</si>
  <si>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</si>
  <si>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</si>
  <si>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</si>
  <si>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</si>
  <si>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</si>
  <si>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</si>
  <si>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</si>
  <si>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</si>
  <si>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</si>
  <si>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</si>
  <si>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</si>
  <si>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</si>
  <si>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</si>
  <si>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</si>
  <si>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</si>
  <si>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</si>
  <si>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</si>
  <si>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</si>
  <si>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</si>
  <si>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</si>
  <si>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</si>
  <si>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</si>
  <si>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</si>
  <si>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</si>
  <si>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</si>
  <si>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</si>
  <si>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</si>
  <si>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</si>
  <si>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</si>
  <si>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</si>
  <si>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</si>
  <si>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</si>
  <si>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</si>
  <si>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</si>
  <si>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</si>
  <si>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</si>
  <si>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</si>
  <si>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</si>
  <si>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</si>
  <si>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</si>
  <si>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</si>
  <si>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</si>
  <si>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</si>
  <si>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</si>
  <si>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</si>
  <si>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</si>
  <si>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</si>
  <si>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</si>
  <si>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</si>
  <si>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</si>
  <si>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</si>
  <si>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</si>
  <si>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</si>
  <si>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</si>
  <si>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</si>
  <si>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</si>
  <si>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</si>
  <si>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</si>
  <si>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</si>
  <si>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</si>
  <si>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</si>
  <si>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</si>
  <si>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</si>
  <si>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</si>
  <si>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</si>
  <si>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</si>
  <si>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</si>
  <si>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</si>
  <si>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</si>
  <si>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</si>
  <si>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</si>
  <si>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</si>
  <si>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</si>
  <si>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</si>
  <si>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</si>
  <si>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</si>
  <si>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</si>
  <si>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</si>
  <si>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</si>
  <si>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</si>
  <si>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</si>
  <si>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</si>
  <si>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</si>
  <si>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</si>
  <si>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</si>
  <si>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</si>
  <si>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</si>
  <si>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</si>
  <si>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</si>
  <si>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</si>
  <si>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</si>
  <si>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</si>
  <si>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</si>
  <si>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</si>
  <si>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</si>
  <si>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</si>
  <si>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</si>
  <si>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</si>
  <si>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</si>
  <si>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</si>
  <si>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</si>
  <si>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</si>
  <si>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</si>
  <si>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</si>
  <si>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</si>
  <si>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</si>
  <si>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</si>
  <si>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</si>
  <si>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</si>
  <si>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</si>
  <si>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</si>
  <si>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</si>
  <si>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</si>
  <si>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</si>
  <si>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</si>
  <si>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</si>
  <si>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</si>
  <si>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</si>
  <si>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</si>
  <si>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</si>
  <si>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</si>
  <si>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</si>
  <si>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</si>
  <si>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</si>
  <si>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</si>
  <si>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</si>
  <si>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</si>
  <si>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</si>
  <si>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</si>
  <si>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</si>
  <si>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</si>
  <si>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</si>
  <si>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</si>
  <si>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</si>
  <si>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</si>
  <si>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</si>
  <si>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</si>
  <si>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</si>
  <si>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</si>
  <si>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</si>
  <si>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</si>
  <si>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</si>
  <si>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</si>
  <si>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</si>
  <si>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</si>
  <si>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</si>
  <si>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</si>
  <si>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</si>
  <si>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</si>
  <si>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</si>
  <si>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</si>
  <si>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</si>
  <si>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</si>
  <si>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</si>
  <si>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</si>
  <si>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</si>
  <si>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</si>
  <si>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</si>
  <si>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</si>
  <si>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</si>
  <si>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</si>
  <si>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</si>
  <si>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</si>
  <si>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</si>
  <si>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</si>
  <si>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</si>
  <si>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</si>
  <si>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</si>
  <si>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</si>
  <si>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</si>
  <si>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</si>
  <si>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</si>
  <si>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</si>
  <si>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</si>
  <si>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</si>
  <si>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</si>
  <si>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</si>
  <si>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</si>
  <si>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</si>
  <si>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</si>
  <si>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</si>
  <si>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</si>
  <si>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</si>
  <si>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</si>
  <si>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</si>
  <si>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</si>
  <si>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</si>
  <si>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</si>
  <si>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</si>
  <si>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</si>
  <si>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</si>
  <si>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</si>
  <si>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</si>
  <si>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</si>
  <si>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</si>
  <si>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</si>
  <si>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</si>
  <si>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</si>
  <si>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</si>
  <si>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</si>
  <si>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</si>
  <si>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</si>
  <si>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</si>
  <si>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</si>
  <si>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</si>
  <si>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</si>
  <si>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</si>
  <si>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</si>
  <si>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</si>
  <si>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</si>
  <si>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</si>
  <si>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</si>
  <si>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</si>
  <si>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</si>
  <si>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</si>
  <si>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</si>
  <si>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</si>
  <si>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</si>
  <si>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</si>
  <si>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</si>
  <si>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</si>
  <si>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</si>
  <si>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</si>
  <si>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</si>
  <si>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</si>
  <si>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</si>
  <si>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</si>
  <si>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</si>
  <si>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</si>
  <si>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</si>
  <si>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</si>
  <si>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</si>
  <si>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</si>
  <si>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</si>
  <si>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</si>
  <si>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</si>
  <si>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</si>
  <si>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</si>
  <si>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</si>
  <si>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</si>
  <si>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</si>
  <si>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</si>
  <si>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</si>
  <si>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</si>
  <si>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</si>
  <si>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</si>
  <si>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</si>
  <si>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</si>
  <si>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</si>
  <si>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</si>
  <si>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</si>
  <si>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</si>
  <si>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</si>
  <si>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</si>
  <si>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</si>
  <si>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</si>
  <si>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</si>
  <si>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</si>
  <si>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</si>
  <si>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</si>
  <si>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</si>
  <si>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</si>
  <si>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</si>
  <si>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</si>
  <si>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</si>
  <si>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</si>
  <si>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</si>
  <si>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</si>
  <si>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</si>
  <si>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</si>
  <si>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</si>
  <si>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</si>
  <si>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</si>
  <si>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</si>
  <si>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</si>
  <si>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</si>
  <si>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</si>
  <si>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</si>
  <si>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</si>
  <si>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</si>
  <si>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</si>
  <si>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</si>
  <si>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</si>
  <si>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</si>
  <si>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</si>
  <si>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</si>
  <si>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</si>
  <si>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</si>
  <si>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</si>
  <si>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</si>
  <si>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</si>
  <si>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</si>
  <si>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</si>
  <si>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</si>
  <si>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</si>
  <si>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</si>
  <si>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</si>
  <si>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</si>
  <si>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</si>
  <si>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</si>
  <si>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</si>
  <si>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</si>
  <si>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</si>
  <si>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</si>
  <si>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</si>
  <si>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</si>
  <si>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</si>
  <si>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</si>
  <si>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</si>
  <si>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</si>
  <si>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</si>
  <si>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</si>
  <si>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</si>
  <si>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</si>
  <si>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</si>
  <si>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</si>
  <si>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</si>
  <si>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</si>
  <si>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</si>
  <si>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</si>
  <si>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</si>
  <si>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</si>
  <si>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</si>
  <si>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</si>
  <si>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</si>
  <si>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</si>
  <si>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</si>
  <si>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</si>
  <si>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</si>
  <si>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</si>
  <si>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</si>
  <si>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</si>
  <si>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</si>
  <si>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</si>
  <si>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</si>
  <si>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</si>
  <si>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</si>
  <si>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</si>
  <si>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</si>
  <si>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</si>
  <si>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</si>
  <si>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</si>
  <si>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</si>
  <si>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</si>
  <si>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</si>
  <si>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</si>
  <si>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</si>
  <si>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</si>
  <si>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</si>
  <si>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</si>
  <si>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</si>
  <si>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</si>
  <si>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</si>
  <si>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</si>
  <si>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</si>
  <si>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</si>
  <si>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</si>
  <si>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</si>
  <si>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</si>
  <si>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</si>
  <si>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</si>
  <si>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</si>
  <si>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</si>
  <si>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</si>
  <si>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</si>
  <si>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</si>
  <si>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</si>
  <si>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</si>
  <si>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</si>
  <si>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</si>
  <si>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</si>
  <si>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</si>
  <si>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</si>
  <si>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</si>
  <si>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</si>
  <si>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</si>
  <si>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</si>
  <si>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</si>
  <si>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</si>
  <si>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</si>
  <si>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</si>
  <si>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</si>
  <si>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</si>
  <si>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</si>
  <si>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</si>
  <si>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</si>
  <si>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</si>
  <si>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</si>
  <si>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</si>
  <si>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</si>
  <si>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</si>
  <si>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</si>
  <si>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</si>
  <si>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</si>
  <si>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</si>
  <si>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</si>
  <si>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</si>
  <si>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</si>
  <si>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</si>
  <si>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</si>
  <si>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</si>
  <si>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</si>
  <si>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</si>
  <si>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</si>
  <si>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</si>
  <si>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</si>
  <si>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</si>
  <si>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</si>
  <si>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</si>
  <si>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</si>
  <si>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</si>
  <si>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</si>
  <si>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</si>
  <si>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</si>
  <si>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</si>
  <si>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</si>
  <si>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</si>
  <si>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</si>
  <si>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</si>
  <si>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</si>
  <si>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</si>
  <si>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</si>
  <si>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</si>
  <si>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</si>
  <si>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</si>
  <si>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</si>
  <si>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</si>
  <si>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</si>
  <si>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</si>
  <si>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</si>
  <si>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</si>
  <si>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</si>
  <si>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</si>
  <si>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</si>
  <si>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</si>
  <si>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</si>
  <si>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</si>
  <si>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</si>
  <si>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</si>
  <si>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</si>
  <si>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</si>
  <si>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</si>
  <si>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</si>
  <si>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</si>
  <si>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</si>
  <si>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</si>
  <si>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</si>
  <si>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</si>
  <si>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</si>
  <si>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</si>
  <si>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</si>
  <si>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</si>
  <si>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</si>
  <si>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</si>
  <si>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</si>
  <si>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</si>
  <si>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</si>
  <si>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</si>
  <si>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</si>
  <si>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</si>
  <si>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</si>
  <si>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</si>
  <si>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</si>
  <si>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</si>
  <si>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</si>
  <si>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</si>
  <si>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</si>
  <si>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</si>
  <si>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</si>
  <si>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</si>
  <si>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</si>
  <si>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</si>
  <si>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</si>
  <si>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</si>
  <si>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</si>
  <si>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</si>
  <si>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</si>
  <si>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</si>
  <si>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</si>
  <si>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</si>
  <si>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</si>
  <si>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</si>
  <si>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</si>
  <si>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</si>
  <si>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</si>
  <si>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</si>
  <si>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</si>
  <si>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</si>
  <si>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</si>
  <si>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</si>
  <si>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</si>
  <si>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</si>
  <si>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</si>
  <si>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</si>
  <si>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</si>
  <si>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</si>
  <si>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</si>
  <si>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</si>
  <si>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</si>
  <si>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</si>
  <si>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</si>
  <si>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</si>
  <si>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</si>
  <si>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</si>
  <si>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</si>
  <si>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</si>
  <si>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</si>
  <si>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</si>
  <si>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</si>
  <si>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</si>
  <si>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</si>
  <si>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</si>
  <si>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</si>
  <si>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</si>
  <si>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</si>
  <si>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</si>
  <si>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</si>
  <si>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</si>
  <si>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</si>
  <si>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</si>
  <si>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</si>
  <si>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</si>
  <si>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</si>
  <si>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</si>
  <si>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</si>
  <si>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</si>
  <si>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</si>
  <si>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</si>
  <si>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</si>
  <si>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</si>
  <si>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</si>
  <si>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</si>
  <si>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</si>
  <si>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</si>
  <si>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</si>
  <si>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</si>
  <si>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</si>
  <si>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</si>
  <si>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</si>
  <si>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</si>
  <si>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</si>
  <si>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</si>
  <si>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</si>
  <si>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</si>
  <si>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</si>
  <si>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</si>
  <si>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</si>
  <si>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</si>
  <si>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</si>
  <si>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</si>
  <si>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</si>
  <si>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</si>
  <si>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</si>
  <si>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</si>
  <si>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</si>
  <si>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</si>
  <si>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</si>
  <si>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</si>
  <si>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</si>
  <si>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</si>
  <si>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</si>
  <si>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</si>
  <si>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</si>
  <si>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</si>
  <si>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</si>
  <si>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</si>
  <si>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</si>
  <si>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</si>
  <si>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</si>
  <si>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</si>
  <si>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</si>
  <si>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</si>
  <si>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</si>
  <si>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</si>
  <si>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</si>
  <si>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</si>
  <si>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</si>
  <si>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</si>
  <si>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</si>
  <si>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</si>
  <si>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</si>
  <si>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</si>
  <si>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</si>
  <si>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</si>
  <si>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</si>
  <si>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</si>
  <si>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</si>
  <si>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</si>
  <si>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</si>
  <si>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</si>
  <si>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</si>
  <si>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</si>
  <si>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</si>
  <si>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</si>
  <si>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</si>
  <si>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</si>
  <si>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</si>
  <si>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</si>
  <si>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</si>
  <si>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</si>
  <si>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</si>
  <si>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</si>
  <si>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</si>
  <si>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</si>
  <si>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</si>
  <si>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</si>
  <si>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</si>
  <si>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</si>
  <si>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</si>
  <si>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</si>
  <si>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</si>
  <si>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</si>
  <si>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</si>
  <si>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</si>
  <si>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</si>
  <si>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</si>
  <si>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</si>
  <si>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</si>
  <si>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</si>
  <si>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</si>
  <si>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</si>
  <si>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</si>
  <si>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</si>
  <si>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</si>
  <si>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</si>
  <si>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</si>
  <si>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</si>
  <si>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</si>
  <si>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</si>
  <si>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</si>
  <si>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</si>
  <si>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</si>
  <si>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</si>
  <si>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</si>
  <si>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</si>
  <si>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</si>
  <si>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</si>
  <si>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</si>
  <si>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</si>
  <si>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</si>
  <si>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</si>
  <si>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</si>
  <si>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</si>
  <si>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</si>
  <si>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</si>
  <si>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</si>
  <si>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</si>
  <si>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</si>
  <si>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</si>
  <si>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</si>
  <si>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</si>
  <si>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</si>
  <si>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</si>
  <si>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</si>
  <si>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</si>
  <si>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</si>
  <si>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</si>
  <si>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</si>
  <si>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</si>
  <si>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</si>
  <si>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</si>
  <si>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</si>
  <si>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</si>
  <si>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</si>
  <si>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</si>
  <si>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</si>
  <si>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</si>
  <si>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</si>
  <si>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</si>
  <si>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</si>
  <si>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</si>
  <si>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</si>
  <si>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</si>
  <si>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</si>
  <si>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</si>
  <si>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</si>
  <si>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</si>
  <si>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</si>
  <si>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</si>
  <si>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</si>
  <si>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</si>
  <si>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</si>
  <si>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</si>
  <si>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</si>
  <si>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</si>
  <si>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</si>
  <si>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</si>
  <si>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</si>
  <si>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</si>
  <si>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</si>
  <si>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</si>
  <si>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</si>
  <si>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</si>
  <si>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</si>
  <si>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</si>
  <si>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</si>
  <si>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</si>
  <si>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</si>
  <si>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</si>
  <si>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</si>
  <si>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</si>
  <si>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</si>
  <si>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</si>
  <si>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</si>
  <si>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</si>
  <si>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</si>
  <si>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</si>
  <si>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</si>
  <si>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</si>
  <si>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</si>
  <si>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</si>
  <si>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</si>
  <si>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</si>
  <si>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</si>
  <si>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</si>
  <si>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</si>
  <si>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</si>
  <si>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</si>
  <si>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</si>
  <si>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</si>
  <si>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</si>
  <si>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</si>
  <si>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</si>
  <si>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</si>
  <si>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</si>
  <si>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</si>
  <si>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</si>
  <si>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</si>
  <si>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</si>
  <si>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</si>
  <si>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</si>
  <si>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</si>
  <si>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</si>
  <si>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</si>
  <si>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</si>
  <si>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</si>
  <si>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</si>
  <si>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</si>
  <si>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</si>
  <si>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</si>
  <si>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</si>
  <si>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</si>
  <si>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</si>
  <si>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</si>
  <si>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</si>
  <si>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</si>
  <si>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</si>
  <si>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</si>
  <si>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</si>
  <si>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</si>
  <si>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</si>
  <si>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</si>
  <si>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</si>
  <si>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</si>
  <si>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</si>
  <si>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</si>
  <si>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</si>
  <si>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</si>
  <si>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</si>
  <si>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</si>
  <si>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</si>
  <si>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</si>
  <si>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</si>
  <si>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</si>
  <si>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</si>
  <si>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</si>
  <si>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</si>
  <si>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</si>
  <si>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</si>
  <si>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</si>
  <si>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</si>
  <si>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</si>
  <si>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</si>
  <si>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</si>
  <si>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</si>
  <si>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</si>
  <si>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</si>
  <si>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</si>
  <si>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</si>
  <si>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</si>
  <si>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</si>
  <si>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</si>
  <si>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</si>
  <si>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</si>
  <si>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</si>
  <si>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</si>
  <si>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</si>
  <si>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</si>
  <si>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</si>
  <si>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</si>
  <si>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</si>
  <si>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</si>
  <si>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</si>
  <si>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</si>
  <si>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</si>
  <si>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</si>
  <si>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</si>
  <si>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</si>
  <si>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</si>
  <si>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</si>
  <si>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</si>
  <si>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</si>
  <si>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</si>
  <si>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</si>
  <si>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</si>
  <si>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</si>
  <si>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</si>
  <si>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</si>
  <si>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</si>
  <si>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</si>
  <si>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</si>
  <si>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</si>
  <si>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</si>
  <si>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</si>
  <si>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</si>
  <si>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</si>
  <si>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</si>
  <si>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</si>
  <si>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</si>
  <si>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</si>
  <si>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</si>
  <si>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</si>
  <si>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</si>
  <si>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</si>
  <si>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</si>
  <si>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</si>
  <si>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</si>
  <si>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</si>
  <si>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</si>
  <si>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</si>
  <si>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</si>
  <si>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</si>
  <si>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</si>
  <si>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</si>
  <si>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</si>
  <si>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</si>
  <si>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</si>
  <si>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</si>
  <si>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</si>
  <si>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</si>
  <si>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</si>
  <si>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</si>
  <si>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</si>
  <si>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</si>
  <si>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</si>
  <si>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</si>
  <si>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</si>
  <si>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</si>
  <si>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</si>
  <si>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</si>
  <si>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</si>
  <si>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</si>
  <si>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</si>
  <si>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</si>
  <si>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</si>
  <si>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</si>
  <si>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</si>
  <si>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</si>
  <si>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</si>
  <si>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</si>
  <si>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</si>
  <si>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</si>
  <si>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</si>
  <si>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</si>
  <si>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</si>
  <si>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</si>
  <si>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</si>
  <si>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</si>
  <si>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</si>
  <si>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</si>
  <si>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</si>
  <si>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</si>
  <si>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</si>
  <si>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</si>
  <si>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</si>
  <si>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</si>
  <si>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</si>
  <si>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</si>
  <si>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</si>
  <si>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</si>
  <si>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</si>
  <si>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</si>
  <si>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</si>
  <si>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</si>
  <si>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</si>
  <si>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</si>
  <si>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</si>
  <si>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</si>
  <si>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</si>
  <si>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</si>
  <si>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</si>
  <si>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</si>
  <si>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</si>
  <si>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</si>
  <si>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</si>
  <si>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</si>
  <si>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</si>
  <si>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</si>
  <si>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</si>
  <si>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</si>
  <si>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</si>
  <si>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</si>
  <si>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</si>
  <si>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</si>
  <si>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</si>
  <si>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</si>
  <si>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</si>
  <si>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</si>
  <si>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</si>
  <si>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</si>
  <si>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</si>
  <si>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</si>
  <si>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</si>
  <si>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</si>
  <si>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</si>
  <si>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</si>
  <si>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</si>
  <si>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</si>
  <si>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</si>
  <si>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</si>
  <si>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</si>
  <si>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</si>
  <si>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</si>
  <si>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</si>
  <si>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</si>
  <si>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</si>
  <si>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</si>
  <si>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</si>
  <si>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</si>
  <si>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</si>
  <si>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</si>
  <si>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</si>
  <si>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</si>
  <si>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</si>
  <si>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</si>
  <si>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</si>
  <si>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</si>
  <si>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</si>
  <si>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</si>
  <si>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</si>
  <si>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</si>
  <si>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</si>
  <si>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</si>
  <si>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</si>
  <si>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</si>
  <si>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</si>
  <si>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</si>
  <si>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</si>
  <si>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</si>
  <si>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</si>
  <si>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</si>
  <si>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</si>
  <si>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</si>
  <si>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</si>
  <si>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</si>
  <si>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</si>
  <si>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</si>
  <si>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</si>
  <si>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</si>
  <si>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</si>
  <si>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</si>
  <si>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</si>
  <si>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</si>
  <si>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</si>
  <si>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</si>
  <si>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</si>
  <si>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</si>
  <si>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</si>
  <si>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</si>
  <si>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</si>
  <si>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</si>
  <si>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</si>
  <si>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</si>
  <si>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</si>
  <si>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</si>
  <si>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</si>
  <si>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</si>
  <si>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</si>
  <si>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</si>
  <si>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</si>
  <si>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</si>
  <si>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</si>
  <si>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</si>
  <si>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</si>
  <si>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</si>
  <si>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</si>
  <si>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</si>
  <si>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</si>
  <si>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</si>
  <si>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</si>
  <si>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</si>
  <si>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</si>
  <si>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</si>
  <si>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</si>
  <si>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</si>
  <si>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</si>
  <si>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</si>
  <si>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</si>
  <si>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</si>
  <si>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</si>
  <si>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</si>
  <si>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</si>
  <si>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</si>
  <si>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</si>
  <si>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</si>
  <si>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</si>
  <si>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</si>
  <si>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</si>
  <si>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</si>
  <si>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</si>
  <si>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</si>
  <si>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</si>
  <si>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</si>
  <si>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</si>
  <si>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</si>
  <si>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</si>
  <si>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</si>
  <si>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</si>
  <si>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</si>
  <si>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</si>
  <si>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</si>
  <si>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</si>
  <si>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</si>
  <si>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</si>
  <si>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</si>
  <si>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</si>
  <si>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</si>
  <si>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</si>
  <si>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</si>
  <si>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</si>
  <si>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</si>
  <si>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</si>
  <si>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</si>
  <si>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</si>
  <si>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</si>
  <si>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</si>
  <si>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</si>
  <si>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</si>
  <si>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</si>
  <si>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</si>
  <si>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</si>
  <si>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</si>
  <si>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</si>
  <si>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</si>
  <si>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</si>
  <si>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</si>
  <si>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</si>
  <si>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</si>
  <si>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</si>
  <si>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</si>
  <si>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</si>
  <si>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</si>
  <si>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</si>
  <si>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</si>
  <si>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</si>
  <si>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</si>
  <si>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</si>
  <si>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</si>
  <si>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</si>
  <si>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</si>
  <si>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</si>
  <si>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</si>
  <si>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</si>
  <si>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</si>
  <si>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</si>
  <si>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</si>
  <si>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</si>
  <si>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</si>
  <si>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</si>
  <si>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</si>
  <si>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</si>
  <si>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</si>
  <si>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</si>
  <si>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</si>
  <si>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</si>
  <si>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</si>
  <si>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</si>
  <si>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</si>
  <si>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</si>
  <si>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</si>
  <si>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</si>
  <si>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</si>
  <si>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</si>
  <si>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</si>
  <si>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</si>
  <si>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</si>
  <si>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</si>
  <si>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</si>
  <si>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</si>
  <si>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</si>
  <si>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</si>
  <si>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</si>
  <si>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</si>
  <si>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</si>
  <si>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</si>
  <si>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</si>
  <si>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</si>
  <si>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</si>
  <si>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</si>
  <si>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</si>
  <si>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</si>
  <si>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</si>
  <si>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</si>
  <si>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</si>
  <si>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</si>
  <si>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</si>
  <si>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</si>
  <si>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</si>
  <si>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</si>
  <si>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</si>
  <si>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</si>
  <si>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</si>
  <si>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</si>
  <si>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</si>
  <si>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</si>
  <si>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</si>
  <si>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</si>
  <si>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</si>
  <si>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</si>
  <si>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</si>
  <si>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</si>
  <si>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</si>
  <si>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</si>
  <si>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</si>
  <si>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</si>
  <si>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</si>
  <si>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</si>
  <si>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</si>
  <si>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</si>
  <si>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</si>
  <si>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</si>
  <si>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</si>
  <si>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</si>
  <si>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</si>
  <si>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</si>
  <si>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</si>
  <si>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</si>
  <si>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</si>
  <si>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</si>
  <si>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</si>
  <si>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</si>
  <si>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</si>
  <si>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</si>
  <si>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</si>
  <si>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</si>
  <si>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</si>
  <si>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</si>
  <si>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</si>
  <si>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</si>
  <si>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</si>
  <si>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</si>
  <si>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</si>
  <si>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</si>
  <si>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</si>
  <si>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</si>
  <si>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</si>
  <si>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</si>
  <si>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</si>
  <si>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</si>
  <si>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</si>
  <si>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</si>
  <si>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</si>
  <si>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</si>
  <si>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</si>
  <si>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</si>
  <si>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</si>
  <si>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</si>
  <si>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</si>
  <si>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</si>
  <si>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</si>
  <si>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</si>
  <si>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</si>
  <si>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</si>
  <si>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</si>
  <si>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</si>
  <si>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</si>
  <si>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</si>
  <si>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</si>
  <si>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</si>
  <si>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</si>
  <si>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</si>
  <si>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</si>
  <si>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</si>
  <si>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</si>
  <si>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</si>
  <si>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</si>
  <si>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</si>
  <si>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</si>
  <si>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</si>
  <si>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</si>
  <si>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</si>
  <si>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</si>
  <si>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</si>
  <si>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</si>
  <si>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</si>
  <si>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</si>
  <si>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</si>
  <si>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</si>
  <si>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</si>
  <si>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</si>
  <si>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</si>
  <si>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</si>
  <si>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</si>
  <si>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</si>
  <si>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</si>
  <si>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</si>
  <si>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</si>
  <si>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</si>
  <si>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</si>
  <si>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</si>
  <si>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</si>
  <si>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</si>
  <si>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</si>
  <si>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</si>
  <si>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</si>
  <si>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</si>
  <si>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</si>
  <si>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</si>
  <si>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</si>
  <si>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</si>
  <si>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</si>
  <si>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</si>
  <si>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</si>
  <si>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</si>
  <si>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</si>
  <si>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</si>
  <si>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</si>
  <si>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</si>
  <si>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</si>
  <si>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</si>
  <si>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</si>
  <si>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</si>
  <si>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</si>
  <si>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</si>
  <si>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</si>
  <si>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</si>
  <si>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</si>
  <si>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</si>
  <si>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</si>
  <si>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</si>
  <si>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</si>
  <si>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</si>
  <si>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</si>
  <si>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</si>
  <si>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</si>
  <si>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</si>
  <si>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</si>
  <si>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</si>
  <si>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</si>
  <si>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</si>
  <si>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</si>
  <si>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</si>
  <si>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</si>
  <si>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</si>
  <si>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</si>
  <si>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</si>
  <si>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</si>
  <si>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</si>
  <si>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</si>
  <si>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</si>
  <si>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</si>
  <si>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</si>
  <si>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</si>
  <si>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</si>
  <si>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</si>
  <si>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</si>
  <si>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</si>
  <si>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</si>
  <si>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</si>
  <si>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</si>
  <si>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</si>
  <si>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</si>
  <si>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</si>
  <si>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</si>
  <si>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</si>
  <si>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</si>
  <si>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</si>
  <si>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</si>
  <si>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</si>
  <si>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</si>
  <si>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</si>
  <si>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</si>
  <si>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</si>
  <si>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</si>
  <si>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</si>
  <si>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</si>
  <si>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</si>
  <si>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</si>
  <si>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</si>
  <si>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</si>
  <si>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</si>
  <si>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</si>
  <si>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</si>
  <si>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</si>
  <si>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</si>
  <si>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</si>
  <si>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</si>
  <si>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</si>
  <si>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</si>
  <si>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</si>
  <si>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</si>
  <si>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</si>
  <si>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</si>
  <si>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</si>
  <si>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</si>
  <si>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</si>
  <si>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</si>
  <si>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</si>
  <si>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</si>
  <si>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</si>
  <si>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</si>
  <si>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</si>
  <si>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</si>
  <si>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</si>
  <si>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</si>
  <si>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</si>
  <si>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</si>
  <si>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</si>
  <si>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</si>
  <si>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</si>
  <si>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</si>
  <si>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</si>
  <si>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</si>
  <si>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</si>
  <si>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</si>
  <si>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</si>
  <si>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</si>
  <si>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</si>
  <si>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</si>
  <si>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</si>
  <si>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</si>
  <si>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</si>
  <si>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</si>
  <si>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</si>
  <si>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</si>
  <si>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</si>
  <si>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</si>
  <si>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</si>
  <si>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</si>
  <si>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</si>
  <si>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</si>
  <si>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</si>
  <si>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</si>
  <si>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</si>
  <si>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</si>
  <si>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</si>
  <si>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</si>
  <si>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</si>
  <si>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</si>
  <si>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</si>
  <si>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</si>
  <si>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</si>
  <si>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</si>
  <si>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</si>
  <si>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</si>
  <si>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</si>
  <si>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</si>
  <si>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</si>
  <si>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</si>
  <si>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</si>
  <si>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</si>
  <si>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</si>
  <si>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</si>
  <si>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</si>
  <si>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</si>
  <si>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</si>
  <si>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</si>
  <si>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</si>
  <si>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</si>
  <si>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</si>
  <si>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</si>
  <si>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</si>
  <si>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</si>
  <si>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</si>
  <si>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</si>
  <si>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</si>
  <si>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</si>
  <si>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</si>
  <si>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</si>
  <si>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</si>
  <si>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</si>
  <si>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</si>
  <si>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</si>
  <si>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</si>
  <si>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</si>
  <si>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</si>
  <si>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</si>
  <si>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</si>
  <si>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</si>
  <si>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</si>
  <si>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</si>
  <si>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</si>
  <si>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</si>
  <si>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</si>
  <si>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</si>
  <si>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</si>
  <si>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</si>
  <si>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</si>
  <si>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</si>
  <si>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</si>
  <si>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</si>
  <si>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</si>
  <si>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</si>
  <si>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</si>
  <si>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</si>
  <si>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</si>
  <si>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</si>
  <si>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</si>
  <si>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</si>
  <si>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</si>
  <si>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</si>
  <si>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</si>
  <si>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</si>
  <si>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</si>
  <si>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</si>
  <si>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</si>
  <si>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</si>
  <si>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</si>
  <si>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</si>
  <si>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</si>
  <si>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</si>
  <si>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</si>
  <si>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</si>
  <si>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</si>
  <si>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</si>
  <si>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</si>
  <si>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</si>
  <si>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</si>
  <si>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</si>
  <si>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</si>
  <si>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</si>
  <si>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</si>
  <si>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</si>
  <si>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</si>
  <si>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</si>
  <si>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</si>
  <si>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</si>
  <si>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</si>
  <si>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</si>
  <si>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</si>
  <si>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</si>
  <si>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</si>
  <si>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</si>
  <si>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</si>
  <si>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</si>
  <si>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</si>
  <si>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</si>
  <si>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</si>
  <si>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</si>
  <si>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</si>
  <si>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</si>
  <si>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</si>
  <si>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</si>
  <si>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</si>
  <si>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</si>
  <si>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</si>
  <si>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</si>
  <si>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</si>
  <si>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</si>
  <si>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</si>
  <si>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</si>
  <si>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</si>
  <si>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</si>
  <si>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</si>
  <si>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</si>
  <si>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</si>
  <si>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</si>
  <si>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</si>
  <si>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</si>
  <si>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</si>
  <si>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</si>
  <si>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</si>
  <si>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</si>
  <si>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</si>
  <si>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</si>
  <si>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</si>
  <si>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</si>
  <si>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</si>
  <si>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</si>
  <si>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</si>
  <si>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</si>
  <si>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</si>
  <si>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</si>
  <si>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</si>
  <si>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</si>
  <si>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</si>
  <si>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</si>
  <si>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</si>
  <si>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</si>
  <si>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</si>
  <si>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</si>
  <si>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</si>
  <si>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</si>
  <si>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</si>
  <si>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</si>
  <si>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</si>
  <si>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</si>
  <si>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</si>
  <si>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</si>
  <si>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</si>
  <si>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</si>
  <si>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</si>
  <si>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</si>
  <si>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</si>
  <si>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</si>
  <si>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</si>
  <si>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</si>
  <si>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</si>
  <si>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</si>
  <si>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</si>
  <si>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</si>
  <si>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</si>
  <si>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</si>
  <si>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</si>
  <si>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</si>
  <si>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</si>
  <si>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</si>
  <si>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</si>
  <si>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</si>
  <si>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</si>
  <si>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</si>
  <si>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</si>
  <si>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</si>
  <si>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</si>
  <si>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</si>
  <si>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</si>
  <si>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</si>
  <si>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</si>
  <si>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</si>
  <si>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</si>
  <si>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</si>
  <si>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</si>
  <si>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</si>
  <si>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</si>
  <si>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</si>
  <si>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</si>
  <si>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</si>
  <si>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</si>
  <si>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</si>
  <si>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</si>
  <si>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</si>
  <si>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</si>
  <si>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</si>
  <si>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</si>
  <si>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</si>
  <si>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</si>
  <si>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</si>
  <si>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</si>
  <si>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</si>
  <si>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</si>
  <si>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</si>
  <si>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</si>
  <si>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</si>
  <si>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</si>
  <si>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</si>
  <si>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</si>
  <si>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</si>
  <si>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</si>
  <si>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</si>
  <si>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</si>
  <si>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</si>
  <si>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</si>
  <si>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</si>
  <si>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</si>
  <si>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</si>
  <si>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</si>
  <si>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</si>
  <si>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</si>
  <si>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</si>
  <si>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</si>
  <si>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</si>
  <si>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</si>
  <si>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</si>
  <si>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</si>
  <si>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</si>
  <si>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</si>
  <si>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</si>
  <si>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</si>
  <si>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</si>
  <si>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</si>
  <si>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</si>
  <si>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</si>
  <si>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</si>
  <si>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</si>
  <si>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</si>
  <si>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</si>
  <si>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</si>
  <si>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</si>
  <si>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</si>
  <si>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</si>
  <si>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</si>
  <si>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</si>
  <si>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</si>
  <si>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</si>
  <si>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</si>
  <si>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</si>
  <si>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</si>
  <si>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</si>
  <si>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</si>
  <si>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</si>
  <si>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</si>
  <si>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</si>
  <si>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</si>
  <si>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</si>
  <si>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</si>
  <si>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</si>
  <si>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</si>
  <si>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</si>
  <si>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</si>
  <si>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</si>
  <si>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</si>
  <si>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</si>
  <si>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</si>
  <si>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</si>
  <si>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</si>
  <si>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</si>
  <si>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</si>
  <si>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</si>
  <si>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</si>
  <si>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</si>
  <si>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</si>
  <si>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</si>
  <si>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</si>
  <si>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</si>
  <si>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</si>
  <si>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</si>
  <si>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</si>
  <si>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</si>
  <si>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</si>
  <si>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</si>
  <si>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</si>
  <si>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</si>
  <si>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</si>
  <si>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</si>
  <si>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</si>
  <si>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</si>
  <si>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</si>
  <si>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</si>
  <si>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</si>
  <si>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</si>
  <si>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</si>
  <si>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</si>
  <si>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</si>
  <si>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</si>
  <si>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</si>
  <si>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</si>
  <si>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</si>
  <si>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</si>
  <si>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</si>
  <si>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</si>
  <si>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</si>
  <si>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</si>
  <si>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</si>
  <si>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</si>
  <si>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</si>
  <si>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</si>
  <si>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</si>
  <si>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</si>
  <si>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</si>
  <si>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</si>
  <si>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</si>
  <si>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</si>
  <si>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</si>
  <si>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</si>
  <si>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</si>
  <si>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</si>
  <si>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</si>
  <si>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</si>
  <si>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</si>
  <si>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</si>
  <si>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</si>
  <si>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</si>
  <si>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</si>
  <si>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</si>
  <si>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</si>
  <si>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</si>
  <si>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</si>
  <si>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</si>
  <si>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</si>
  <si>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</si>
  <si>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</si>
  <si>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</si>
  <si>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</si>
  <si>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</si>
  <si>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</si>
  <si>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</si>
  <si>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</si>
  <si>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</si>
  <si>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</si>
  <si>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</si>
  <si>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</si>
  <si>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</si>
  <si>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</si>
  <si>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</si>
  <si>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</si>
  <si>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</si>
  <si>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</si>
  <si>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</si>
  <si>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</si>
  <si>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</si>
  <si>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</si>
  <si>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</si>
  <si>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</si>
  <si>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</si>
  <si>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</si>
  <si>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</si>
  <si>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</si>
  <si>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</si>
  <si>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</si>
  <si>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</si>
  <si>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</si>
  <si>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</si>
  <si>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</si>
  <si>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</si>
  <si>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</si>
  <si>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</si>
  <si>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</si>
  <si>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</si>
  <si>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</si>
  <si>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</si>
  <si>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</si>
  <si>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</si>
  <si>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</si>
  <si>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</si>
  <si>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</si>
  <si>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</si>
  <si>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</si>
  <si>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</si>
  <si>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</si>
  <si>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</si>
  <si>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</si>
  <si>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</si>
  <si>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</si>
  <si>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</si>
  <si>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</si>
  <si>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</si>
  <si>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</si>
  <si>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</si>
  <si>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</si>
  <si>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</si>
  <si>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</si>
  <si>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</si>
  <si>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</si>
  <si>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</si>
  <si>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</si>
  <si>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</si>
  <si>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</si>
  <si>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</si>
  <si>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</si>
  <si>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</si>
  <si>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</si>
  <si>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</si>
  <si>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</si>
  <si>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</si>
  <si>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</si>
  <si>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</si>
  <si>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</si>
  <si>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</si>
  <si>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</si>
  <si>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</si>
  <si>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</si>
  <si>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</si>
  <si>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</si>
  <si>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</si>
  <si>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</si>
  <si>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</si>
  <si>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</si>
  <si>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</si>
  <si>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</si>
  <si>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</si>
  <si>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</si>
  <si>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</si>
  <si>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</si>
  <si>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</si>
  <si>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</si>
  <si>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</si>
  <si>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</si>
  <si>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</si>
  <si>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</si>
  <si>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</si>
  <si>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</si>
  <si>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</si>
  <si>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</si>
  <si>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</si>
  <si>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</si>
  <si>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</si>
  <si>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</si>
  <si>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</si>
  <si>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</si>
  <si>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</si>
  <si>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</si>
  <si>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</si>
  <si>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</si>
  <si>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</si>
  <si>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</si>
  <si>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</si>
  <si>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</si>
  <si>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</si>
  <si>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</si>
  <si>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</si>
  <si>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</si>
  <si>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</si>
  <si>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</si>
  <si>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</si>
  <si>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</si>
  <si>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</si>
  <si>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</si>
  <si>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</si>
  <si>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</si>
  <si>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</si>
  <si>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</si>
  <si>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</si>
  <si>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</si>
  <si>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</si>
  <si>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</si>
  <si>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</si>
  <si>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</si>
  <si>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</si>
  <si>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</si>
  <si>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</si>
  <si>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</si>
  <si>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</si>
  <si>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</si>
  <si>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</si>
  <si>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</si>
  <si>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</si>
  <si>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</si>
  <si>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</si>
  <si>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</si>
  <si>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</si>
  <si>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</si>
  <si>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</si>
  <si>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</si>
  <si>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</si>
  <si>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</si>
  <si>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</si>
  <si>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</si>
  <si>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</si>
  <si>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</si>
  <si>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</si>
  <si>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</si>
  <si>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</si>
  <si>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</si>
  <si>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</si>
  <si>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</si>
  <si>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</si>
  <si>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</si>
  <si>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</si>
  <si>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</si>
  <si>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</si>
  <si>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</si>
  <si>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</si>
  <si>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</si>
  <si>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</si>
  <si>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</si>
  <si>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</si>
  <si>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</si>
  <si>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</si>
  <si>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</si>
  <si>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</si>
  <si>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</si>
  <si>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</si>
  <si>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</si>
  <si>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</si>
  <si>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</si>
  <si>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</si>
  <si>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</si>
  <si>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</si>
  <si>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</si>
  <si>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</si>
  <si>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</si>
  <si>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</si>
  <si>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</si>
  <si>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</si>
  <si>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</si>
  <si>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</si>
  <si>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</si>
  <si>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</si>
  <si>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</si>
  <si>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</si>
  <si>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</si>
  <si>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</si>
  <si>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</si>
  <si>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</si>
  <si>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</si>
  <si>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</si>
  <si>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</si>
  <si>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</si>
  <si>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</si>
  <si>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</si>
  <si>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</si>
  <si>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</si>
  <si>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</si>
  <si>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</si>
  <si>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</si>
  <si>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</si>
  <si>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</si>
  <si>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</si>
  <si>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</si>
  <si>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</si>
  <si>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</si>
  <si>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</si>
  <si>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</si>
  <si>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</si>
  <si>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</si>
  <si>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</si>
  <si>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</si>
  <si>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</si>
  <si>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</si>
  <si>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</si>
  <si>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</si>
  <si>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</si>
  <si>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</si>
  <si>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</si>
  <si>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</si>
  <si>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</si>
  <si>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</si>
  <si>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</si>
  <si>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</si>
  <si>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</si>
  <si>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</si>
  <si>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</si>
  <si>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</si>
  <si>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</si>
  <si>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</si>
  <si>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</si>
  <si>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</si>
  <si>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</si>
  <si>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</si>
  <si>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</si>
  <si>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</si>
  <si>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</si>
  <si>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</si>
  <si>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</si>
  <si>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</si>
  <si>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</si>
  <si>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</si>
  <si>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</si>
  <si>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</si>
  <si>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</si>
  <si>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</si>
  <si>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</si>
  <si>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</si>
  <si>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</si>
  <si>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</si>
  <si>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</si>
  <si>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</si>
  <si>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</si>
  <si>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</si>
  <si>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</si>
  <si>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</si>
  <si>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</si>
  <si>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</si>
  <si>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</si>
  <si>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</si>
  <si>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</si>
  <si>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</si>
  <si>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</si>
  <si>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</si>
  <si>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</si>
  <si>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</si>
  <si>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</si>
  <si>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</si>
  <si>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</si>
  <si>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</si>
  <si>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</si>
  <si>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</si>
  <si>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</si>
  <si>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</si>
  <si>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</si>
  <si>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</si>
  <si>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</si>
  <si>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</si>
  <si>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</si>
  <si>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</si>
  <si>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</si>
  <si>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</si>
  <si>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</si>
  <si>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</si>
  <si>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</si>
  <si>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</si>
  <si>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</si>
  <si>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</si>
  <si>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</si>
  <si>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</si>
  <si>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</si>
  <si>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</si>
  <si>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</si>
  <si>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</si>
  <si>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</si>
  <si>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</si>
  <si>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</si>
  <si>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</si>
  <si>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</si>
  <si>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</si>
  <si>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</si>
  <si>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</si>
  <si>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</si>
  <si>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</si>
  <si>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</si>
  <si>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</si>
  <si>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</si>
  <si>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</si>
  <si>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</si>
  <si>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</si>
  <si>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</si>
  <si>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</si>
  <si>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</si>
  <si>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</si>
  <si>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</si>
  <si>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</si>
  <si>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</si>
  <si>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</si>
  <si>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</si>
  <si>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</si>
  <si>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</si>
  <si>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</si>
  <si>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</si>
  <si>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</si>
  <si>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</si>
  <si>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</si>
  <si>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</si>
  <si>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</si>
  <si>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</si>
  <si>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</si>
  <si>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</si>
  <si>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</si>
  <si>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</si>
  <si>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</si>
  <si>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</si>
  <si>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</si>
  <si>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</si>
  <si>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</si>
  <si>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</si>
  <si>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</si>
  <si>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</si>
  <si>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</si>
  <si>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</si>
  <si>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</si>
  <si>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</si>
  <si>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</si>
  <si>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</si>
  <si>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</si>
  <si>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</si>
  <si>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</si>
  <si>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</si>
  <si>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</si>
  <si>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</si>
  <si>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</si>
  <si>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</si>
  <si>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</si>
  <si>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</si>
  <si>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</si>
  <si>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</si>
  <si>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</si>
  <si>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</si>
  <si>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</si>
  <si>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</si>
  <si>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</si>
  <si>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</si>
  <si>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</si>
  <si>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</si>
  <si>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</si>
  <si>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</si>
  <si>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</si>
  <si>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</si>
  <si>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</si>
  <si>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</si>
  <si>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</si>
  <si>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</si>
  <si>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</si>
  <si>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</si>
  <si>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</si>
  <si>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</si>
  <si>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</si>
  <si>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</si>
  <si>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</si>
  <si>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</si>
  <si>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</si>
  <si>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</si>
  <si>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</si>
  <si>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</si>
  <si>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</si>
  <si>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</si>
  <si>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</si>
  <si>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</si>
  <si>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</si>
  <si>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</si>
  <si>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</si>
  <si>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</si>
  <si>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</si>
  <si>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</si>
  <si>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</si>
  <si>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</si>
  <si>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</si>
  <si>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</si>
  <si>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</si>
  <si>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</si>
  <si>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</si>
  <si>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</si>
  <si>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</si>
  <si>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</si>
  <si>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</si>
  <si>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</si>
  <si>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</si>
  <si>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</si>
  <si>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</si>
  <si>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</si>
  <si>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</si>
  <si>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</si>
  <si>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</si>
  <si>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</si>
  <si>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</si>
  <si>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</si>
  <si>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</si>
  <si>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</si>
  <si>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</si>
  <si>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</si>
  <si>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</si>
  <si>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</si>
  <si>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</si>
  <si>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</si>
  <si>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</si>
  <si>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</si>
  <si>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</si>
  <si>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</si>
  <si>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</si>
  <si>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</si>
  <si>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</si>
  <si>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</si>
  <si>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</si>
  <si>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</si>
  <si>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</si>
  <si>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</si>
  <si>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</si>
  <si>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</si>
  <si>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</si>
  <si>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</si>
  <si>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</si>
  <si>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</si>
  <si>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</si>
  <si>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</si>
  <si>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</si>
  <si>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</si>
  <si>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</si>
  <si>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</si>
  <si>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</si>
  <si>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</si>
  <si>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</si>
  <si>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</si>
  <si>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</si>
  <si>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</si>
  <si>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</si>
  <si>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</si>
  <si>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</si>
  <si>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</si>
  <si>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</si>
  <si>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</si>
  <si>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</si>
  <si>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</si>
  <si>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</si>
  <si>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</si>
  <si>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</si>
  <si>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</si>
  <si>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</si>
  <si>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</si>
  <si>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</si>
  <si>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</si>
  <si>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</si>
  <si>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</si>
  <si>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</si>
  <si>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</si>
  <si>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</si>
  <si>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</si>
  <si>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</si>
  <si>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</si>
  <si>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</si>
  <si>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</si>
  <si>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</si>
  <si>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</si>
  <si>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</si>
  <si>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</si>
  <si>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</si>
  <si>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</si>
  <si>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</si>
  <si>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</si>
  <si>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</si>
  <si>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</si>
  <si>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</si>
  <si>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</si>
  <si>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</si>
  <si>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</si>
  <si>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</si>
  <si>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</si>
  <si>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</si>
  <si>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</si>
  <si>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</si>
  <si>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</si>
  <si>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</si>
  <si>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</si>
  <si>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</si>
  <si>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</si>
  <si>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</si>
  <si>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</si>
  <si>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</si>
  <si>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</si>
  <si>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</si>
  <si>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</si>
  <si>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</si>
  <si>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</si>
  <si>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</si>
  <si>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</si>
  <si>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</si>
  <si>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</si>
  <si>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</si>
  <si>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</si>
  <si>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</si>
  <si>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</si>
  <si>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</si>
  <si>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</si>
  <si>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</si>
  <si>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</si>
  <si>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</si>
  <si>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</si>
  <si>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</si>
  <si>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</si>
  <si>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</si>
  <si>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</si>
  <si>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</si>
  <si>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</si>
  <si>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</si>
  <si>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</si>
  <si>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</si>
  <si>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</si>
  <si>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</si>
  <si>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</si>
  <si>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</si>
  <si>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</si>
  <si>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</si>
  <si>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</si>
  <si>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</si>
  <si>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</si>
  <si>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</si>
  <si>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</si>
  <si>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</si>
  <si>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</si>
  <si>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</si>
  <si>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</si>
  <si>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</si>
  <si>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</si>
  <si>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</si>
  <si>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</si>
  <si>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</si>
  <si>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</si>
  <si>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</si>
  <si>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</si>
  <si>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</si>
  <si>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</si>
  <si>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</si>
  <si>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</si>
  <si>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</si>
  <si>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</si>
  <si>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</si>
  <si>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</si>
  <si>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</si>
  <si>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</si>
  <si>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</si>
  <si>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</si>
  <si>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</si>
  <si>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</si>
  <si>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</si>
  <si>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</si>
  <si>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</si>
  <si>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</si>
  <si>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</si>
  <si>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</si>
  <si>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</si>
  <si>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</si>
  <si>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</si>
  <si>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</si>
  <si>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</si>
  <si>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</si>
  <si>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</si>
  <si>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</si>
  <si>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</si>
  <si>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</si>
  <si>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</si>
  <si>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</si>
  <si>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</si>
  <si>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</si>
  <si>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</si>
  <si>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</si>
  <si>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</si>
  <si>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</si>
  <si>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</si>
  <si>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</si>
  <si>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</si>
  <si>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</si>
  <si>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</si>
  <si>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</si>
  <si>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</si>
  <si>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</si>
  <si>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</si>
  <si>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</si>
  <si>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</si>
  <si>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</si>
  <si>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</si>
  <si>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</si>
  <si>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</si>
  <si>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</si>
  <si>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</si>
  <si>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</si>
  <si>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</si>
  <si>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</si>
  <si>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</si>
  <si>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</si>
  <si>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</si>
  <si>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</si>
  <si>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</si>
  <si>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</si>
  <si>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</si>
  <si>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</si>
  <si>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</si>
  <si>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</si>
  <si>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</si>
  <si>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</si>
  <si>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</si>
  <si>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</si>
  <si>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</si>
  <si>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</si>
  <si>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</si>
  <si>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</si>
  <si>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</si>
  <si>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</si>
  <si>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</si>
  <si>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</si>
  <si>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</si>
  <si>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</si>
  <si>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</si>
  <si>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</si>
  <si>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</si>
  <si>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</si>
  <si>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</si>
  <si>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</si>
  <si>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</si>
  <si>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</si>
  <si>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</si>
  <si>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</si>
  <si>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</si>
  <si>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</si>
  <si>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</si>
  <si>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</si>
  <si>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</si>
  <si>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</si>
  <si>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</si>
  <si>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</si>
  <si>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</si>
  <si>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</si>
  <si>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</si>
  <si>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</si>
  <si>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</si>
  <si>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</si>
  <si>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</si>
  <si>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</si>
  <si>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</si>
  <si>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</si>
  <si>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</si>
  <si>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</si>
  <si>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</si>
  <si>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</si>
  <si>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</si>
  <si>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</si>
  <si>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</si>
  <si>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</si>
  <si>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</si>
  <si>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</si>
  <si>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</si>
  <si>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</si>
  <si>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</si>
  <si>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</si>
  <si>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</si>
  <si>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</si>
  <si>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</si>
  <si>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</si>
  <si>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</si>
  <si>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</si>
  <si>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</si>
  <si>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</si>
  <si>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</si>
  <si>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</si>
  <si>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</si>
  <si>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</si>
  <si>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</si>
  <si>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</si>
  <si>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</si>
  <si>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</si>
  <si>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</si>
  <si>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</si>
  <si>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</si>
  <si>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</si>
  <si>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</si>
  <si>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</si>
  <si>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</si>
  <si>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</si>
  <si>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</si>
  <si>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</si>
  <si>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</si>
  <si>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</si>
  <si>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</si>
  <si>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</si>
  <si>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</si>
  <si>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</si>
  <si>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</si>
  <si>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</si>
  <si>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</si>
  <si>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</si>
  <si>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</si>
  <si>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</si>
  <si>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</si>
  <si>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</si>
  <si>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</si>
  <si>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</si>
  <si>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</si>
  <si>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</si>
  <si>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</si>
  <si>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</si>
  <si>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</si>
  <si>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</si>
  <si>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</si>
  <si>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</si>
  <si>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</si>
  <si>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</si>
  <si>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</si>
  <si>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</si>
  <si>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</si>
  <si>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</si>
  <si>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</si>
  <si>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</si>
  <si>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</si>
  <si>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</si>
  <si>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</si>
  <si>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</si>
  <si>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</si>
  <si>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</si>
  <si>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</si>
  <si>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</si>
  <si>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</si>
  <si>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</si>
  <si>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</si>
  <si>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</si>
  <si>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</si>
  <si>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</si>
  <si>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</si>
  <si>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</si>
  <si>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</si>
  <si>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</si>
  <si>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</si>
  <si>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</si>
  <si>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</si>
  <si>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</si>
  <si>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</si>
  <si>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</si>
  <si>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</si>
  <si>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</si>
  <si>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</si>
  <si>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</si>
  <si>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</si>
  <si>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</si>
  <si>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</si>
  <si>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</si>
  <si>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</si>
  <si>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</si>
  <si>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</si>
  <si>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</si>
  <si>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</si>
  <si>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</si>
  <si>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</si>
  <si>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</si>
  <si>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</si>
  <si>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</si>
  <si>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</si>
  <si>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</si>
  <si>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</si>
  <si>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</si>
  <si>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</si>
  <si>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</si>
  <si>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</si>
  <si>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</si>
  <si>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</si>
  <si>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</si>
  <si>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</si>
  <si>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</si>
  <si>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</si>
  <si>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</si>
  <si>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</si>
  <si>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</si>
  <si>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</si>
  <si>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</si>
  <si>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</si>
  <si>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</si>
  <si>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</si>
  <si>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</si>
  <si>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</si>
  <si>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</si>
  <si>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</si>
  <si>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</si>
  <si>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</si>
  <si>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</si>
  <si>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</si>
  <si>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</si>
  <si>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</si>
  <si>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</si>
  <si>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</si>
  <si>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</si>
  <si>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</si>
  <si>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</si>
  <si>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</si>
  <si>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</si>
  <si>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</si>
  <si>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</si>
  <si>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</si>
  <si>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</si>
  <si>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</si>
  <si>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</si>
  <si>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</si>
  <si>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</si>
  <si>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</si>
  <si>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</si>
  <si>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</si>
  <si>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</si>
  <si>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</si>
  <si>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</si>
  <si>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</si>
  <si>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</si>
  <si>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</si>
  <si>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</si>
  <si>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</si>
  <si>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</si>
  <si>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</si>
  <si>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</si>
  <si>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</si>
  <si>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</si>
  <si>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</si>
  <si>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</si>
  <si>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</si>
  <si>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</si>
  <si>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</si>
  <si>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</si>
  <si>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</si>
  <si>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</si>
  <si>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</si>
  <si>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</si>
  <si>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</si>
  <si>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</si>
  <si>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</si>
  <si>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</si>
  <si>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</si>
  <si>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</si>
  <si>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</si>
  <si>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</si>
  <si>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</si>
  <si>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</si>
  <si>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</si>
  <si>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</si>
  <si>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</si>
  <si>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</si>
  <si>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</si>
  <si>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</si>
  <si>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</si>
  <si>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</si>
  <si>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</si>
  <si>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</si>
  <si>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</si>
  <si>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</si>
  <si>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</si>
  <si>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</si>
  <si>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</si>
  <si>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</si>
  <si>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</si>
  <si>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</si>
  <si>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</si>
  <si>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</si>
  <si>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</si>
  <si>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</si>
  <si>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</si>
  <si>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</si>
  <si>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</si>
  <si>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</si>
  <si>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</si>
  <si>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</si>
  <si>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</si>
  <si>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</si>
  <si>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</si>
  <si>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</si>
  <si>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</si>
  <si>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</si>
  <si>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</si>
  <si>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</si>
  <si>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</si>
  <si>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</si>
  <si>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</si>
  <si>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</si>
  <si>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</si>
  <si>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</si>
  <si>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</si>
  <si>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</si>
  <si>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</si>
  <si>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</si>
  <si>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</si>
  <si>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</si>
  <si>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</si>
  <si>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</si>
  <si>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</si>
  <si>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</si>
  <si>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</si>
  <si>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</si>
  <si>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</si>
  <si>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</si>
  <si>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</si>
  <si>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</si>
  <si>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</si>
  <si>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</si>
  <si>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</si>
  <si>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</si>
  <si>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</si>
  <si>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</si>
  <si>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</si>
  <si>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</si>
  <si>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</si>
  <si>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</si>
  <si>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</si>
  <si>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</si>
  <si>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</si>
  <si>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</si>
  <si>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</si>
  <si>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</si>
  <si>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</si>
  <si>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</si>
  <si>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</si>
  <si>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</si>
  <si>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</si>
  <si>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</si>
  <si>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</si>
  <si>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</si>
  <si>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</si>
  <si>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</si>
  <si>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</si>
  <si>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</si>
  <si>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</si>
  <si>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</si>
  <si>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</si>
  <si>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</si>
  <si>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</si>
  <si>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</si>
  <si>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</si>
  <si>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</si>
  <si>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</si>
  <si>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</si>
  <si>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</si>
  <si>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</si>
  <si>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</si>
  <si>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</si>
  <si>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</si>
  <si>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</si>
  <si>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</si>
  <si>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</si>
  <si>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</si>
  <si>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</si>
  <si>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</si>
  <si>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</si>
  <si>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</si>
  <si>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</si>
  <si>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</si>
  <si>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</si>
  <si>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</si>
  <si>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</si>
  <si>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</si>
  <si>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</si>
  <si>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</si>
  <si>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</si>
  <si>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</si>
  <si>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</si>
  <si>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</si>
  <si>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</si>
  <si>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</si>
  <si>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</si>
  <si>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</si>
  <si>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</si>
  <si>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</si>
  <si>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</si>
  <si>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</si>
  <si>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</si>
  <si>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</si>
  <si>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</si>
  <si>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</si>
  <si>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</si>
  <si>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</si>
  <si>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</si>
  <si>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</si>
  <si>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</si>
  <si>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</si>
  <si>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</si>
  <si>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</si>
  <si>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</si>
  <si>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</si>
  <si>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</si>
  <si>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</si>
  <si>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</si>
  <si>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</si>
  <si>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</si>
  <si>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</si>
  <si>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</si>
  <si>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</si>
  <si>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</si>
  <si>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</si>
  <si>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</si>
  <si>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</si>
  <si>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</si>
  <si>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</si>
  <si>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</si>
  <si>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</si>
  <si>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</si>
  <si>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</si>
  <si>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</si>
  <si>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</si>
  <si>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</si>
  <si>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</si>
  <si>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</si>
  <si>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</si>
  <si>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</si>
  <si>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</si>
  <si>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</si>
  <si>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</si>
  <si>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</si>
  <si>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</si>
  <si>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</si>
  <si>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</si>
  <si>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</si>
  <si>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</si>
  <si>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</si>
  <si>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</si>
  <si>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</si>
  <si>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</si>
  <si>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</si>
  <si>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</si>
  <si>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</si>
  <si>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</si>
  <si>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</si>
  <si>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</si>
  <si>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</si>
  <si>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</si>
  <si>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</si>
  <si>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</si>
  <si>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</si>
  <si>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</si>
  <si>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</si>
  <si>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</si>
  <si>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</si>
  <si>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</si>
  <si>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</si>
  <si>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</si>
  <si>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</si>
  <si>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</si>
  <si>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</si>
  <si>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</si>
  <si>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</si>
  <si>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</si>
  <si>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</si>
  <si>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</si>
  <si>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</si>
  <si>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</si>
  <si>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</si>
  <si>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</si>
  <si>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</si>
  <si>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</si>
  <si>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</si>
  <si>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</si>
  <si>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</si>
  <si>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</si>
  <si>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</si>
  <si>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</si>
  <si>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</si>
  <si>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</si>
  <si>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</si>
  <si>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</si>
  <si>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</si>
  <si>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</si>
  <si>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</si>
  <si>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</si>
  <si>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</si>
  <si>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</si>
  <si>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</si>
  <si>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</si>
  <si>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</si>
  <si>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</si>
  <si>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</si>
  <si>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</si>
  <si>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</si>
  <si>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</si>
  <si>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</si>
  <si>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</si>
  <si>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</si>
  <si>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</si>
  <si>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</si>
  <si>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</si>
  <si>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</si>
  <si>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</si>
  <si>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</si>
  <si>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</si>
  <si>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</si>
  <si>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</si>
  <si>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</si>
  <si>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</si>
  <si>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</si>
  <si>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</si>
  <si>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</si>
  <si>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</si>
  <si>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</si>
  <si>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</si>
  <si>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</si>
  <si>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</si>
  <si>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</si>
  <si>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</si>
  <si>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</si>
  <si>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</si>
  <si>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</si>
  <si>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</si>
  <si>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</si>
  <si>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</si>
  <si>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</si>
  <si>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</si>
  <si>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</si>
  <si>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</si>
  <si>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</si>
  <si>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</si>
  <si>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</si>
  <si>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</si>
  <si>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</si>
  <si>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</si>
  <si>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</si>
  <si>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</si>
  <si>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</si>
  <si>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</si>
  <si>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</si>
  <si>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</si>
  <si>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</si>
  <si>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</si>
  <si>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</si>
  <si>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</si>
  <si>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</si>
  <si>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</si>
  <si>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</si>
  <si>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</si>
  <si>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</si>
  <si>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</si>
  <si>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</si>
  <si>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</si>
  <si>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</si>
  <si>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</si>
  <si>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</si>
  <si>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</si>
  <si>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</si>
  <si>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</si>
  <si>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</si>
  <si>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</si>
  <si>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</si>
  <si>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</si>
  <si>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</si>
  <si>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</si>
  <si>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</si>
  <si>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</si>
  <si>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</si>
  <si>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</si>
  <si>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</si>
  <si>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</si>
  <si>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</si>
  <si>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</si>
  <si>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</si>
  <si>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</si>
  <si>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</si>
  <si>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</si>
  <si>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</si>
  <si>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</si>
  <si>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</si>
  <si>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</si>
  <si>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</si>
  <si>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</si>
  <si>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</si>
  <si>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</si>
  <si>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</si>
  <si>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</si>
  <si>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</si>
  <si>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</si>
  <si>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</si>
  <si>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</si>
  <si>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</si>
  <si>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</si>
  <si>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</si>
  <si>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</si>
  <si>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</si>
  <si>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</si>
  <si>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</si>
  <si>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</si>
  <si>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</si>
  <si>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</si>
  <si>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</si>
  <si>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</si>
  <si>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</si>
  <si>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</si>
  <si>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</si>
  <si>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</si>
  <si>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</si>
  <si>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</si>
  <si>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</si>
  <si>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</si>
  <si>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</si>
  <si>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</si>
  <si>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</si>
  <si>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</si>
  <si>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</si>
  <si>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</si>
  <si>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</si>
  <si>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</si>
  <si>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</si>
  <si>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</si>
  <si>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</si>
  <si>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</si>
  <si>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</si>
  <si>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</si>
  <si>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</si>
  <si>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</si>
  <si>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</si>
  <si>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</si>
  <si>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</si>
  <si>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</si>
  <si>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</si>
  <si>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</si>
  <si>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</si>
  <si>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</si>
  <si>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</si>
  <si>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</si>
  <si>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</si>
  <si>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</si>
  <si>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</si>
  <si>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</si>
  <si>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</si>
  <si>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</si>
  <si>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</si>
  <si>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</si>
  <si>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</si>
  <si>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</si>
  <si>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</si>
  <si>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</si>
  <si>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</si>
  <si>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</si>
  <si>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</si>
  <si>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</si>
  <si>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</si>
  <si>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</si>
  <si>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</si>
  <si>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</si>
  <si>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</si>
  <si>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</si>
  <si>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</si>
  <si>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</si>
  <si>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</si>
  <si>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</si>
  <si>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</si>
  <si>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</si>
  <si>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</si>
  <si>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</si>
  <si>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</si>
  <si>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</si>
  <si>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</si>
  <si>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</si>
  <si>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</si>
  <si>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</si>
  <si>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</si>
  <si>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</si>
  <si>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</si>
  <si>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</si>
  <si>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</si>
  <si>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</si>
  <si>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</si>
  <si>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</si>
  <si>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</si>
  <si>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</si>
  <si>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</si>
  <si>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</si>
  <si>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</si>
  <si>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</si>
  <si>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</si>
  <si>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</si>
  <si>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</si>
  <si>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</si>
  <si>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</si>
  <si>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</si>
  <si>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</si>
  <si>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</si>
  <si>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</si>
  <si>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</si>
  <si>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</si>
  <si>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</si>
  <si>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</si>
  <si>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</si>
  <si>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</si>
  <si>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</si>
  <si>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</si>
  <si>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</si>
  <si>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</si>
  <si>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</si>
  <si>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</si>
  <si>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</si>
  <si>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</si>
  <si>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</si>
  <si>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</si>
  <si>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</si>
  <si>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</si>
  <si>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</si>
  <si>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</si>
  <si>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</si>
  <si>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</si>
  <si>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</si>
  <si>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</si>
  <si>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</si>
  <si>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</si>
  <si>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</si>
  <si>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</si>
  <si>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</si>
  <si>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</si>
  <si>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</si>
  <si>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</si>
  <si>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</si>
  <si>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</si>
  <si>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</si>
  <si>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</si>
  <si>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</si>
  <si>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</si>
  <si>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</si>
  <si>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</si>
  <si>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</si>
  <si>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</si>
  <si>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</si>
  <si>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</si>
  <si>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</si>
  <si>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</si>
  <si>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</si>
  <si>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</si>
  <si>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</si>
  <si>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</si>
  <si>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</si>
  <si>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</si>
  <si>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</si>
  <si>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</si>
  <si>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</si>
  <si>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</si>
  <si>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</si>
  <si>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</si>
  <si>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</si>
  <si>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</si>
  <si>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</si>
  <si>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</si>
  <si>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</si>
  <si>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</si>
  <si>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</si>
  <si>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</si>
  <si>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</si>
  <si>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</si>
  <si>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</si>
  <si>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</si>
  <si>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</si>
  <si>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</si>
  <si>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</si>
  <si>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</si>
  <si>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</si>
  <si>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</si>
  <si>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</si>
  <si>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</si>
  <si>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</si>
  <si>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</si>
  <si>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</si>
  <si>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</si>
  <si>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</si>
  <si>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</si>
  <si>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</si>
  <si>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</si>
  <si>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</si>
  <si>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</si>
  <si>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</si>
  <si>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</si>
  <si>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</si>
  <si>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</si>
  <si>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</si>
  <si>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</si>
  <si>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</si>
  <si>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</si>
  <si>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</si>
  <si>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</si>
  <si>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</si>
  <si>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</si>
  <si>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</si>
  <si>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</si>
  <si>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</si>
  <si>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</si>
  <si>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</si>
  <si>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</si>
  <si>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</si>
  <si>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</si>
  <si>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</si>
  <si>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</si>
  <si>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</si>
  <si>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</si>
  <si>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</si>
  <si>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</si>
  <si>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</si>
  <si>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</si>
  <si>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</si>
  <si>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</si>
  <si>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</si>
  <si>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</si>
  <si>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</si>
  <si>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</si>
  <si>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</si>
  <si>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</si>
  <si>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</si>
  <si>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</si>
  <si>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</si>
  <si>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</si>
  <si>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</si>
  <si>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</si>
  <si>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</si>
  <si>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</si>
  <si>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</si>
  <si>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</si>
  <si>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</si>
  <si>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</si>
  <si>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</si>
  <si>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</si>
  <si>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</si>
  <si>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</si>
  <si>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</si>
  <si>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</si>
  <si>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</si>
  <si>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</si>
  <si>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</si>
  <si>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</si>
  <si>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</si>
  <si>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</si>
  <si>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</si>
  <si>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</si>
  <si>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</si>
  <si>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</si>
  <si>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</si>
  <si>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</si>
  <si>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</si>
  <si>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</si>
  <si>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</si>
  <si>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</si>
  <si>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</si>
  <si>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</si>
  <si>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</si>
  <si>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</si>
  <si>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</si>
  <si>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</si>
  <si>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</si>
  <si>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</si>
  <si>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</si>
  <si>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</si>
  <si>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</si>
  <si>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</si>
  <si>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</si>
  <si>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</si>
  <si>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</si>
  <si>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</si>
  <si>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</si>
  <si>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</si>
  <si>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</si>
  <si>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</si>
  <si>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</si>
  <si>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</si>
  <si>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</si>
  <si>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</si>
  <si>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</si>
  <si>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</si>
  <si>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</si>
  <si>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</si>
  <si>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</si>
  <si>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</si>
  <si>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</si>
  <si>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</si>
  <si>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</si>
  <si>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</si>
  <si>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</si>
  <si>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</si>
  <si>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</si>
  <si>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</si>
  <si>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</si>
  <si>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</si>
  <si>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</si>
  <si>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</si>
  <si>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</si>
  <si>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</si>
  <si>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</si>
  <si>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</si>
  <si>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</si>
  <si>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</si>
  <si>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</si>
  <si>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</si>
  <si>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</si>
  <si>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</si>
  <si>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</si>
  <si>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</si>
  <si>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</si>
  <si>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</si>
  <si>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</si>
  <si>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</si>
  <si>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</si>
  <si>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</si>
  <si>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</si>
  <si>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</si>
  <si>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</si>
  <si>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</si>
  <si>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</si>
  <si>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</si>
  <si>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</si>
  <si>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</si>
  <si>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</si>
  <si>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</si>
  <si>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</si>
  <si>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</si>
  <si>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</si>
  <si>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</si>
  <si>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</si>
  <si>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</si>
  <si>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</si>
  <si>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</si>
  <si>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</si>
  <si>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</si>
  <si>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</si>
  <si>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</si>
  <si>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</si>
  <si>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</si>
  <si>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</si>
  <si>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</si>
  <si>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</si>
  <si>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</si>
  <si>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</si>
  <si>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</si>
  <si>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</si>
  <si>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</si>
  <si>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</si>
  <si>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</si>
  <si>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</si>
  <si>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</si>
  <si>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</si>
  <si>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</si>
  <si>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</si>
  <si>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</si>
  <si>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</si>
  <si>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</si>
  <si>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</si>
  <si>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</si>
  <si>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</si>
  <si>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</si>
  <si>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</si>
  <si>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</si>
  <si>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</si>
  <si>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</si>
  <si>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</si>
  <si>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</si>
  <si>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</si>
  <si>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</si>
  <si>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</si>
  <si>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</si>
  <si>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</si>
  <si>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</si>
  <si>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</si>
  <si>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</si>
  <si>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</si>
  <si>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</si>
  <si>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</si>
  <si>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</si>
  <si>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</si>
  <si>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</si>
  <si>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</si>
  <si>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</si>
  <si>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</si>
  <si>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</si>
  <si>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</si>
  <si>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</si>
  <si>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</si>
  <si>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</si>
  <si>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</si>
  <si>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</si>
  <si>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</si>
  <si>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</si>
  <si>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</si>
  <si>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</si>
  <si>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</si>
  <si>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</si>
  <si>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</si>
  <si>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</si>
  <si>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</si>
  <si>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</si>
  <si>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</si>
  <si>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</si>
  <si>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</si>
  <si>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</si>
  <si>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</si>
  <si>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</si>
  <si>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</si>
  <si>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</si>
  <si>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</si>
  <si>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</si>
  <si>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</si>
  <si>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</si>
  <si>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</si>
  <si>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</si>
  <si>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</si>
  <si>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</si>
  <si>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</si>
  <si>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</si>
  <si>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</si>
  <si>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</si>
  <si>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</si>
  <si>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</si>
  <si>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</si>
  <si>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</si>
  <si>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</si>
  <si>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</si>
  <si>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</si>
  <si>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</si>
  <si>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</si>
  <si>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</si>
  <si>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</si>
  <si>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</si>
  <si>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</si>
  <si>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</si>
  <si>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</si>
  <si>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</si>
  <si>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</si>
  <si>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</si>
  <si>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</si>
  <si>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</si>
  <si>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</si>
  <si>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</si>
  <si>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</si>
  <si>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</si>
  <si>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</si>
  <si>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</si>
  <si>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</si>
  <si>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</si>
  <si>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</si>
  <si>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</si>
  <si>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</si>
  <si>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</si>
  <si>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</si>
  <si>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</si>
  <si>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</si>
  <si>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</si>
  <si>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</si>
  <si>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</si>
  <si>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</si>
  <si>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</si>
  <si>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</si>
  <si>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</si>
  <si>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</si>
  <si>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</si>
  <si>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</si>
  <si>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</si>
  <si>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</si>
  <si>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</si>
  <si>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</si>
  <si>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</si>
  <si>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</si>
  <si>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</si>
  <si>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</si>
  <si>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</si>
  <si>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</si>
  <si>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</si>
  <si>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</si>
  <si>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</si>
  <si>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</si>
  <si>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</si>
  <si>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</si>
  <si>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</si>
  <si>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</si>
  <si>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</si>
  <si>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</si>
  <si>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</si>
  <si>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</si>
  <si>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</si>
  <si>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</si>
  <si>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</si>
  <si>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</si>
  <si>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</si>
  <si>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</si>
  <si>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</si>
  <si>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</si>
  <si>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</si>
  <si>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</si>
  <si>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</si>
  <si>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</si>
  <si>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</si>
  <si>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</si>
  <si>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</si>
  <si>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</si>
  <si>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</si>
  <si>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</si>
  <si>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</si>
  <si>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</si>
  <si>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</si>
  <si>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</si>
  <si>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</si>
  <si>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</si>
  <si>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</si>
  <si>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</si>
  <si>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</si>
  <si>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</si>
  <si>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</si>
  <si>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</si>
  <si>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</si>
  <si>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</si>
  <si>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</si>
  <si>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</si>
  <si>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</si>
  <si>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</si>
  <si>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</si>
  <si>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</si>
  <si>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</si>
  <si>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</si>
  <si>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</si>
  <si>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</si>
  <si>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</si>
  <si>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</si>
  <si>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</si>
  <si>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</si>
  <si>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</si>
  <si>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</si>
  <si>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</si>
  <si>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</si>
  <si>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</si>
  <si>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</si>
  <si>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</si>
  <si>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</si>
  <si>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</si>
  <si>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</si>
  <si>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</si>
  <si>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</si>
  <si>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</si>
  <si>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</si>
  <si>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</si>
  <si>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</si>
  <si>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</si>
  <si>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</si>
  <si>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</si>
  <si>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</si>
  <si>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</si>
  <si>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</si>
  <si>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</si>
  <si>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</si>
  <si>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</si>
  <si>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</si>
  <si>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</si>
  <si>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</si>
  <si>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</si>
  <si>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</si>
  <si>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</si>
  <si>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</si>
  <si>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</si>
  <si>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</si>
  <si>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</si>
  <si>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</si>
  <si>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</si>
  <si>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</si>
  <si>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</si>
  <si>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</si>
  <si>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</si>
  <si>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</si>
  <si>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</si>
  <si>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</si>
  <si>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</si>
  <si>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</si>
  <si>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</si>
  <si>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</si>
  <si>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</si>
  <si>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</si>
  <si>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</si>
  <si>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</si>
  <si>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</si>
  <si>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</si>
  <si>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</si>
  <si>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</si>
  <si>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</si>
  <si>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</si>
  <si>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</si>
  <si>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</si>
  <si>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</si>
  <si>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</si>
  <si>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</si>
  <si>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</si>
  <si>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</si>
  <si>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</si>
  <si>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</si>
  <si>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</si>
  <si>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</si>
  <si>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</si>
  <si>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</si>
  <si>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</si>
  <si>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</si>
  <si>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</si>
  <si>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</si>
  <si>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</si>
  <si>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</si>
  <si>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</si>
  <si>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</si>
  <si>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</si>
  <si>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</si>
  <si>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</si>
  <si>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</si>
  <si>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</si>
  <si>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</si>
  <si>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</si>
  <si>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</si>
  <si>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</si>
  <si>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</si>
  <si>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</si>
  <si>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</si>
  <si>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</si>
  <si>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</si>
  <si>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</si>
  <si>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</si>
  <si>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</si>
  <si>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</si>
  <si>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</si>
  <si>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</si>
  <si>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</si>
  <si>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</si>
  <si>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</si>
  <si>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</si>
  <si>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</si>
  <si>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</si>
  <si>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</si>
  <si>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</si>
  <si>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</si>
  <si>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</si>
  <si>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</si>
  <si>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</si>
  <si>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</si>
  <si>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</si>
  <si>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</si>
  <si>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</si>
  <si>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</si>
  <si>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</si>
  <si>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</si>
  <si>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</si>
  <si>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</si>
  <si>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</si>
  <si>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</si>
  <si>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</si>
  <si>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</si>
  <si>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</si>
  <si>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</si>
  <si>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</si>
  <si>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</si>
  <si>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</si>
  <si>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</si>
  <si>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</si>
  <si>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</si>
  <si>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</si>
  <si>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</si>
  <si>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</si>
  <si>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</si>
  <si>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</si>
  <si>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</si>
  <si>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</si>
  <si>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</si>
  <si>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</si>
  <si>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</si>
  <si>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</si>
  <si>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</si>
  <si>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</si>
  <si>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</si>
  <si>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</si>
  <si>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</si>
  <si>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</si>
  <si>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</si>
  <si>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</si>
  <si>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</si>
  <si>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</si>
  <si>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</si>
  <si>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</si>
  <si>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</si>
  <si>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</si>
  <si>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</si>
  <si>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</si>
  <si>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</si>
  <si>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</si>
  <si>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</si>
  <si>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</si>
  <si>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</si>
  <si>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</si>
  <si>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</si>
  <si>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</si>
  <si>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</si>
  <si>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</si>
  <si>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</si>
  <si>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</si>
  <si>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</si>
  <si>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</si>
  <si>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</si>
  <si>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</si>
  <si>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</si>
  <si>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</si>
  <si>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</si>
  <si>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</si>
  <si>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</si>
  <si>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</si>
  <si>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</si>
  <si>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</si>
  <si>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</si>
  <si>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</si>
  <si>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</si>
  <si>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</si>
  <si>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</si>
  <si>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</si>
  <si>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</si>
  <si>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</si>
  <si>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</si>
  <si>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</si>
  <si>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</si>
  <si>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</si>
  <si>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</si>
  <si>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</si>
  <si>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</si>
  <si>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</si>
  <si>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</si>
  <si>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</si>
  <si>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</si>
  <si>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</si>
  <si>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</si>
  <si>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</si>
  <si>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</si>
  <si>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</si>
  <si>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</si>
  <si>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</si>
  <si>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</si>
  <si>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</si>
  <si>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</si>
  <si>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</si>
  <si>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</si>
  <si>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</si>
  <si>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</si>
  <si>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</si>
  <si>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</si>
  <si>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</si>
  <si>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</si>
  <si>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</si>
  <si>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</si>
  <si>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</si>
  <si>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</si>
  <si>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</si>
  <si>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</si>
  <si>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</si>
  <si>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</si>
  <si>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</si>
  <si>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</si>
  <si>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</si>
  <si>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</si>
  <si>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</si>
  <si>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</si>
  <si>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</si>
  <si>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</si>
  <si>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</si>
  <si>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</si>
  <si>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</si>
  <si>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</si>
  <si>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</si>
  <si>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</si>
  <si>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</si>
  <si>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</si>
  <si>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</si>
  <si>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</si>
  <si>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</si>
  <si>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</si>
  <si>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</si>
  <si>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</si>
  <si>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</si>
  <si>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</si>
  <si>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</si>
  <si>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</si>
  <si>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</si>
  <si>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</si>
  <si>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</si>
  <si>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</si>
  <si>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</si>
  <si>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</si>
  <si>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</si>
  <si>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</si>
  <si>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</si>
  <si>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</si>
  <si>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</si>
  <si>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</si>
  <si>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</si>
  <si>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</si>
  <si>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</si>
  <si>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</si>
  <si>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</si>
  <si>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</si>
  <si>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</si>
  <si>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</si>
  <si>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</si>
  <si>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</si>
  <si>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</si>
  <si>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</si>
  <si>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</si>
  <si>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</si>
  <si>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</si>
  <si>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</si>
  <si>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</si>
  <si>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</si>
  <si>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</si>
  <si>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</si>
  <si>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</si>
  <si>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</si>
  <si>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</si>
  <si>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</si>
  <si>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</si>
  <si>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</si>
  <si>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</si>
  <si>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</si>
  <si>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</si>
  <si>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</si>
  <si>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</si>
  <si>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</si>
  <si>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</si>
  <si>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</si>
  <si>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</si>
  <si>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</si>
  <si>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</si>
  <si>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</si>
  <si>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</si>
  <si>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</si>
  <si>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</si>
  <si>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</si>
  <si>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</si>
  <si>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</si>
  <si>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</si>
  <si>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</si>
  <si>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</si>
  <si>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</si>
  <si>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</si>
  <si>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</si>
  <si>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</si>
  <si>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</si>
  <si>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</si>
  <si>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</si>
  <si>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</si>
  <si>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</si>
  <si>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</si>
  <si>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</si>
  <si>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</si>
  <si>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</si>
  <si>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</si>
  <si>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</si>
  <si>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</si>
  <si>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</si>
  <si>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</si>
  <si>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</si>
  <si>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</si>
  <si>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</si>
  <si>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</si>
  <si>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</si>
  <si>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</si>
  <si>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</si>
  <si>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</si>
  <si>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</si>
  <si>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</si>
  <si>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</si>
  <si>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</si>
  <si>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</si>
  <si>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</si>
  <si>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</si>
  <si>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</si>
  <si>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</si>
  <si>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</si>
  <si>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</si>
  <si>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</si>
  <si>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</si>
  <si>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</si>
  <si>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</si>
  <si>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</si>
  <si>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</si>
  <si>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</si>
  <si>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</si>
  <si>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</si>
  <si>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</si>
  <si>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</si>
  <si>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</si>
  <si>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</si>
  <si>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</si>
  <si>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</si>
  <si>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</si>
  <si>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</si>
  <si>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</si>
  <si>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</si>
  <si>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</si>
  <si>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</si>
  <si>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</si>
  <si>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</si>
  <si>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</si>
  <si>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</si>
  <si>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</si>
  <si>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</si>
  <si>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</si>
  <si>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</si>
  <si>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</si>
  <si>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</si>
  <si>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</si>
  <si>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</si>
  <si>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</si>
  <si>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</si>
  <si>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</si>
  <si>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</si>
  <si>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</si>
  <si>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</si>
  <si>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</si>
  <si>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</si>
  <si>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</si>
  <si>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</si>
  <si>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</si>
  <si>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</si>
  <si>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</si>
  <si>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</si>
  <si>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</si>
  <si>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</si>
  <si>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</si>
  <si>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</si>
  <si>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</si>
  <si>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</si>
  <si>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</si>
  <si>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</si>
  <si>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</si>
  <si>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</si>
  <si>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</si>
  <si>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</si>
  <si>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</si>
  <si>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</si>
  <si>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</si>
  <si>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</si>
  <si>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</si>
  <si>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</si>
  <si>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</si>
  <si>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</si>
  <si>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</si>
  <si>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</si>
  <si>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</si>
  <si>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</si>
  <si>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</si>
  <si>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</si>
  <si>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</si>
  <si>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</si>
  <si>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</si>
  <si>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</si>
  <si>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</si>
  <si>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</si>
  <si>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</si>
  <si>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</si>
  <si>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</si>
  <si>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</si>
  <si>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</si>
  <si>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</si>
  <si>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</si>
  <si>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</si>
  <si>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</si>
  <si>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</si>
  <si>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</si>
  <si>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</si>
  <si>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</si>
  <si>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</si>
  <si>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</si>
  <si>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</si>
  <si>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</si>
  <si>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</si>
  <si>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</si>
  <si>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</si>
  <si>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</si>
  <si>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</si>
  <si>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</si>
  <si>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</si>
  <si>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</si>
  <si>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</si>
  <si>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</si>
  <si>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</si>
  <si>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</si>
  <si>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</si>
  <si>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</si>
  <si>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</si>
  <si>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</si>
  <si>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</si>
  <si>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</si>
  <si>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</si>
  <si>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</si>
  <si>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</si>
  <si>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</si>
  <si>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</si>
  <si>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</si>
  <si>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</si>
  <si>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</si>
  <si>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</si>
  <si>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</si>
  <si>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</si>
  <si>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</si>
  <si>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</si>
  <si>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</si>
  <si>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</si>
  <si>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</si>
  <si>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</si>
  <si>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</si>
  <si>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</si>
  <si>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</si>
  <si>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</si>
  <si>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</si>
  <si>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</si>
  <si>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</si>
  <si>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</si>
  <si>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</si>
  <si>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</si>
  <si>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</si>
  <si>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</si>
  <si>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</si>
  <si>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</si>
  <si>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</si>
  <si>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</si>
  <si>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</si>
  <si>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</si>
  <si>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</si>
  <si>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</si>
  <si>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</si>
  <si>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</si>
  <si>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</si>
  <si>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</si>
  <si>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</si>
  <si>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</si>
  <si>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</si>
  <si>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</si>
  <si>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</si>
  <si>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</si>
  <si>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</si>
  <si>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</si>
  <si>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</si>
  <si>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</si>
  <si>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</si>
  <si>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</si>
  <si>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</si>
  <si>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</si>
  <si>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</si>
  <si>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</si>
  <si>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</si>
  <si>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</si>
  <si>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</si>
  <si>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</si>
  <si>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</si>
  <si>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</si>
  <si>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</si>
  <si>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</si>
  <si>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</si>
  <si>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</si>
  <si>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</si>
  <si>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</si>
  <si>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</si>
  <si>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</si>
  <si>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</si>
  <si>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</si>
  <si>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</si>
  <si>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</si>
  <si>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</si>
  <si>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</si>
  <si>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</si>
  <si>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</si>
  <si>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</si>
  <si>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</si>
  <si>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</si>
  <si>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</si>
  <si>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</si>
  <si>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</si>
  <si>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</si>
  <si>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</si>
  <si>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</si>
  <si>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</si>
  <si>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</si>
  <si>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</si>
  <si>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</si>
  <si>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</si>
  <si>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</si>
  <si>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</si>
  <si>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</si>
  <si>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</si>
  <si>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</si>
  <si>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</si>
  <si>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</si>
  <si>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</si>
  <si>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</si>
  <si>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</si>
  <si>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</si>
  <si>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</si>
  <si>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</si>
  <si>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</si>
  <si>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</si>
  <si>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</si>
  <si>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</si>
  <si>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</si>
  <si>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</si>
  <si>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</si>
  <si>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</si>
  <si>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</si>
  <si>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</si>
  <si>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</si>
  <si>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</si>
  <si>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</si>
  <si>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</si>
  <si>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</si>
  <si>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</si>
  <si>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</si>
  <si>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</si>
  <si>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</si>
  <si>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</si>
  <si>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</si>
  <si>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</si>
  <si>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</si>
  <si>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</si>
  <si>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</si>
  <si>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</si>
  <si>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</si>
  <si>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</si>
  <si>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</si>
  <si>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</si>
  <si>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</si>
  <si>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</si>
  <si>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</si>
  <si>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</si>
  <si>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</si>
  <si>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</si>
  <si>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</si>
  <si>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</si>
  <si>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</si>
  <si>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</si>
  <si>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</si>
  <si>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</si>
  <si>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</si>
  <si>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</si>
  <si>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</si>
  <si>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</si>
  <si>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</si>
  <si>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</si>
  <si>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</si>
  <si>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</si>
  <si>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</si>
  <si>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</si>
  <si>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</si>
  <si>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</si>
  <si>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</si>
  <si>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</si>
  <si>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</si>
  <si>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</si>
  <si>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</si>
  <si>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</si>
  <si>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</si>
  <si>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</si>
  <si>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</si>
  <si>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</si>
  <si>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</si>
  <si>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</si>
  <si>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</si>
  <si>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</si>
  <si>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</si>
  <si>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</si>
  <si>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</si>
  <si>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</si>
  <si>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</si>
  <si>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</si>
  <si>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</si>
  <si>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</si>
  <si>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</si>
  <si>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</si>
  <si>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</si>
  <si>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</si>
  <si>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</si>
  <si>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</si>
  <si>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</si>
  <si>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</si>
  <si>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</si>
  <si>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</si>
  <si>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</si>
  <si>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</si>
  <si>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</si>
  <si>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</si>
  <si>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</si>
  <si>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</si>
  <si>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</si>
  <si>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</si>
  <si>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</si>
  <si>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</si>
  <si>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</si>
  <si>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</si>
  <si>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</si>
  <si>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</si>
  <si>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</si>
  <si>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</si>
  <si>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</si>
  <si>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</si>
  <si>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</si>
  <si>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</si>
  <si>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</si>
  <si>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</si>
  <si>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</si>
  <si>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</si>
  <si>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</si>
  <si>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</si>
  <si>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</si>
  <si>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</si>
  <si>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</si>
  <si>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</si>
  <si>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</si>
  <si>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</si>
  <si>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</si>
  <si>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</si>
  <si>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</si>
  <si>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</si>
  <si>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</si>
  <si>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</si>
  <si>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</si>
  <si>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</si>
  <si>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</si>
  <si>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</si>
  <si>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</si>
  <si>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</si>
  <si>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</si>
  <si>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</si>
  <si>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</si>
  <si>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</si>
  <si>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</si>
  <si>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</si>
  <si>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</si>
  <si>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</si>
  <si>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</si>
  <si>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</si>
  <si>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</si>
  <si>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</si>
  <si>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</si>
  <si>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</si>
  <si>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</si>
  <si>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</si>
  <si>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</si>
  <si>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</si>
  <si>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</si>
  <si>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</si>
  <si>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</si>
  <si>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</si>
  <si>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</si>
  <si>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</si>
  <si>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</si>
  <si>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</si>
  <si>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</si>
  <si>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</si>
  <si>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</si>
  <si>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</si>
  <si>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</si>
  <si>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</si>
  <si>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</si>
  <si>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</si>
  <si>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</si>
  <si>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</si>
  <si>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</si>
  <si>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</si>
  <si>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</si>
  <si>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</si>
  <si>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</si>
  <si>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</si>
  <si>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</si>
  <si>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</si>
  <si>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</si>
  <si>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</si>
  <si>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</si>
  <si>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</si>
  <si>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</si>
  <si>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</si>
  <si>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</si>
  <si>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</si>
  <si>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</si>
  <si>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</si>
  <si>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</si>
  <si>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</si>
  <si>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</si>
  <si>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</si>
  <si>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</si>
  <si>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</si>
  <si>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</si>
  <si>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</si>
  <si>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</si>
  <si>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</si>
  <si>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</si>
  <si>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</si>
  <si>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</si>
  <si>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</si>
  <si>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</si>
  <si>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</si>
  <si>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</si>
  <si>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</si>
  <si>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</si>
  <si>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</si>
  <si>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</si>
  <si>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</si>
  <si>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</si>
  <si>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</si>
  <si>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</si>
  <si>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</si>
  <si>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</si>
  <si>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</si>
  <si>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</si>
  <si>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</si>
  <si>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</si>
  <si>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</si>
  <si>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</si>
  <si>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</si>
  <si>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</si>
  <si>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</si>
  <si>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</si>
  <si>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</si>
  <si>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</si>
  <si>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</si>
  <si>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</si>
  <si>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</si>
  <si>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</si>
  <si>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</si>
  <si>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</si>
  <si>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</si>
  <si>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</si>
  <si>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</si>
  <si>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</si>
  <si>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</si>
  <si>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</si>
  <si>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</si>
  <si>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</si>
  <si>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</si>
  <si>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</si>
  <si>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</si>
  <si>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</si>
  <si>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</si>
  <si>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</si>
  <si>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</si>
  <si>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</si>
  <si>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</si>
  <si>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</si>
  <si>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</si>
  <si>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</si>
  <si>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</si>
  <si>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</si>
  <si>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</si>
  <si>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</si>
  <si>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</si>
  <si>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</si>
  <si>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</si>
  <si>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</si>
  <si>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</si>
  <si>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</si>
  <si>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</si>
  <si>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</si>
  <si>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</si>
  <si>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</si>
  <si>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</si>
  <si>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</si>
  <si>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</si>
  <si>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</si>
  <si>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</si>
  <si>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</si>
  <si>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</si>
  <si>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</si>
  <si>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</si>
  <si>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</si>
  <si>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</si>
  <si>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</si>
  <si>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</si>
  <si>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</si>
  <si>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</si>
  <si>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</si>
  <si>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</si>
  <si>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</si>
  <si>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</si>
  <si>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</si>
  <si>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</si>
  <si>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</si>
  <si>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</si>
  <si>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</si>
  <si>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</si>
  <si>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</si>
  <si>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</si>
  <si>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</si>
  <si>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</si>
  <si>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</si>
  <si>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</si>
  <si>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</si>
  <si>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</si>
  <si>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</si>
  <si>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</si>
  <si>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</si>
  <si>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</si>
  <si>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</si>
  <si>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</si>
  <si>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</si>
  <si>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</si>
  <si>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</si>
  <si>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</si>
  <si>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</si>
  <si>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</si>
  <si>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</si>
  <si>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</si>
  <si>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</si>
  <si>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</si>
  <si>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</si>
  <si>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</si>
  <si>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</si>
  <si>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</si>
  <si>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</si>
  <si>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</si>
  <si>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</si>
  <si>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</si>
  <si>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</si>
  <si>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</si>
  <si>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</si>
  <si>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</si>
  <si>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</si>
  <si>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</si>
  <si>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</si>
  <si>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</si>
  <si>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</si>
  <si>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</si>
  <si>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</si>
  <si>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</si>
  <si>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</si>
  <si>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</si>
  <si>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</si>
  <si>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</si>
  <si>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</si>
  <si>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</si>
  <si>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</si>
  <si>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</si>
  <si>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</si>
  <si>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</si>
  <si>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</si>
  <si>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</si>
  <si>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</si>
  <si>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</si>
  <si>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</si>
  <si>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</si>
  <si>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</si>
  <si>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</si>
  <si>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</si>
  <si>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</si>
  <si>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</si>
  <si>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</si>
  <si>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</si>
  <si>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</si>
  <si>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</si>
  <si>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</si>
  <si>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</si>
  <si>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</si>
  <si>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</si>
  <si>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</si>
  <si>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</si>
  <si>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</si>
  <si>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</si>
  <si>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</si>
  <si>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</si>
  <si>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</si>
  <si>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</si>
  <si>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</si>
  <si>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</si>
  <si>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</si>
  <si>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</si>
  <si>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</si>
  <si>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</si>
  <si>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</si>
  <si>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</si>
  <si>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</si>
  <si>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</si>
  <si>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</si>
  <si>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</si>
  <si>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</si>
  <si>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</si>
  <si>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</si>
  <si>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</si>
  <si>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</si>
  <si>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</si>
  <si>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</si>
  <si>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</si>
  <si>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</si>
  <si>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</si>
  <si>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</si>
  <si>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</si>
  <si>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</si>
  <si>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</si>
  <si>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</si>
  <si>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</si>
  <si>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</si>
  <si>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</si>
  <si>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</si>
  <si>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</si>
  <si>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</si>
  <si>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</si>
  <si>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</si>
  <si>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</si>
  <si>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</si>
  <si>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</si>
  <si>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</si>
  <si>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</si>
  <si>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</si>
  <si>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</si>
  <si>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</si>
  <si>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</si>
  <si>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</si>
  <si>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</si>
  <si>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</si>
  <si>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</si>
  <si>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</si>
  <si>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</si>
  <si>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</si>
  <si>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</si>
  <si>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</si>
  <si>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</si>
  <si>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</si>
  <si>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</si>
  <si>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</si>
  <si>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</si>
  <si>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</si>
  <si>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</si>
  <si>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</si>
  <si>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</si>
  <si>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</si>
  <si>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</si>
  <si>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</si>
  <si>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</si>
  <si>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</si>
  <si>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</si>
  <si>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</si>
  <si>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</si>
  <si>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</si>
  <si>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</si>
  <si>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</si>
  <si>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</si>
  <si>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</si>
  <si>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</si>
  <si>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</si>
  <si>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</si>
  <si>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</si>
  <si>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</si>
  <si>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</si>
  <si>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</si>
  <si>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</si>
  <si>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</si>
  <si>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</si>
  <si>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</si>
  <si>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</si>
  <si>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</si>
  <si>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</si>
  <si>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</si>
  <si>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</si>
  <si>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</si>
  <si>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</si>
  <si>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</si>
  <si>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</si>
  <si>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</si>
  <si>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</si>
  <si>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</si>
  <si>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</si>
  <si>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</si>
  <si>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</si>
  <si>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</si>
  <si>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</si>
  <si>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</si>
  <si>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</si>
  <si>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</si>
  <si>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</si>
  <si>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</si>
  <si>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</si>
  <si>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</si>
  <si>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</si>
  <si>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</si>
  <si>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</si>
  <si>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</si>
  <si>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</si>
  <si>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</si>
  <si>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</si>
  <si>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</si>
  <si>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</si>
  <si>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</si>
  <si>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</si>
  <si>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</si>
  <si>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</si>
  <si>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</si>
  <si>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</si>
  <si>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</si>
  <si>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</si>
  <si>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</si>
  <si>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</si>
  <si>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</si>
  <si>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</si>
  <si>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</si>
  <si>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</si>
  <si>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</si>
  <si>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</si>
  <si>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</si>
  <si>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</si>
  <si>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</si>
  <si>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</si>
  <si>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</si>
  <si>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</si>
  <si>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</si>
  <si>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</si>
  <si>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</si>
  <si>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</si>
  <si>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</si>
  <si>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</si>
  <si>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</si>
  <si>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</si>
  <si>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</si>
  <si>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</si>
  <si>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</si>
  <si>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</si>
  <si>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</si>
  <si>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</si>
  <si>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</si>
  <si>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</si>
  <si>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</si>
  <si>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</si>
  <si>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</si>
  <si>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</si>
  <si>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</si>
  <si>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</si>
  <si>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</si>
  <si>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</si>
  <si>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</si>
  <si>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</si>
  <si>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</si>
  <si>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</si>
  <si>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</si>
  <si>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</si>
  <si>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</si>
  <si>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</si>
  <si>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</si>
  <si>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</si>
  <si>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</si>
  <si>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</si>
  <si>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</si>
  <si>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</si>
  <si>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</si>
  <si>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</si>
  <si>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</si>
  <si>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</si>
  <si>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</si>
  <si>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</si>
  <si>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</si>
  <si>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</si>
  <si>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</si>
  <si>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</si>
  <si>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</si>
  <si>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</si>
  <si>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</si>
  <si>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</si>
  <si>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</si>
  <si>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</si>
  <si>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</si>
  <si>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</si>
  <si>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</si>
  <si>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</si>
  <si>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</si>
  <si>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</si>
  <si>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</si>
  <si>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</si>
  <si>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</si>
  <si>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</si>
  <si>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</si>
  <si>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</si>
  <si>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</si>
  <si>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</si>
  <si>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</si>
  <si>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</si>
  <si>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</si>
  <si>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</si>
  <si>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</si>
  <si>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</si>
  <si>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</si>
  <si>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</si>
  <si>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</si>
  <si>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</si>
  <si>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</si>
  <si>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</si>
  <si>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</si>
  <si>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</si>
  <si>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</si>
  <si>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</si>
  <si>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</si>
  <si>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</si>
  <si>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</si>
  <si>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</si>
  <si>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</si>
  <si>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</si>
  <si>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</si>
  <si>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</si>
  <si>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</si>
  <si>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</si>
  <si>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</si>
  <si>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</si>
  <si>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</si>
  <si>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</si>
  <si>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</si>
  <si>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</si>
  <si>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</si>
  <si>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</si>
  <si>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</si>
  <si>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</si>
  <si>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</si>
  <si>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</si>
  <si>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</si>
  <si>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</si>
  <si>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</si>
  <si>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</si>
  <si>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</si>
  <si>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</si>
  <si>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</si>
  <si>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</si>
  <si>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</si>
  <si>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</si>
  <si>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</si>
  <si>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</si>
  <si>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</si>
  <si>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</si>
  <si>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</si>
  <si>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</si>
  <si>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</si>
  <si>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</si>
  <si>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</si>
  <si>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</si>
  <si>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</si>
  <si>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</si>
  <si>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</si>
  <si>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</si>
  <si>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</si>
  <si>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</si>
  <si>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</si>
  <si>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</si>
  <si>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</si>
  <si>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</si>
  <si>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</si>
  <si>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</si>
  <si>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</si>
  <si>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</si>
  <si>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</si>
  <si>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</si>
  <si>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</si>
  <si>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</si>
  <si>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</si>
  <si>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</si>
  <si>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</si>
  <si>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</si>
  <si>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</si>
  <si>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</si>
  <si>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</si>
  <si>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</si>
  <si>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</si>
  <si>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</si>
  <si>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</si>
  <si>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</si>
  <si>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</si>
  <si>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</si>
  <si>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</si>
  <si>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</si>
  <si>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</si>
  <si>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</si>
  <si>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</si>
  <si>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</si>
  <si>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</si>
  <si>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</si>
  <si>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</si>
  <si>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</si>
  <si>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</si>
  <si>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</si>
  <si>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</si>
  <si>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</si>
  <si>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</si>
  <si>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</si>
  <si>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</si>
  <si>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</si>
  <si>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</si>
  <si>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</si>
  <si>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</si>
  <si>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</si>
  <si>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</si>
  <si>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</si>
  <si>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</si>
  <si>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</si>
  <si>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</si>
  <si>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</si>
  <si>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</si>
  <si>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</si>
  <si>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</si>
  <si>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</si>
  <si>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</si>
  <si>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</si>
  <si>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</si>
  <si>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</si>
  <si>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</si>
  <si>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</si>
  <si>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</si>
  <si>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</si>
  <si>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</si>
  <si>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</si>
  <si>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</si>
  <si>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</si>
  <si>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</si>
  <si>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</si>
  <si>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</si>
  <si>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</si>
  <si>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</si>
  <si>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</si>
  <si>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</si>
  <si>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</si>
  <si>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</si>
  <si>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</si>
  <si>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</si>
  <si>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</si>
  <si>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</si>
  <si>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</si>
  <si>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</si>
  <si>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</si>
  <si>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</si>
  <si>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</si>
  <si>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</si>
  <si>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</si>
  <si>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</si>
  <si>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</si>
  <si>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</si>
  <si>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</si>
  <si>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</si>
  <si>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</si>
  <si>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</si>
  <si>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</si>
  <si>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</si>
  <si>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</si>
  <si>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</si>
  <si>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</si>
  <si>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</si>
  <si>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</si>
  <si>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</si>
  <si>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</si>
  <si>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</si>
  <si>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</si>
  <si>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</si>
  <si>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</si>
  <si>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</si>
  <si>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</si>
  <si>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</si>
  <si>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</si>
  <si>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</si>
  <si>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</si>
  <si>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</si>
  <si>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</si>
  <si>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</si>
  <si>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</si>
  <si>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</si>
  <si>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</si>
  <si>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</si>
  <si>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</si>
  <si>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</si>
  <si>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</si>
  <si>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</si>
  <si>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</si>
  <si>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</si>
  <si>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</si>
  <si>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</si>
  <si>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</si>
  <si>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</si>
  <si>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</si>
  <si>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</si>
  <si>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</si>
  <si>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</si>
  <si>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</si>
  <si>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</si>
  <si>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</si>
  <si>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</si>
  <si>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</si>
  <si>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</si>
  <si>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</si>
  <si>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</si>
  <si>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</si>
  <si>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</si>
  <si>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</si>
  <si>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</si>
  <si>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</si>
  <si>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</si>
  <si>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</si>
  <si>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</si>
  <si>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</si>
  <si>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</si>
  <si>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</si>
  <si>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</si>
  <si>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</si>
  <si>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</si>
  <si>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</si>
  <si>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</si>
  <si>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</si>
  <si>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</si>
  <si>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</si>
  <si>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</si>
  <si>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</si>
  <si>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</si>
  <si>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</si>
  <si>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</si>
  <si>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</si>
  <si>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</si>
  <si>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</si>
  <si>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</si>
  <si>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</si>
  <si>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</si>
  <si>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</si>
  <si>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</si>
  <si>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</si>
  <si>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</si>
  <si>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</si>
  <si>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</si>
  <si>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</si>
  <si>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</si>
  <si>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</si>
  <si>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</si>
  <si>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</si>
  <si>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</si>
  <si>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</si>
  <si>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</si>
  <si>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</si>
  <si>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</si>
  <si>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</si>
  <si>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</si>
  <si>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</si>
  <si>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</si>
  <si>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</si>
  <si>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</si>
  <si>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</si>
  <si>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</si>
  <si>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</si>
  <si>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</si>
  <si>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</si>
  <si>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</si>
  <si>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</si>
  <si>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</si>
  <si>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</si>
  <si>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</si>
  <si>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</si>
  <si>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</si>
  <si>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</si>
  <si>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</si>
  <si>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</si>
  <si>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</si>
  <si>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</si>
  <si>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</si>
  <si>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</si>
  <si>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</si>
  <si>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</si>
  <si>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</si>
  <si>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</si>
  <si>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</si>
  <si>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</si>
  <si>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</si>
  <si>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</si>
  <si>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</si>
  <si>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</si>
  <si>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</si>
  <si>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</si>
  <si>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</si>
  <si>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</si>
  <si>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</si>
  <si>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</si>
  <si>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</si>
  <si>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</si>
  <si>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</si>
  <si>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</si>
  <si>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</si>
  <si>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</si>
  <si>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</si>
  <si>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</si>
  <si>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</si>
  <si>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</si>
  <si>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</si>
  <si>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</si>
  <si>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</si>
  <si>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</si>
  <si>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</si>
  <si>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</si>
  <si>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</si>
  <si>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</si>
  <si>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</si>
  <si>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</si>
  <si>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</si>
  <si>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</si>
  <si>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</si>
  <si>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</si>
  <si>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</si>
  <si>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</si>
  <si>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</si>
  <si>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</si>
  <si>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</si>
  <si>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</si>
  <si>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</si>
  <si>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</si>
  <si>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</si>
  <si>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</si>
  <si>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</si>
  <si>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</si>
  <si>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</si>
  <si>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</si>
  <si>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</si>
  <si>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</si>
  <si>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</si>
  <si>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</si>
  <si>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</si>
  <si>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</si>
  <si>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</si>
  <si>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</si>
  <si>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</si>
  <si>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</si>
  <si>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</si>
  <si>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</si>
  <si>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</si>
  <si>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</si>
  <si>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</si>
  <si>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</si>
  <si>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</si>
  <si>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</si>
  <si>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</si>
  <si>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</si>
  <si>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</si>
  <si>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</si>
  <si>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</si>
  <si>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</si>
  <si>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</si>
  <si>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</si>
  <si>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</si>
  <si>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</si>
  <si>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</si>
  <si>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</si>
  <si>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</si>
  <si>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</si>
  <si>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</si>
  <si>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</si>
  <si>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</si>
  <si>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</si>
  <si>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</si>
  <si>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</si>
  <si>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</si>
  <si>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</si>
  <si>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</si>
  <si>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</si>
  <si>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</si>
  <si>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</si>
  <si>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</si>
  <si>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</si>
  <si>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</si>
  <si>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</si>
  <si>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</si>
  <si>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</si>
  <si>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</si>
  <si>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</si>
  <si>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</si>
  <si>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</si>
  <si>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</si>
  <si>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</si>
  <si>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</si>
  <si>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</si>
  <si>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</si>
  <si>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</si>
  <si>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</si>
  <si>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</si>
  <si>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</si>
  <si>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</si>
  <si>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</si>
  <si>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</si>
  <si>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</si>
  <si>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</si>
  <si>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</si>
  <si>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</si>
  <si>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</si>
  <si>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</si>
  <si>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</si>
  <si>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</si>
  <si>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</si>
  <si>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</si>
  <si>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</si>
  <si>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</si>
  <si>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</si>
  <si>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</si>
  <si>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</si>
  <si>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</si>
  <si>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</si>
  <si>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</si>
  <si>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</si>
  <si>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</si>
  <si>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</si>
  <si>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</si>
  <si>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</si>
  <si>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</si>
  <si>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</si>
  <si>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</si>
  <si>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</si>
  <si>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</si>
  <si>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</si>
  <si>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</si>
  <si>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</si>
  <si>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</si>
  <si>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</si>
  <si>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</si>
  <si>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</si>
  <si>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</si>
  <si>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</si>
  <si>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</si>
  <si>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</si>
  <si>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</si>
  <si>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</si>
  <si>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</si>
  <si>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</si>
  <si>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</si>
  <si>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</si>
  <si>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</si>
  <si>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</si>
  <si>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</si>
  <si>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</si>
  <si>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</si>
  <si>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</si>
  <si>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</si>
  <si>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</si>
  <si>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</si>
  <si>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</si>
  <si>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</si>
  <si>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</si>
  <si>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</si>
  <si>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</si>
  <si>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</si>
  <si>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</si>
  <si>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</si>
  <si>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</si>
  <si>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</si>
  <si>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</si>
  <si>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</si>
  <si>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</si>
  <si>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</si>
  <si>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</si>
  <si>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</si>
  <si>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</si>
  <si>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</si>
  <si>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</si>
  <si>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</si>
  <si>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</si>
  <si>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</si>
  <si>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</si>
  <si>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</si>
  <si>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</si>
  <si>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</si>
  <si>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</si>
  <si>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</si>
  <si>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</si>
  <si>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</si>
  <si>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</si>
  <si>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</si>
  <si>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</si>
  <si>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</si>
  <si>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</si>
  <si>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</si>
  <si>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</si>
  <si>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</si>
  <si>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</si>
  <si>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</si>
  <si>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</si>
  <si>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</si>
  <si>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</si>
  <si>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</si>
  <si>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</si>
  <si>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</si>
  <si>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</si>
  <si>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</si>
  <si>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</si>
  <si>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</si>
  <si>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</si>
  <si>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</si>
  <si>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</si>
  <si>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</si>
  <si>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</si>
  <si>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</si>
  <si>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</si>
  <si>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</si>
  <si>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</si>
  <si>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</si>
  <si>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</si>
  <si>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</si>
  <si>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</si>
  <si>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</si>
  <si>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</si>
  <si>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</si>
  <si>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</si>
  <si>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</si>
  <si>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</si>
  <si>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</si>
  <si>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</si>
  <si>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</si>
  <si>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</si>
  <si>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</si>
  <si>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</si>
  <si>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</si>
  <si>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</si>
  <si>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</si>
  <si>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</si>
  <si>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</si>
  <si>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</si>
  <si>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</si>
  <si>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</si>
  <si>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</si>
  <si>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</si>
  <si>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</si>
  <si>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</si>
  <si>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</si>
  <si>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</si>
  <si>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</si>
  <si>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</si>
  <si>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</si>
  <si>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</si>
  <si>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</si>
  <si>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</si>
  <si>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</si>
  <si>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</si>
  <si>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</si>
  <si>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</si>
  <si>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</si>
  <si>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</si>
  <si>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</si>
  <si>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</si>
  <si>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</si>
  <si>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</si>
  <si>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</si>
  <si>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</si>
  <si>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</si>
  <si>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</si>
  <si>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</si>
  <si>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</si>
  <si>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</si>
  <si>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</si>
  <si>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</si>
  <si>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</si>
  <si>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</si>
  <si>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</si>
  <si>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</si>
  <si>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</si>
  <si>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</si>
  <si>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</si>
  <si>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</si>
  <si>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</si>
  <si>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</si>
  <si>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</si>
  <si>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</si>
  <si>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</si>
  <si>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</si>
  <si>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</si>
  <si>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</si>
  <si>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</si>
  <si>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</si>
  <si>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</si>
  <si>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</si>
  <si>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</si>
  <si>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</si>
  <si>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</si>
  <si>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</si>
  <si>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</si>
  <si>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</si>
  <si>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</si>
  <si>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</si>
  <si>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</si>
  <si>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</si>
  <si>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</si>
  <si>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</si>
  <si>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</si>
  <si>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</si>
  <si>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</si>
  <si>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</si>
  <si>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</si>
  <si>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</si>
  <si>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</si>
  <si>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</si>
  <si>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</si>
  <si>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</si>
  <si>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</si>
  <si>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</si>
  <si>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</si>
  <si>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</si>
  <si>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</si>
  <si>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</si>
  <si>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</si>
  <si>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</si>
  <si>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</si>
  <si>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</si>
  <si>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</si>
  <si>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</si>
  <si>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</si>
  <si>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</si>
  <si>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</si>
  <si>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</si>
  <si>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</si>
  <si>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</si>
  <si>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</si>
  <si>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</si>
  <si>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</si>
  <si>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</si>
  <si>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</si>
  <si>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</si>
  <si>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</si>
  <si>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</si>
  <si>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</si>
  <si>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</si>
  <si>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</si>
  <si>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</si>
  <si>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</si>
  <si>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</si>
  <si>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</si>
  <si>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</si>
  <si>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</si>
  <si>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</si>
  <si>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</si>
  <si>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</si>
  <si>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</si>
  <si>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</si>
  <si>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</si>
  <si>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</si>
  <si>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</si>
  <si>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</si>
  <si>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</si>
  <si>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</si>
  <si>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</si>
  <si>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</si>
  <si>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</si>
  <si>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</si>
  <si>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</si>
  <si>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</si>
  <si>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</si>
  <si>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</si>
  <si>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</si>
  <si>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</si>
  <si>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</si>
  <si>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</si>
  <si>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</si>
  <si>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</si>
  <si>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</si>
  <si>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</si>
  <si>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</si>
  <si>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</si>
  <si>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</si>
  <si>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</si>
  <si>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</si>
  <si>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</si>
  <si>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</si>
  <si>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</si>
  <si>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</si>
  <si>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</si>
  <si>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</si>
  <si>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</si>
  <si>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</si>
  <si>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</si>
  <si>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</si>
  <si>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</si>
  <si>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</si>
  <si>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</si>
  <si>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</si>
  <si>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</si>
  <si>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</si>
  <si>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</si>
  <si>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</si>
  <si>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</si>
  <si>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</si>
  <si>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</si>
  <si>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</si>
  <si>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</si>
  <si>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</si>
  <si>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</si>
  <si>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</si>
  <si>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</si>
  <si>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</si>
  <si>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</si>
  <si>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</si>
  <si>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</si>
  <si>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</si>
  <si>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</si>
  <si>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</si>
  <si>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</si>
  <si>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</si>
  <si>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</si>
  <si>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</si>
  <si>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</si>
  <si>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</si>
  <si>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</si>
  <si>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</si>
  <si>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</si>
  <si>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</si>
  <si>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</si>
  <si>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</si>
  <si>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</si>
  <si>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</si>
  <si>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</si>
  <si>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</si>
  <si>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</si>
  <si>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</si>
  <si>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</si>
  <si>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</si>
  <si>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</si>
  <si>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</si>
  <si>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</si>
  <si>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</si>
  <si>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</si>
  <si>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</si>
  <si>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</si>
  <si>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</si>
  <si>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</si>
  <si>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</si>
  <si>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</si>
  <si>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</si>
  <si>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</si>
  <si>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</si>
  <si>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</si>
  <si>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</si>
  <si>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</si>
  <si>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</si>
  <si>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</si>
  <si>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</si>
  <si>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</si>
  <si>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</si>
  <si>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</si>
  <si>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</si>
  <si>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</si>
  <si>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</si>
  <si>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</si>
  <si>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</si>
  <si>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</si>
  <si>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</si>
  <si>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</si>
  <si>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</si>
  <si>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</si>
  <si>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</si>
  <si>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</si>
  <si>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</si>
  <si>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</si>
  <si>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</si>
  <si>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</si>
  <si>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</si>
  <si>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</si>
  <si>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</si>
  <si>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</si>
  <si>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</si>
  <si>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</si>
  <si>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</si>
  <si>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</si>
  <si>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</si>
  <si>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</si>
  <si>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</si>
  <si>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</si>
  <si>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</si>
  <si>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</si>
  <si>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</si>
  <si>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</si>
  <si>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</si>
  <si>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</si>
  <si>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</si>
  <si>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</si>
  <si>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</si>
  <si>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</si>
  <si>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</si>
  <si>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</si>
  <si>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</si>
  <si>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</si>
  <si>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</si>
  <si>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</si>
  <si>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</si>
  <si>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</si>
  <si>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</si>
  <si>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</si>
  <si>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</si>
  <si>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</si>
  <si>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</si>
  <si>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</si>
  <si>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</si>
  <si>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</si>
  <si>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</si>
  <si>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</si>
  <si>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</si>
  <si>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</si>
  <si>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</si>
  <si>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</si>
  <si>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</si>
  <si>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</si>
  <si>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</si>
  <si>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</si>
  <si>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</si>
  <si>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</si>
  <si>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</si>
  <si>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</si>
  <si>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</si>
  <si>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</si>
  <si>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</si>
  <si>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</si>
  <si>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</si>
  <si>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</si>
  <si>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</si>
  <si>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</si>
  <si>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</si>
  <si>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</si>
  <si>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</si>
  <si>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</si>
  <si>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</si>
  <si>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</si>
  <si>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</si>
  <si>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</si>
  <si>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</si>
  <si>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</si>
  <si>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</si>
  <si>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</si>
  <si>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</si>
  <si>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</si>
  <si>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</si>
  <si>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</si>
  <si>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</si>
  <si>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</si>
  <si>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</si>
  <si>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</si>
  <si>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</si>
  <si>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</si>
  <si>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</si>
  <si>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</si>
  <si>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</si>
  <si>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</si>
  <si>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</si>
  <si>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</si>
  <si>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</si>
  <si>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</si>
  <si>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</si>
  <si>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</si>
  <si>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</si>
  <si>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</si>
  <si>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</si>
  <si>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</si>
  <si>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</si>
  <si>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</si>
  <si>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</si>
  <si>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</si>
  <si>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</si>
  <si>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</si>
  <si>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</si>
  <si>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</si>
  <si>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</si>
  <si>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</si>
  <si>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</si>
  <si>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</si>
  <si>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</si>
  <si>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</si>
  <si>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</si>
  <si>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</si>
  <si>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</si>
  <si>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</si>
  <si>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</si>
  <si>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</si>
  <si>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</si>
  <si>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</si>
  <si>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</si>
  <si>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</si>
  <si>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</si>
  <si>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</si>
  <si>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</si>
  <si>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</si>
  <si>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</si>
  <si>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</si>
  <si>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</si>
  <si>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</si>
  <si>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</si>
  <si>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</si>
  <si>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</si>
  <si>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</si>
  <si>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</si>
  <si>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</si>
  <si>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</si>
  <si>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</si>
  <si>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</si>
  <si>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</si>
  <si>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</si>
  <si>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</si>
  <si>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</si>
  <si>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</si>
  <si>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</si>
  <si>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</si>
  <si>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</si>
  <si>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</si>
  <si>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</si>
  <si>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</si>
  <si>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</si>
  <si>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</si>
  <si>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</si>
  <si>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</si>
  <si>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</si>
  <si>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</si>
  <si>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</si>
  <si>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</si>
  <si>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</si>
  <si>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</si>
  <si>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</si>
  <si>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</si>
  <si>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</si>
  <si>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</si>
  <si>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</si>
  <si>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</si>
  <si>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</si>
  <si>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</si>
  <si>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</si>
  <si>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</si>
  <si>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</si>
  <si>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</si>
  <si>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</si>
  <si>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</si>
  <si>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</si>
  <si>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</si>
  <si>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</si>
  <si>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</si>
  <si>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</si>
  <si>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</si>
  <si>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</si>
  <si>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</si>
  <si>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</si>
  <si>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</si>
  <si>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</si>
  <si>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</si>
  <si>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</si>
  <si>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</si>
  <si>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</si>
  <si>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</si>
  <si>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</si>
  <si>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</si>
  <si>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</si>
  <si>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</si>
  <si>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</si>
  <si>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</si>
  <si>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</si>
  <si>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</si>
  <si>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</si>
  <si>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</si>
  <si>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</si>
  <si>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</si>
  <si>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</si>
  <si>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</si>
  <si>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</si>
  <si>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</si>
  <si>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</si>
  <si>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</si>
  <si>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</si>
  <si>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</si>
  <si>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</si>
  <si>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</si>
  <si>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</si>
  <si>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</si>
  <si>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</si>
  <si>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</si>
  <si>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</si>
  <si>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</si>
  <si>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</si>
  <si>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</si>
  <si>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</si>
  <si>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</si>
  <si>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</si>
  <si>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</si>
  <si>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</si>
  <si>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</si>
  <si>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</si>
  <si>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</si>
  <si>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</si>
  <si>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</si>
  <si>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</si>
  <si>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</si>
  <si>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</si>
  <si>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</si>
  <si>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</si>
  <si>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</si>
  <si>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</si>
  <si>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</si>
  <si>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</si>
  <si>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</si>
  <si>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</si>
  <si>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</si>
  <si>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</si>
  <si>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</si>
  <si>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</si>
  <si>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</si>
  <si>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</si>
  <si>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</si>
  <si>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</si>
  <si>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</si>
  <si>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</si>
  <si>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</si>
  <si>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</si>
  <si>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</si>
  <si>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</si>
  <si>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</si>
  <si>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</si>
  <si>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</si>
  <si>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</si>
  <si>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</si>
  <si>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</si>
  <si>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</si>
  <si>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</si>
  <si>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</si>
  <si>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</si>
  <si>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</si>
  <si>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</si>
  <si>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</si>
  <si>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</si>
  <si>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</si>
  <si>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</si>
  <si>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</si>
  <si>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</si>
  <si>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</si>
  <si>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</si>
  <si>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</si>
  <si>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</si>
  <si>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</si>
  <si>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</si>
  <si>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</si>
  <si>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</si>
  <si>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</si>
  <si>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</si>
  <si>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</si>
  <si>
    <t>APELLIDO PATERNO</t>
  </si>
  <si>
    <t>APELLIDO MATERNO</t>
  </si>
  <si>
    <t>NOMBRE (S)</t>
  </si>
  <si>
    <t>CLAVE ESTADO</t>
  </si>
  <si>
    <t>CLAVE MUNICIPIO</t>
  </si>
  <si>
    <t>CLAVE LOCALIDAD</t>
  </si>
  <si>
    <t>HOMBRES</t>
  </si>
  <si>
    <t>MUJERES</t>
  </si>
  <si>
    <t>VIGENCIA INE</t>
  </si>
  <si>
    <t xml:space="preserve">  </t>
  </si>
  <si>
    <t>RENDIMIENTO (TON/HA)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</si>
</sst>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AL9" sqref="AL9"/>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5.140625" style="31" customWidth="1"/>
    <col min="19" max="19" width="12.7109375" customWidth="1"/>
    <col min="20" max="20" width="17.5703125" style="31" customWidth="1"/>
    <col min="21" max="21" width="12.7109375" customWidth="1"/>
    <col min="22" max="22" width="24.42578125" style="31" customWidth="1"/>
    <col min="23" max="23" width="12.7109375" style="79"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10515</v>
      </c>
      <c r="E1" s="62" t="s">
        <v>10435</v>
      </c>
      <c r="F1" s="62" t="s">
        <v>23</v>
      </c>
      <c r="G1" s="62" t="s">
        <v>0</v>
      </c>
      <c r="H1" s="62" t="s">
        <v>3</v>
      </c>
      <c r="I1" s="52" t="s">
        <v>6</v>
      </c>
      <c r="J1" s="440" t="s">
        <v>10636</v>
      </c>
      <c r="K1" s="440" t="s">
        <v>10634</v>
      </c>
      <c r="L1" s="440" t="s">
        <v>10635</v>
      </c>
      <c r="M1" s="53" t="s">
        <v>10440</v>
      </c>
      <c r="N1" s="440" t="s">
        <v>4</v>
      </c>
      <c r="O1" s="440" t="s">
        <v>5</v>
      </c>
      <c r="P1" s="52" t="s">
        <v>10642</v>
      </c>
      <c r="Q1" s="53" t="s">
        <v>10441</v>
      </c>
      <c r="R1" s="48" t="s">
        <v>1</v>
      </c>
      <c r="S1" s="48" t="s">
        <v>10637</v>
      </c>
      <c r="T1" s="48" t="s">
        <v>2</v>
      </c>
      <c r="U1" s="48" t="s">
        <v>10638</v>
      </c>
      <c r="V1" s="48" t="s">
        <v>14</v>
      </c>
      <c r="W1" s="49" t="s">
        <v>10639</v>
      </c>
      <c r="X1" s="49" t="s">
        <v>10439</v>
      </c>
      <c r="Y1" s="48" t="s">
        <v>16</v>
      </c>
      <c r="Z1" s="48" t="s">
        <v>10446</v>
      </c>
      <c r="AA1" s="48" t="s">
        <v>10436</v>
      </c>
      <c r="AB1" s="48" t="s">
        <v>10644</v>
      </c>
      <c r="AC1" s="54" t="s">
        <v>10442</v>
      </c>
      <c r="AD1" s="54" t="s">
        <v>10</v>
      </c>
      <c r="AE1" s="64" t="s">
        <v>12</v>
      </c>
      <c r="AF1" s="63" t="s">
        <v>10533</v>
      </c>
      <c r="AG1" s="63" t="s">
        <v>10534</v>
      </c>
      <c r="AH1" s="63" t="s">
        <v>10527</v>
      </c>
      <c r="AI1" s="51" t="s">
        <v>177</v>
      </c>
      <c r="AJ1" s="51" t="s">
        <v>10463</v>
      </c>
      <c r="AK1" s="51" t="s">
        <v>10438</v>
      </c>
      <c r="AL1" s="441" t="s">
        <v>10443</v>
      </c>
      <c r="AM1" s="441" t="s">
        <v>10444</v>
      </c>
      <c r="AN1" s="34" t="s">
        <v>84</v>
      </c>
      <c r="AO1" s="33" t="s">
        <v>10507</v>
      </c>
      <c r="AP1" s="33" t="s">
        <v>93</v>
      </c>
      <c r="AQ1" s="33" t="s">
        <v>94</v>
      </c>
      <c r="AR1" s="33" t="s">
        <v>90</v>
      </c>
      <c r="AS1" s="33" t="s">
        <v>39</v>
      </c>
      <c r="AT1" s="34" t="s">
        <v>10508</v>
      </c>
      <c r="AU1" s="34" t="s">
        <v>180</v>
      </c>
      <c r="AV1" s="34" t="s">
        <v>10425</v>
      </c>
      <c r="AW1" s="34" t="s">
        <v>10509</v>
      </c>
      <c r="AX1" s="34" t="s">
        <v>95</v>
      </c>
      <c r="AY1" s="44" t="s">
        <v>10600</v>
      </c>
      <c r="AZ1" s="71" t="s">
        <v>10516</v>
      </c>
      <c r="BA1" s="65" t="s">
        <v>10518</v>
      </c>
      <c r="BB1" s="65" t="s">
        <v>10517</v>
      </c>
      <c r="BC1" s="65" t="s">
        <v>10519</v>
      </c>
      <c r="BD1" s="65" t="s">
        <v>10520</v>
      </c>
      <c r="BE1" s="65" t="s">
        <v>10523</v>
      </c>
      <c r="BF1" s="65" t="s">
        <v>10524</v>
      </c>
      <c r="BG1" s="65" t="s">
        <v>10522</v>
      </c>
      <c r="BH1" s="68" t="s">
        <v>10521</v>
      </c>
      <c r="BI1" s="50" t="s">
        <v>8</v>
      </c>
      <c r="BJ1" s="50" t="s">
        <v>9</v>
      </c>
      <c r="BK1" s="50" t="s">
        <v>10424</v>
      </c>
      <c r="BL1" s="62" t="s">
        <v>178</v>
      </c>
      <c r="BM1" s="62" t="s">
        <v>179</v>
      </c>
      <c r="BN1" s="269" t="s">
        <v>10597</v>
      </c>
      <c r="BO1" s="284" t="s">
        <v>10598</v>
      </c>
      <c r="BP1" s="287" t="s">
        <v>10599</v>
      </c>
      <c r="BQ1" s="50" t="s">
        <v>10506</v>
      </c>
      <c r="BR1" s="74" t="s">
        <v>10603</v>
      </c>
      <c r="BS1" s="74" t="s">
        <v>10605</v>
      </c>
      <c r="BT1" s="282" t="s">
        <v>11</v>
      </c>
      <c r="BU1" s="53" t="s">
        <v>10445</v>
      </c>
      <c r="BV1" s="283" t="s">
        <v>10640</v>
      </c>
      <c r="BW1" s="283" t="s">
        <v>10641</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V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V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S4" s="5" t="str">
        <f>IFERROR(IF(INDEX(S$1:S3,MATCH(R4,R$1:R3,0),1)=0,"",INDEX(S$1:S3,MATCH(R4,R$1:R3,0),1)),"")</f>
        <v/>
      </c>
      <c r="T4" s="66"/>
      <c r="U4" s="5" t="str">
        <f>IFERROR(IF(INDEX(U$1:U3,MATCH(T4,T$1:T3,0),1)=0,"",INDEX(U$1:U3,MATCH(T4,T$1:T3,0),1)),"")</f>
        <v/>
      </c>
      <c r="V4" s="66"/>
      <c r="W4" s="5"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S5" s="5" t="str">
        <f>IFERROR(IF(INDEX(S$1:S4,MATCH(R5,R$1:R4,0),1)=0,"",INDEX(S$1:S4,MATCH(R5,R$1:R4,0),1)),"")</f>
        <v/>
      </c>
      <c r="T5" s="66"/>
      <c r="U5" s="5" t="str">
        <f>IFERROR(IF(INDEX(U$1:U4,MATCH(T5,T$1:T4,0),1)=0,"",INDEX(U$1:U4,MATCH(T5,T$1:T4,0),1)),"")</f>
        <v/>
      </c>
      <c r="V5" s="66"/>
      <c r="W5" s="5"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S6" s="5" t="str">
        <f>IFERROR(IF(INDEX(S$1:S5,MATCH(R6,R$1:R5,0),1)=0,"",INDEX(S$1:S5,MATCH(R6,R$1:R5,0),1)),"")</f>
        <v/>
      </c>
      <c r="T6" s="66"/>
      <c r="U6" s="5" t="str">
        <f>IFERROR(IF(INDEX(U$1:U5,MATCH(T6,T$1:T5,0),1)=0,"",INDEX(U$1:U5,MATCH(T6,T$1:T5,0),1)),"")</f>
        <v/>
      </c>
      <c r="V6" s="66"/>
      <c r="W6" s="5"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S7" s="5" t="str">
        <f>IFERROR(IF(INDEX(S$1:S6,MATCH(R7,R$1:R6,0),1)=0,"",INDEX(S$1:S6,MATCH(R7,R$1:R6,0),1)),"")</f>
        <v/>
      </c>
      <c r="T7" s="66"/>
      <c r="U7" s="5" t="str">
        <f>IFERROR(IF(INDEX(U$1:U6,MATCH(T7,T$1:T6,0),1)=0,"",INDEX(U$1:U6,MATCH(T7,T$1:T6,0),1)),"")</f>
        <v/>
      </c>
      <c r="V7" s="66"/>
      <c r="W7" s="5"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S8" s="5" t="str">
        <f>IFERROR(IF(INDEX(S$1:S7,MATCH(R8,R$1:R7,0),1)=0,"",INDEX(S$1:S7,MATCH(R8,R$1:R7,0),1)),"")</f>
        <v/>
      </c>
      <c r="T8" s="66"/>
      <c r="U8" s="5" t="str">
        <f>IFERROR(IF(INDEX(U$1:U7,MATCH(T8,T$1:T7,0),1)=0,"",INDEX(U$1:U7,MATCH(T8,T$1:T7,0),1)),"")</f>
        <v/>
      </c>
      <c r="V8" s="66"/>
      <c r="W8" s="5"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S9" s="5" t="str">
        <f>IFERROR(IF(INDEX(S$1:S8,MATCH(R9,R$1:R8,0),1)=0,"",INDEX(S$1:S8,MATCH(R9,R$1:R8,0),1)),"")</f>
        <v/>
      </c>
      <c r="T9" s="66"/>
      <c r="U9" s="5" t="str">
        <f>IFERROR(IF(INDEX(U$1:U8,MATCH(T9,T$1:T8,0),1)=0,"",INDEX(U$1:U8,MATCH(T9,T$1:T8,0),1)),"")</f>
        <v/>
      </c>
      <c r="V9" s="66"/>
      <c r="W9" s="5"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S10" s="5" t="str">
        <f>IFERROR(IF(INDEX(S$1:S9,MATCH(R10,R$1:R9,0),1)=0,"",INDEX(S$1:S9,MATCH(R10,R$1:R9,0),1)),"")</f>
        <v/>
      </c>
      <c r="T10" s="66"/>
      <c r="U10" s="5" t="str">
        <f>IFERROR(IF(INDEX(U$1:U9,MATCH(T10,T$1:T9,0),1)=0,"",INDEX(U$1:U9,MATCH(T10,T$1:T9,0),1)),"")</f>
        <v/>
      </c>
      <c r="V10" s="66"/>
      <c r="W10" s="5"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S11" s="5" t="str">
        <f>IFERROR(IF(INDEX(S$1:S10,MATCH(R11,R$1:R10,0),1)=0,"",INDEX(S$1:S10,MATCH(R11,R$1:R10,0),1)),"")</f>
        <v/>
      </c>
      <c r="T11" s="66"/>
      <c r="U11" s="5" t="str">
        <f>IFERROR(IF(INDEX(U$1:U10,MATCH(T11,T$1:T10,0),1)=0,"",INDEX(U$1:U10,MATCH(T11,T$1:T10,0),1)),"")</f>
        <v/>
      </c>
      <c r="V11" s="66"/>
      <c r="W11" s="5"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S12" s="5" t="str">
        <f>IFERROR(IF(INDEX(S$1:S11,MATCH(R12,R$1:R11,0),1)=0,"",INDEX(S$1:S11,MATCH(R12,R$1:R11,0),1)),"")</f>
        <v/>
      </c>
      <c r="T12" s="66"/>
      <c r="U12" s="5" t="str">
        <f>IFERROR(IF(INDEX(U$1:U11,MATCH(T12,T$1:T11,0),1)=0,"",INDEX(U$1:U11,MATCH(T12,T$1:T11,0),1)),"")</f>
        <v/>
      </c>
      <c r="V12" s="66"/>
      <c r="W12" s="5"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S13" s="5" t="str">
        <f>IFERROR(IF(INDEX(S$1:S12,MATCH(R13,R$1:R12,0),1)=0,"",INDEX(S$1:S12,MATCH(R13,R$1:R12,0),1)),"")</f>
        <v/>
      </c>
      <c r="T13" s="66"/>
      <c r="U13" s="5" t="str">
        <f>IFERROR(IF(INDEX(U$1:U12,MATCH(T13,T$1:T12,0),1)=0,"",INDEX(U$1:U12,MATCH(T13,T$1:T12,0),1)),"")</f>
        <v/>
      </c>
      <c r="V13" s="66"/>
      <c r="W13" s="5"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S14" s="5" t="str">
        <f>IFERROR(IF(INDEX(S$1:S13,MATCH(R14,R$1:R13,0),1)=0,"",INDEX(S$1:S13,MATCH(R14,R$1:R13,0),1)),"")</f>
        <v/>
      </c>
      <c r="T14" s="66"/>
      <c r="U14" s="5" t="str">
        <f>IFERROR(IF(INDEX(U$1:U13,MATCH(T14,T$1:T13,0),1)=0,"",INDEX(U$1:U13,MATCH(T14,T$1:T13,0),1)),"")</f>
        <v/>
      </c>
      <c r="V14" s="66"/>
      <c r="W14" s="5"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S15" s="5" t="str">
        <f>IFERROR(IF(INDEX(S$1:S14,MATCH(R15,R$1:R14,0),1)=0,"",INDEX(S$1:S14,MATCH(R15,R$1:R14,0),1)),"")</f>
        <v/>
      </c>
      <c r="T15" s="66"/>
      <c r="U15" s="5" t="str">
        <f>IFERROR(IF(INDEX(U$1:U14,MATCH(T15,T$1:T14,0),1)=0,"",INDEX(U$1:U14,MATCH(T15,T$1:T14,0),1)),"")</f>
        <v/>
      </c>
      <c r="V15" s="66"/>
      <c r="W15" s="5"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S16" s="5" t="str">
        <f>IFERROR(IF(INDEX(S$1:S15,MATCH(R16,R$1:R15,0),1)=0,"",INDEX(S$1:S15,MATCH(R16,R$1:R15,0),1)),"")</f>
        <v/>
      </c>
      <c r="T16" s="66"/>
      <c r="U16" s="5" t="str">
        <f>IFERROR(IF(INDEX(U$1:U15,MATCH(T16,T$1:T15,0),1)=0,"",INDEX(U$1:U15,MATCH(T16,T$1:T15,0),1)),"")</f>
        <v/>
      </c>
      <c r="V16" s="66"/>
      <c r="W16" s="5"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S17" s="5" t="str">
        <f>IFERROR(IF(INDEX(S$1:S16,MATCH(R17,R$1:R16,0),1)=0,"",INDEX(S$1:S16,MATCH(R17,R$1:R16,0),1)),"")</f>
        <v/>
      </c>
      <c r="T17" s="66"/>
      <c r="U17" s="5" t="str">
        <f>IFERROR(IF(INDEX(U$1:U16,MATCH(T17,T$1:T16,0),1)=0,"",INDEX(U$1:U16,MATCH(T17,T$1:T16,0),1)),"")</f>
        <v/>
      </c>
      <c r="V17" s="66"/>
      <c r="W17" s="5"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S18" s="5" t="str">
        <f>IFERROR(IF(INDEX(S$1:S17,MATCH(R18,R$1:R17,0),1)=0,"",INDEX(S$1:S17,MATCH(R18,R$1:R17,0),1)),"")</f>
        <v/>
      </c>
      <c r="T18" s="66"/>
      <c r="U18" s="5" t="str">
        <f>IFERROR(IF(INDEX(U$1:U17,MATCH(T18,T$1:T17,0),1)=0,"",INDEX(U$1:U17,MATCH(T18,T$1:T17,0),1)),"")</f>
        <v/>
      </c>
      <c r="V18" s="66"/>
      <c r="W18" s="5"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S19" s="5" t="str">
        <f>IFERROR(IF(INDEX(S$1:S18,MATCH(R19,R$1:R18,0),1)=0,"",INDEX(S$1:S18,MATCH(R19,R$1:R18,0),1)),"")</f>
        <v/>
      </c>
      <c r="T19" s="66"/>
      <c r="U19" s="5" t="str">
        <f>IFERROR(IF(INDEX(U$1:U18,MATCH(T19,T$1:T18,0),1)=0,"",INDEX(U$1:U18,MATCH(T19,T$1:T18,0),1)),"")</f>
        <v/>
      </c>
      <c r="V19" s="66"/>
      <c r="W19" s="5"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S20" s="5" t="str">
        <f>IFERROR(IF(INDEX(S$1:S19,MATCH(R20,R$1:R19,0),1)=0,"",INDEX(S$1:S19,MATCH(R20,R$1:R19,0),1)),"")</f>
        <v/>
      </c>
      <c r="T20" s="66"/>
      <c r="U20" s="5" t="str">
        <f>IFERROR(IF(INDEX(U$1:U19,MATCH(T20,T$1:T19,0),1)=0,"",INDEX(U$1:U19,MATCH(T20,T$1:T19,0),1)),"")</f>
        <v/>
      </c>
      <c r="V20" s="66"/>
      <c r="W20" s="5"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S21" s="5" t="str">
        <f>IFERROR(IF(INDEX(S$1:S20,MATCH(R21,R$1:R20,0),1)=0,"",INDEX(S$1:S20,MATCH(R21,R$1:R20,0),1)),"")</f>
        <v/>
      </c>
      <c r="T21" s="66"/>
      <c r="U21" s="5" t="str">
        <f>IFERROR(IF(INDEX(U$1:U20,MATCH(T21,T$1:T20,0),1)=0,"",INDEX(U$1:U20,MATCH(T21,T$1:T20,0),1)),"")</f>
        <v/>
      </c>
      <c r="V21" s="66"/>
      <c r="W21" s="5"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S22" s="5" t="str">
        <f>IFERROR(IF(INDEX(S$1:S21,MATCH(R22,R$1:R21,0),1)=0,"",INDEX(S$1:S21,MATCH(R22,R$1:R21,0),1)),"")</f>
        <v/>
      </c>
      <c r="T22" s="66"/>
      <c r="U22" s="5" t="str">
        <f>IFERROR(IF(INDEX(U$1:U21,MATCH(T22,T$1:T21,0),1)=0,"",INDEX(U$1:U21,MATCH(T22,T$1:T21,0),1)),"")</f>
        <v/>
      </c>
      <c r="V22" s="66"/>
      <c r="W22" s="5"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S23" s="5" t="str">
        <f>IFERROR(IF(INDEX(S$1:S22,MATCH(R23,R$1:R22,0),1)=0,"",INDEX(S$1:S22,MATCH(R23,R$1:R22,0),1)),"")</f>
        <v/>
      </c>
      <c r="T23" s="66"/>
      <c r="U23" s="5" t="str">
        <f>IFERROR(IF(INDEX(U$1:U22,MATCH(T23,T$1:T22,0),1)=0,"",INDEX(U$1:U22,MATCH(T23,T$1:T22,0),1)),"")</f>
        <v/>
      </c>
      <c r="V23" s="66"/>
      <c r="W23" s="5"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S24" s="5" t="str">
        <f>IFERROR(IF(INDEX(S$1:S23,MATCH(R24,R$1:R23,0),1)=0,"",INDEX(S$1:S23,MATCH(R24,R$1:R23,0),1)),"")</f>
        <v/>
      </c>
      <c r="T24" s="66"/>
      <c r="U24" s="5" t="str">
        <f>IFERROR(IF(INDEX(U$1:U23,MATCH(T24,T$1:T23,0),1)=0,"",INDEX(U$1:U23,MATCH(T24,T$1:T23,0),1)),"")</f>
        <v/>
      </c>
      <c r="V24" s="66"/>
      <c r="W24" s="5"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S25" s="5" t="str">
        <f>IFERROR(IF(INDEX(S$1:S24,MATCH(R25,R$1:R24,0),1)=0,"",INDEX(S$1:S24,MATCH(R25,R$1:R24,0),1)),"")</f>
        <v/>
      </c>
      <c r="T25" s="66"/>
      <c r="U25" s="5" t="str">
        <f>IFERROR(IF(INDEX(U$1:U24,MATCH(T25,T$1:T24,0),1)=0,"",INDEX(U$1:U24,MATCH(T25,T$1:T24,0),1)),"")</f>
        <v/>
      </c>
      <c r="V25" s="66"/>
      <c r="W25" s="5"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S26" s="5" t="str">
        <f>IFERROR(IF(INDEX(S$1:S25,MATCH(R26,R$1:R25,0),1)=0,"",INDEX(S$1:S25,MATCH(R26,R$1:R25,0),1)),"")</f>
        <v/>
      </c>
      <c r="T26" s="66"/>
      <c r="U26" s="5" t="str">
        <f>IFERROR(IF(INDEX(U$1:U25,MATCH(T26,T$1:T25,0),1)=0,"",INDEX(U$1:U25,MATCH(T26,T$1:T25,0),1)),"")</f>
        <v/>
      </c>
      <c r="V26" s="66"/>
      <c r="W26" s="5"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S27" s="5" t="str">
        <f>IFERROR(IF(INDEX(S$1:S26,MATCH(R27,R$1:R26,0),1)=0,"",INDEX(S$1:S26,MATCH(R27,R$1:R26,0),1)),"")</f>
        <v/>
      </c>
      <c r="T27" s="66"/>
      <c r="U27" s="5" t="str">
        <f>IFERROR(IF(INDEX(U$1:U26,MATCH(T27,T$1:T26,0),1)=0,"",INDEX(U$1:U26,MATCH(T27,T$1:T26,0),1)),"")</f>
        <v/>
      </c>
      <c r="V27" s="66"/>
      <c r="W27" s="5"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S28" s="5" t="str">
        <f>IFERROR(IF(INDEX(S$1:S27,MATCH(R28,R$1:R27,0),1)=0,"",INDEX(S$1:S27,MATCH(R28,R$1:R27,0),1)),"")</f>
        <v/>
      </c>
      <c r="T28" s="66"/>
      <c r="U28" s="5" t="str">
        <f>IFERROR(IF(INDEX(U$1:U27,MATCH(T28,T$1:T27,0),1)=0,"",INDEX(U$1:U27,MATCH(T28,T$1:T27,0),1)),"")</f>
        <v/>
      </c>
      <c r="V28" s="66"/>
      <c r="W28" s="5"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S29" s="5" t="str">
        <f>IFERROR(IF(INDEX(S$1:S28,MATCH(R29,R$1:R28,0),1)=0,"",INDEX(S$1:S28,MATCH(R29,R$1:R28,0),1)),"")</f>
        <v/>
      </c>
      <c r="T29" s="66"/>
      <c r="U29" s="5" t="str">
        <f>IFERROR(IF(INDEX(U$1:U28,MATCH(T29,T$1:T28,0),1)=0,"",INDEX(U$1:U28,MATCH(T29,T$1:T28,0),1)),"")</f>
        <v/>
      </c>
      <c r="V29" s="66"/>
      <c r="W29" s="5"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S30" s="5" t="str">
        <f>IFERROR(IF(INDEX(S$1:S29,MATCH(R30,R$1:R29,0),1)=0,"",INDEX(S$1:S29,MATCH(R30,R$1:R29,0),1)),"")</f>
        <v/>
      </c>
      <c r="T30" s="66"/>
      <c r="U30" s="5" t="str">
        <f>IFERROR(IF(INDEX(U$1:U29,MATCH(T30,T$1:T29,0),1)=0,"",INDEX(U$1:U29,MATCH(T30,T$1:T29,0),1)),"")</f>
        <v/>
      </c>
      <c r="V30" s="66"/>
      <c r="W30" s="5"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S31" s="5" t="str">
        <f>IFERROR(IF(INDEX(S$1:S30,MATCH(R31,R$1:R30,0),1)=0,"",INDEX(S$1:S30,MATCH(R31,R$1:R30,0),1)),"")</f>
        <v/>
      </c>
      <c r="T31" s="66"/>
      <c r="U31" s="5" t="str">
        <f>IFERROR(IF(INDEX(U$1:U30,MATCH(T31,T$1:T30,0),1)=0,"",INDEX(U$1:U30,MATCH(T31,T$1:T30,0),1)),"")</f>
        <v/>
      </c>
      <c r="V31" s="66"/>
      <c r="W31" s="5"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S32" s="5" t="str">
        <f>IFERROR(IF(INDEX(S$1:S31,MATCH(R32,R$1:R31,0),1)=0,"",INDEX(S$1:S31,MATCH(R32,R$1:R31,0),1)),"")</f>
        <v/>
      </c>
      <c r="T32" s="66"/>
      <c r="U32" s="5" t="str">
        <f>IFERROR(IF(INDEX(U$1:U31,MATCH(T32,T$1:T31,0),1)=0,"",INDEX(U$1:U31,MATCH(T32,T$1:T31,0),1)),"")</f>
        <v/>
      </c>
      <c r="V32" s="66"/>
      <c r="W32" s="5"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S33" s="5" t="str">
        <f>IFERROR(IF(INDEX(S$1:S32,MATCH(R33,R$1:R32,0),1)=0,"",INDEX(S$1:S32,MATCH(R33,R$1:R32,0),1)),"")</f>
        <v/>
      </c>
      <c r="T33" s="66"/>
      <c r="U33" s="5" t="str">
        <f>IFERROR(IF(INDEX(U$1:U32,MATCH(T33,T$1:T32,0),1)=0,"",INDEX(U$1:U32,MATCH(T33,T$1:T32,0),1)),"")</f>
        <v/>
      </c>
      <c r="V33" s="66"/>
      <c r="W33" s="5"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S34" s="5" t="str">
        <f>IFERROR(IF(INDEX(S$1:S33,MATCH(R34,R$1:R33,0),1)=0,"",INDEX(S$1:S33,MATCH(R34,R$1:R33,0),1)),"")</f>
        <v/>
      </c>
      <c r="T34" s="66"/>
      <c r="U34" s="5" t="str">
        <f>IFERROR(IF(INDEX(U$1:U33,MATCH(T34,T$1:T33,0),1)=0,"",INDEX(U$1:U33,MATCH(T34,T$1:T33,0),1)),"")</f>
        <v/>
      </c>
      <c r="V34" s="66"/>
      <c r="W34" s="5"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S35" s="5" t="str">
        <f>IFERROR(IF(INDEX(S$1:S34,MATCH(R35,R$1:R34,0),1)=0,"",INDEX(S$1:S34,MATCH(R35,R$1:R34,0),1)),"")</f>
        <v/>
      </c>
      <c r="T35" s="66"/>
      <c r="U35" s="5" t="str">
        <f>IFERROR(IF(INDEX(U$1:U34,MATCH(T35,T$1:T34,0),1)=0,"",INDEX(U$1:U34,MATCH(T35,T$1:T34,0),1)),"")</f>
        <v/>
      </c>
      <c r="V35" s="66"/>
      <c r="W35" s="5"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S36" s="5" t="str">
        <f>IFERROR(IF(INDEX(S$1:S35,MATCH(R36,R$1:R35,0),1)=0,"",INDEX(S$1:S35,MATCH(R36,R$1:R35,0),1)),"")</f>
        <v/>
      </c>
      <c r="T36" s="66"/>
      <c r="U36" s="5" t="str">
        <f>IFERROR(IF(INDEX(U$1:U35,MATCH(T36,T$1:T35,0),1)=0,"",INDEX(U$1:U35,MATCH(T36,T$1:T35,0),1)),"")</f>
        <v/>
      </c>
      <c r="V36" s="66"/>
      <c r="W36" s="5"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S37" s="5" t="str">
        <f>IFERROR(IF(INDEX(S$1:S36,MATCH(R37,R$1:R36,0),1)=0,"",INDEX(S$1:S36,MATCH(R37,R$1:R36,0),1)),"")</f>
        <v/>
      </c>
      <c r="T37" s="66"/>
      <c r="U37" s="5" t="str">
        <f>IFERROR(IF(INDEX(U$1:U36,MATCH(T37,T$1:T36,0),1)=0,"",INDEX(U$1:U36,MATCH(T37,T$1:T36,0),1)),"")</f>
        <v/>
      </c>
      <c r="V37" s="66"/>
      <c r="W37" s="5"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S38" s="5" t="str">
        <f>IFERROR(IF(INDEX(S$1:S37,MATCH(R38,R$1:R37,0),1)=0,"",INDEX(S$1:S37,MATCH(R38,R$1:R37,0),1)),"")</f>
        <v/>
      </c>
      <c r="T38" s="66"/>
      <c r="U38" s="5" t="str">
        <f>IFERROR(IF(INDEX(U$1:U37,MATCH(T38,T$1:T37,0),1)=0,"",INDEX(U$1:U37,MATCH(T38,T$1:T37,0),1)),"")</f>
        <v/>
      </c>
      <c r="V38" s="66"/>
      <c r="W38" s="5"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S39" s="5" t="str">
        <f>IFERROR(IF(INDEX(S$1:S38,MATCH(R39,R$1:R38,0),1)=0,"",INDEX(S$1:S38,MATCH(R39,R$1:R38,0),1)),"")</f>
        <v/>
      </c>
      <c r="T39" s="66"/>
      <c r="U39" s="5" t="str">
        <f>IFERROR(IF(INDEX(U$1:U38,MATCH(T39,T$1:T38,0),1)=0,"",INDEX(U$1:U38,MATCH(T39,T$1:T38,0),1)),"")</f>
        <v/>
      </c>
      <c r="V39" s="66"/>
      <c r="W39" s="5"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S40" s="5" t="str">
        <f>IFERROR(IF(INDEX(S$1:S39,MATCH(R40,R$1:R39,0),1)=0,"",INDEX(S$1:S39,MATCH(R40,R$1:R39,0),1)),"")</f>
        <v/>
      </c>
      <c r="T40" s="66"/>
      <c r="U40" s="5" t="str">
        <f>IFERROR(IF(INDEX(U$1:U39,MATCH(T40,T$1:T39,0),1)=0,"",INDEX(U$1:U39,MATCH(T40,T$1:T39,0),1)),"")</f>
        <v/>
      </c>
      <c r="V40" s="66"/>
      <c r="W40" s="5"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S41" s="5" t="str">
        <f>IFERROR(IF(INDEX(S$1:S40,MATCH(R41,R$1:R40,0),1)=0,"",INDEX(S$1:S40,MATCH(R41,R$1:R40,0),1)),"")</f>
        <v/>
      </c>
      <c r="T41" s="66"/>
      <c r="U41" s="5" t="str">
        <f>IFERROR(IF(INDEX(U$1:U40,MATCH(T41,T$1:T40,0),1)=0,"",INDEX(U$1:U40,MATCH(T41,T$1:T40,0),1)),"")</f>
        <v/>
      </c>
      <c r="V41" s="66"/>
      <c r="W41" s="5"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S42" s="5" t="str">
        <f>IFERROR(IF(INDEX(S$1:S41,MATCH(R42,R$1:R41,0),1)=0,"",INDEX(S$1:S41,MATCH(R42,R$1:R41,0),1)),"")</f>
        <v/>
      </c>
      <c r="T42" s="66"/>
      <c r="U42" s="5" t="str">
        <f>IFERROR(IF(INDEX(U$1:U41,MATCH(T42,T$1:T41,0),1)=0,"",INDEX(U$1:U41,MATCH(T42,T$1:T41,0),1)),"")</f>
        <v/>
      </c>
      <c r="V42" s="66"/>
      <c r="W42" s="5"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S43" s="5" t="str">
        <f>IFERROR(IF(INDEX(S$1:S42,MATCH(R43,R$1:R42,0),1)=0,"",INDEX(S$1:S42,MATCH(R43,R$1:R42,0),1)),"")</f>
        <v/>
      </c>
      <c r="T43" s="66"/>
      <c r="U43" s="5" t="str">
        <f>IFERROR(IF(INDEX(U$1:U42,MATCH(T43,T$1:T42,0),1)=0,"",INDEX(U$1:U42,MATCH(T43,T$1:T42,0),1)),"")</f>
        <v/>
      </c>
      <c r="V43" s="66"/>
      <c r="W43" s="5"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S44" s="5" t="str">
        <f>IFERROR(IF(INDEX(S$1:S43,MATCH(R44,R$1:R43,0),1)=0,"",INDEX(S$1:S43,MATCH(R44,R$1:R43,0),1)),"")</f>
        <v/>
      </c>
      <c r="T44" s="66"/>
      <c r="U44" s="5" t="str">
        <f>IFERROR(IF(INDEX(U$1:U43,MATCH(T44,T$1:T43,0),1)=0,"",INDEX(U$1:U43,MATCH(T44,T$1:T43,0),1)),"")</f>
        <v/>
      </c>
      <c r="V44" s="66"/>
      <c r="W44" s="5"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S45" s="5" t="str">
        <f>IFERROR(IF(INDEX(S$1:S44,MATCH(R45,R$1:R44,0),1)=0,"",INDEX(S$1:S44,MATCH(R45,R$1:R44,0),1)),"")</f>
        <v/>
      </c>
      <c r="T45" s="66"/>
      <c r="U45" s="5" t="str">
        <f>IFERROR(IF(INDEX(U$1:U44,MATCH(T45,T$1:T44,0),1)=0,"",INDEX(U$1:U44,MATCH(T45,T$1:T44,0),1)),"")</f>
        <v/>
      </c>
      <c r="V45" s="66"/>
      <c r="W45" s="5"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S46" s="5" t="str">
        <f>IFERROR(IF(INDEX(S$1:S45,MATCH(R46,R$1:R45,0),1)=0,"",INDEX(S$1:S45,MATCH(R46,R$1:R45,0),1)),"")</f>
        <v/>
      </c>
      <c r="T46" s="66"/>
      <c r="U46" s="5" t="str">
        <f>IFERROR(IF(INDEX(U$1:U45,MATCH(T46,T$1:T45,0),1)=0,"",INDEX(U$1:U45,MATCH(T46,T$1:T45,0),1)),"")</f>
        <v/>
      </c>
      <c r="V46" s="66"/>
      <c r="W46" s="5"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S47" s="5" t="str">
        <f>IFERROR(IF(INDEX(S$1:S46,MATCH(R47,R$1:R46,0),1)=0,"",INDEX(S$1:S46,MATCH(R47,R$1:R46,0),1)),"")</f>
        <v/>
      </c>
      <c r="T47" s="66"/>
      <c r="U47" s="5" t="str">
        <f>IFERROR(IF(INDEX(U$1:U46,MATCH(T47,T$1:T46,0),1)=0,"",INDEX(U$1:U46,MATCH(T47,T$1:T46,0),1)),"")</f>
        <v/>
      </c>
      <c r="V47" s="66"/>
      <c r="W47" s="5"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S48" s="5" t="str">
        <f>IFERROR(IF(INDEX(S$1:S47,MATCH(R48,R$1:R47,0),1)=0,"",INDEX(S$1:S47,MATCH(R48,R$1:R47,0),1)),"")</f>
        <v/>
      </c>
      <c r="T48" s="66"/>
      <c r="U48" s="5" t="str">
        <f>IFERROR(IF(INDEX(U$1:U47,MATCH(T48,T$1:T47,0),1)=0,"",INDEX(U$1:U47,MATCH(T48,T$1:T47,0),1)),"")</f>
        <v/>
      </c>
      <c r="V48" s="66"/>
      <c r="W48" s="5"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S49" s="5" t="str">
        <f>IFERROR(IF(INDEX(S$1:S48,MATCH(R49,R$1:R48,0),1)=0,"",INDEX(S$1:S48,MATCH(R49,R$1:R48,0),1)),"")</f>
        <v/>
      </c>
      <c r="T49" s="66"/>
      <c r="U49" s="5" t="str">
        <f>IFERROR(IF(INDEX(U$1:U48,MATCH(T49,T$1:T48,0),1)=0,"",INDEX(U$1:U48,MATCH(T49,T$1:T48,0),1)),"")</f>
        <v/>
      </c>
      <c r="V49" s="66"/>
      <c r="W49" s="5"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S50" s="5" t="str">
        <f>IFERROR(IF(INDEX(S$1:S49,MATCH(R50,R$1:R49,0),1)=0,"",INDEX(S$1:S49,MATCH(R50,R$1:R49,0),1)),"")</f>
        <v/>
      </c>
      <c r="T50" s="66"/>
      <c r="U50" s="5" t="str">
        <f>IFERROR(IF(INDEX(U$1:U49,MATCH(T50,T$1:T49,0),1)=0,"",INDEX(U$1:U49,MATCH(T50,T$1:T49,0),1)),"")</f>
        <v/>
      </c>
      <c r="V50" s="66"/>
      <c r="W50" s="5"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S51" s="5" t="str">
        <f>IFERROR(IF(INDEX(S$1:S50,MATCH(R51,R$1:R50,0),1)=0,"",INDEX(S$1:S50,MATCH(R51,R$1:R50,0),1)),"")</f>
        <v/>
      </c>
      <c r="T51" s="66"/>
      <c r="U51" s="5" t="str">
        <f>IFERROR(IF(INDEX(U$1:U50,MATCH(T51,T$1:T50,0),1)=0,"",INDEX(U$1:U50,MATCH(T51,T$1:T50,0),1)),"")</f>
        <v/>
      </c>
      <c r="V51" s="66"/>
      <c r="W51" s="5"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S52" s="5" t="str">
        <f>IFERROR(IF(INDEX(S$1:S51,MATCH(R52,R$1:R51,0),1)=0,"",INDEX(S$1:S51,MATCH(R52,R$1:R51,0),1)),"")</f>
        <v/>
      </c>
      <c r="T52" s="66"/>
      <c r="U52" s="5" t="str">
        <f>IFERROR(IF(INDEX(U$1:U51,MATCH(T52,T$1:T51,0),1)=0,"",INDEX(U$1:U51,MATCH(T52,T$1:T51,0),1)),"")</f>
        <v/>
      </c>
      <c r="V52" s="66"/>
      <c r="W52" s="5"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S53" s="5" t="str">
        <f>IFERROR(IF(INDEX(S$1:S52,MATCH(R53,R$1:R52,0),1)=0,"",INDEX(S$1:S52,MATCH(R53,R$1:R52,0),1)),"")</f>
        <v/>
      </c>
      <c r="T53" s="66"/>
      <c r="U53" s="5" t="str">
        <f>IFERROR(IF(INDEX(U$1:U52,MATCH(T53,T$1:T52,0),1)=0,"",INDEX(U$1:U52,MATCH(T53,T$1:T52,0),1)),"")</f>
        <v/>
      </c>
      <c r="V53" s="66"/>
      <c r="W53" s="5"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S54" s="5" t="str">
        <f>IFERROR(IF(INDEX(S$1:S53,MATCH(R54,R$1:R53,0),1)=0,"",INDEX(S$1:S53,MATCH(R54,R$1:R53,0),1)),"")</f>
        <v/>
      </c>
      <c r="T54" s="66"/>
      <c r="U54" s="5" t="str">
        <f>IFERROR(IF(INDEX(U$1:U53,MATCH(T54,T$1:T53,0),1)=0,"",INDEX(U$1:U53,MATCH(T54,T$1:T53,0),1)),"")</f>
        <v/>
      </c>
      <c r="V54" s="66"/>
      <c r="W54" s="5"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S55" s="5" t="str">
        <f>IFERROR(IF(INDEX(S$1:S54,MATCH(R55,R$1:R54,0),1)=0,"",INDEX(S$1:S54,MATCH(R55,R$1:R54,0),1)),"")</f>
        <v/>
      </c>
      <c r="T55" s="66"/>
      <c r="U55" s="5" t="str">
        <f>IFERROR(IF(INDEX(U$1:U54,MATCH(T55,T$1:T54,0),1)=0,"",INDEX(U$1:U54,MATCH(T55,T$1:T54,0),1)),"")</f>
        <v/>
      </c>
      <c r="V55" s="66"/>
      <c r="W55" s="5"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S56" s="5" t="str">
        <f>IFERROR(IF(INDEX(S$1:S55,MATCH(R56,R$1:R55,0),1)=0,"",INDEX(S$1:S55,MATCH(R56,R$1:R55,0),1)),"")</f>
        <v/>
      </c>
      <c r="T56" s="66"/>
      <c r="U56" s="5" t="str">
        <f>IFERROR(IF(INDEX(U$1:U55,MATCH(T56,T$1:T55,0),1)=0,"",INDEX(U$1:U55,MATCH(T56,T$1:T55,0),1)),"")</f>
        <v/>
      </c>
      <c r="V56" s="66"/>
      <c r="W56" s="5"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S57" s="5" t="str">
        <f>IFERROR(IF(INDEX(S$1:S56,MATCH(R57,R$1:R56,0),1)=0,"",INDEX(S$1:S56,MATCH(R57,R$1:R56,0),1)),"")</f>
        <v/>
      </c>
      <c r="T57" s="66"/>
      <c r="U57" s="5" t="str">
        <f>IFERROR(IF(INDEX(U$1:U56,MATCH(T57,T$1:T56,0),1)=0,"",INDEX(U$1:U56,MATCH(T57,T$1:T56,0),1)),"")</f>
        <v/>
      </c>
      <c r="V57" s="66"/>
      <c r="W57" s="5"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S58" s="5" t="str">
        <f>IFERROR(IF(INDEX(S$1:S57,MATCH(R58,R$1:R57,0),1)=0,"",INDEX(S$1:S57,MATCH(R58,R$1:R57,0),1)),"")</f>
        <v/>
      </c>
      <c r="T58" s="66"/>
      <c r="U58" s="5" t="str">
        <f>IFERROR(IF(INDEX(U$1:U57,MATCH(T58,T$1:T57,0),1)=0,"",INDEX(U$1:U57,MATCH(T58,T$1:T57,0),1)),"")</f>
        <v/>
      </c>
      <c r="V58" s="66"/>
      <c r="W58" s="5"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S59" s="5" t="str">
        <f>IFERROR(IF(INDEX(S$1:S58,MATCH(R59,R$1:R58,0),1)=0,"",INDEX(S$1:S58,MATCH(R59,R$1:R58,0),1)),"")</f>
        <v/>
      </c>
      <c r="T59" s="66"/>
      <c r="U59" s="5" t="str">
        <f>IFERROR(IF(INDEX(U$1:U58,MATCH(T59,T$1:T58,0),1)=0,"",INDEX(U$1:U58,MATCH(T59,T$1:T58,0),1)),"")</f>
        <v/>
      </c>
      <c r="V59" s="66"/>
      <c r="W59" s="5"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S60" s="5" t="str">
        <f>IFERROR(IF(INDEX(S$1:S59,MATCH(R60,R$1:R59,0),1)=0,"",INDEX(S$1:S59,MATCH(R60,R$1:R59,0),1)),"")</f>
        <v/>
      </c>
      <c r="T60" s="66"/>
      <c r="U60" s="5" t="str">
        <f>IFERROR(IF(INDEX(U$1:U59,MATCH(T60,T$1:T59,0),1)=0,"",INDEX(U$1:U59,MATCH(T60,T$1:T59,0),1)),"")</f>
        <v/>
      </c>
      <c r="V60" s="66"/>
      <c r="W60" s="5"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S61" s="5" t="str">
        <f>IFERROR(IF(INDEX(S$1:S60,MATCH(R61,R$1:R60,0),1)=0,"",INDEX(S$1:S60,MATCH(R61,R$1:R60,0),1)),"")</f>
        <v/>
      </c>
      <c r="T61" s="66"/>
      <c r="U61" s="5" t="str">
        <f>IFERROR(IF(INDEX(U$1:U60,MATCH(T61,T$1:T60,0),1)=0,"",INDEX(U$1:U60,MATCH(T61,T$1:T60,0),1)),"")</f>
        <v/>
      </c>
      <c r="V61" s="66"/>
      <c r="W61" s="5"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S62" s="5" t="str">
        <f>IFERROR(IF(INDEX(S$1:S61,MATCH(R62,R$1:R61,0),1)=0,"",INDEX(S$1:S61,MATCH(R62,R$1:R61,0),1)),"")</f>
        <v/>
      </c>
      <c r="T62" s="66"/>
      <c r="U62" s="5" t="str">
        <f>IFERROR(IF(INDEX(U$1:U61,MATCH(T62,T$1:T61,0),1)=0,"",INDEX(U$1:U61,MATCH(T62,T$1:T61,0),1)),"")</f>
        <v/>
      </c>
      <c r="V62" s="66"/>
      <c r="W62" s="5"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S63" s="5" t="str">
        <f>IFERROR(IF(INDEX(S$1:S62,MATCH(R63,R$1:R62,0),1)=0,"",INDEX(S$1:S62,MATCH(R63,R$1:R62,0),1)),"")</f>
        <v/>
      </c>
      <c r="T63" s="66"/>
      <c r="U63" s="5" t="str">
        <f>IFERROR(IF(INDEX(U$1:U62,MATCH(T63,T$1:T62,0),1)=0,"",INDEX(U$1:U62,MATCH(T63,T$1:T62,0),1)),"")</f>
        <v/>
      </c>
      <c r="V63" s="66"/>
      <c r="W63" s="5"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S64" s="5" t="str">
        <f>IFERROR(IF(INDEX(S$1:S63,MATCH(R64,R$1:R63,0),1)=0,"",INDEX(S$1:S63,MATCH(R64,R$1:R63,0),1)),"")</f>
        <v/>
      </c>
      <c r="T64" s="66"/>
      <c r="U64" s="5" t="str">
        <f>IFERROR(IF(INDEX(U$1:U63,MATCH(T64,T$1:T63,0),1)=0,"",INDEX(U$1:U63,MATCH(T64,T$1:T63,0),1)),"")</f>
        <v/>
      </c>
      <c r="V64" s="66"/>
      <c r="W64" s="5"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S65" s="5" t="str">
        <f>IFERROR(IF(INDEX(S$1:S64,MATCH(R65,R$1:R64,0),1)=0,"",INDEX(S$1:S64,MATCH(R65,R$1:R64,0),1)),"")</f>
        <v/>
      </c>
      <c r="T65" s="66"/>
      <c r="U65" s="5" t="str">
        <f>IFERROR(IF(INDEX(U$1:U64,MATCH(T65,T$1:T64,0),1)=0,"",INDEX(U$1:U64,MATCH(T65,T$1:T64,0),1)),"")</f>
        <v/>
      </c>
      <c r="V65" s="66"/>
      <c r="W65" s="5"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S66" s="5" t="str">
        <f>IFERROR(IF(INDEX(S$1:S65,MATCH(R66,R$1:R65,0),1)=0,"",INDEX(S$1:S65,MATCH(R66,R$1:R65,0),1)),"")</f>
        <v/>
      </c>
      <c r="T66" s="66"/>
      <c r="U66" s="5" t="str">
        <f>IFERROR(IF(INDEX(U$1:U65,MATCH(T66,T$1:T65,0),1)=0,"",INDEX(U$1:U65,MATCH(T66,T$1:T65,0),1)),"")</f>
        <v/>
      </c>
      <c r="V66" s="66"/>
      <c r="W66" s="5"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S67" s="5" t="str">
        <f>IFERROR(IF(INDEX(S$1:S66,MATCH(R67,R$1:R66,0),1)=0,"",INDEX(S$1:S66,MATCH(R67,R$1:R66,0),1)),"")</f>
        <v/>
      </c>
      <c r="T67" s="66"/>
      <c r="U67" s="5" t="str">
        <f>IFERROR(IF(INDEX(U$1:U66,MATCH(T67,T$1:T66,0),1)=0,"",INDEX(U$1:U66,MATCH(T67,T$1:T66,0),1)),"")</f>
        <v/>
      </c>
      <c r="V67" s="66"/>
      <c r="W67" s="5"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S68" s="5" t="str">
        <f>IFERROR(IF(INDEX(S$1:S67,MATCH(R68,R$1:R67,0),1)=0,"",INDEX(S$1:S67,MATCH(R68,R$1:R67,0),1)),"")</f>
        <v/>
      </c>
      <c r="T68" s="66"/>
      <c r="U68" s="5" t="str">
        <f>IFERROR(IF(INDEX(U$1:U67,MATCH(T68,T$1:T67,0),1)=0,"",INDEX(U$1:U67,MATCH(T68,T$1:T67,0),1)),"")</f>
        <v/>
      </c>
      <c r="V68" s="66"/>
      <c r="W68" s="5"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S69" s="5" t="str">
        <f>IFERROR(IF(INDEX(S$1:S68,MATCH(R69,R$1:R68,0),1)=0,"",INDEX(S$1:S68,MATCH(R69,R$1:R68,0),1)),"")</f>
        <v/>
      </c>
      <c r="T69" s="66"/>
      <c r="U69" s="5" t="str">
        <f>IFERROR(IF(INDEX(U$1:U68,MATCH(T69,T$1:T68,0),1)=0,"",INDEX(U$1:U68,MATCH(T69,T$1:T68,0),1)),"")</f>
        <v/>
      </c>
      <c r="V69" s="66"/>
      <c r="W69" s="5"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S70" s="5" t="str">
        <f>IFERROR(IF(INDEX(S$1:S69,MATCH(R70,R$1:R69,0),1)=0,"",INDEX(S$1:S69,MATCH(R70,R$1:R69,0),1)),"")</f>
        <v/>
      </c>
      <c r="T70" s="66"/>
      <c r="U70" s="5" t="str">
        <f>IFERROR(IF(INDEX(U$1:U69,MATCH(T70,T$1:T69,0),1)=0,"",INDEX(U$1:U69,MATCH(T70,T$1:T69,0),1)),"")</f>
        <v/>
      </c>
      <c r="V70" s="66"/>
      <c r="W70" s="5"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S71" s="5" t="str">
        <f>IFERROR(IF(INDEX(S$1:S70,MATCH(R71,R$1:R70,0),1)=0,"",INDEX(S$1:S70,MATCH(R71,R$1:R70,0),1)),"")</f>
        <v/>
      </c>
      <c r="T71" s="66"/>
      <c r="U71" s="5" t="str">
        <f>IFERROR(IF(INDEX(U$1:U70,MATCH(T71,T$1:T70,0),1)=0,"",INDEX(U$1:U70,MATCH(T71,T$1:T70,0),1)),"")</f>
        <v/>
      </c>
      <c r="V71" s="66"/>
      <c r="W71" s="5"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S72" s="5" t="str">
        <f>IFERROR(IF(INDEX(S$1:S71,MATCH(R72,R$1:R71,0),1)=0,"",INDEX(S$1:S71,MATCH(R72,R$1:R71,0),1)),"")</f>
        <v/>
      </c>
      <c r="T72" s="66"/>
      <c r="U72" s="5" t="str">
        <f>IFERROR(IF(INDEX(U$1:U71,MATCH(T72,T$1:T71,0),1)=0,"",INDEX(U$1:U71,MATCH(T72,T$1:T71,0),1)),"")</f>
        <v/>
      </c>
      <c r="V72" s="66"/>
      <c r="W72" s="5"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S73" s="5" t="str">
        <f>IFERROR(IF(INDEX(S$1:S72,MATCH(R73,R$1:R72,0),1)=0,"",INDEX(S$1:S72,MATCH(R73,R$1:R72,0),1)),"")</f>
        <v/>
      </c>
      <c r="T73" s="66"/>
      <c r="U73" s="5" t="str">
        <f>IFERROR(IF(INDEX(U$1:U72,MATCH(T73,T$1:T72,0),1)=0,"",INDEX(U$1:U72,MATCH(T73,T$1:T72,0),1)),"")</f>
        <v/>
      </c>
      <c r="V73" s="66"/>
      <c r="W73" s="5"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S74" s="5" t="str">
        <f>IFERROR(IF(INDEX(S$1:S73,MATCH(R74,R$1:R73,0),1)=0,"",INDEX(S$1:S73,MATCH(R74,R$1:R73,0),1)),"")</f>
        <v/>
      </c>
      <c r="T74" s="66"/>
      <c r="U74" s="5" t="str">
        <f>IFERROR(IF(INDEX(U$1:U73,MATCH(T74,T$1:T73,0),1)=0,"",INDEX(U$1:U73,MATCH(T74,T$1:T73,0),1)),"")</f>
        <v/>
      </c>
      <c r="V74" s="66"/>
      <c r="W74" s="5"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S75" s="5" t="str">
        <f>IFERROR(IF(INDEX(S$1:S74,MATCH(R75,R$1:R74,0),1)=0,"",INDEX(S$1:S74,MATCH(R75,R$1:R74,0),1)),"")</f>
        <v/>
      </c>
      <c r="T75" s="66"/>
      <c r="U75" s="5" t="str">
        <f>IFERROR(IF(INDEX(U$1:U74,MATCH(T75,T$1:T74,0),1)=0,"",INDEX(U$1:U74,MATCH(T75,T$1:T74,0),1)),"")</f>
        <v/>
      </c>
      <c r="V75" s="66"/>
      <c r="W75" s="5"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S76" s="5" t="str">
        <f>IFERROR(IF(INDEX(S$1:S75,MATCH(R76,R$1:R75,0),1)=0,"",INDEX(S$1:S75,MATCH(R76,R$1:R75,0),1)),"")</f>
        <v/>
      </c>
      <c r="T76" s="66"/>
      <c r="U76" s="5" t="str">
        <f>IFERROR(IF(INDEX(U$1:U75,MATCH(T76,T$1:T75,0),1)=0,"",INDEX(U$1:U75,MATCH(T76,T$1:T75,0),1)),"")</f>
        <v/>
      </c>
      <c r="V76" s="66"/>
      <c r="W76" s="5"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S77" s="5" t="str">
        <f>IFERROR(IF(INDEX(S$1:S76,MATCH(R77,R$1:R76,0),1)=0,"",INDEX(S$1:S76,MATCH(R77,R$1:R76,0),1)),"")</f>
        <v/>
      </c>
      <c r="T77" s="66"/>
      <c r="U77" s="5" t="str">
        <f>IFERROR(IF(INDEX(U$1:U76,MATCH(T77,T$1:T76,0),1)=0,"",INDEX(U$1:U76,MATCH(T77,T$1:T76,0),1)),"")</f>
        <v/>
      </c>
      <c r="V77" s="66"/>
      <c r="W77" s="5"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S78" s="5" t="str">
        <f>IFERROR(IF(INDEX(S$1:S77,MATCH(R78,R$1:R77,0),1)=0,"",INDEX(S$1:S77,MATCH(R78,R$1:R77,0),1)),"")</f>
        <v/>
      </c>
      <c r="T78" s="66"/>
      <c r="U78" s="5" t="str">
        <f>IFERROR(IF(INDEX(U$1:U77,MATCH(T78,T$1:T77,0),1)=0,"",INDEX(U$1:U77,MATCH(T78,T$1:T77,0),1)),"")</f>
        <v/>
      </c>
      <c r="V78" s="66"/>
      <c r="W78" s="5"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S79" s="5" t="str">
        <f>IFERROR(IF(INDEX(S$1:S78,MATCH(R79,R$1:R78,0),1)=0,"",INDEX(S$1:S78,MATCH(R79,R$1:R78,0),1)),"")</f>
        <v/>
      </c>
      <c r="T79" s="66"/>
      <c r="U79" s="5" t="str">
        <f>IFERROR(IF(INDEX(U$1:U78,MATCH(T79,T$1:T78,0),1)=0,"",INDEX(U$1:U78,MATCH(T79,T$1:T78,0),1)),"")</f>
        <v/>
      </c>
      <c r="V79" s="66"/>
      <c r="W79" s="5"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S80" s="5" t="str">
        <f>IFERROR(IF(INDEX(S$1:S79,MATCH(R80,R$1:R79,0),1)=0,"",INDEX(S$1:S79,MATCH(R80,R$1:R79,0),1)),"")</f>
        <v/>
      </c>
      <c r="T80" s="66"/>
      <c r="U80" s="5" t="str">
        <f>IFERROR(IF(INDEX(U$1:U79,MATCH(T80,T$1:T79,0),1)=0,"",INDEX(U$1:U79,MATCH(T80,T$1:T79,0),1)),"")</f>
        <v/>
      </c>
      <c r="V80" s="66"/>
      <c r="W80" s="5"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S81" s="5" t="str">
        <f>IFERROR(IF(INDEX(S$1:S80,MATCH(R81,R$1:R80,0),1)=0,"",INDEX(S$1:S80,MATCH(R81,R$1:R80,0),1)),"")</f>
        <v/>
      </c>
      <c r="T81" s="66"/>
      <c r="U81" s="5" t="str">
        <f>IFERROR(IF(INDEX(U$1:U80,MATCH(T81,T$1:T80,0),1)=0,"",INDEX(U$1:U80,MATCH(T81,T$1:T80,0),1)),"")</f>
        <v/>
      </c>
      <c r="V81" s="66"/>
      <c r="W81" s="5"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S82" s="5" t="str">
        <f>IFERROR(IF(INDEX(S$1:S81,MATCH(R82,R$1:R81,0),1)=0,"",INDEX(S$1:S81,MATCH(R82,R$1:R81,0),1)),"")</f>
        <v/>
      </c>
      <c r="T82" s="66"/>
      <c r="U82" s="5" t="str">
        <f>IFERROR(IF(INDEX(U$1:U81,MATCH(T82,T$1:T81,0),1)=0,"",INDEX(U$1:U81,MATCH(T82,T$1:T81,0),1)),"")</f>
        <v/>
      </c>
      <c r="V82" s="66"/>
      <c r="W82" s="5"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S83" s="5" t="str">
        <f>IFERROR(IF(INDEX(S$1:S82,MATCH(R83,R$1:R82,0),1)=0,"",INDEX(S$1:S82,MATCH(R83,R$1:R82,0),1)),"")</f>
        <v/>
      </c>
      <c r="T83" s="66"/>
      <c r="U83" s="5" t="str">
        <f>IFERROR(IF(INDEX(U$1:U82,MATCH(T83,T$1:T82,0),1)=0,"",INDEX(U$1:U82,MATCH(T83,T$1:T82,0),1)),"")</f>
        <v/>
      </c>
      <c r="V83" s="66"/>
      <c r="W83" s="5"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S84" s="5" t="str">
        <f>IFERROR(IF(INDEX(S$1:S83,MATCH(R84,R$1:R83,0),1)=0,"",INDEX(S$1:S83,MATCH(R84,R$1:R83,0),1)),"")</f>
        <v/>
      </c>
      <c r="T84" s="66"/>
      <c r="U84" s="5" t="str">
        <f>IFERROR(IF(INDEX(U$1:U83,MATCH(T84,T$1:T83,0),1)=0,"",INDEX(U$1:U83,MATCH(T84,T$1:T83,0),1)),"")</f>
        <v/>
      </c>
      <c r="V84" s="66"/>
      <c r="W84" s="5"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S85" s="5" t="str">
        <f>IFERROR(IF(INDEX(S$1:S84,MATCH(R85,R$1:R84,0),1)=0,"",INDEX(S$1:S84,MATCH(R85,R$1:R84,0),1)),"")</f>
        <v/>
      </c>
      <c r="T85" s="66"/>
      <c r="U85" s="5" t="str">
        <f>IFERROR(IF(INDEX(U$1:U84,MATCH(T85,T$1:T84,0),1)=0,"",INDEX(U$1:U84,MATCH(T85,T$1:T84,0),1)),"")</f>
        <v/>
      </c>
      <c r="V85" s="66"/>
      <c r="W85" s="5"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S86" s="5" t="str">
        <f>IFERROR(IF(INDEX(S$1:S85,MATCH(R86,R$1:R85,0),1)=0,"",INDEX(S$1:S85,MATCH(R86,R$1:R85,0),1)),"")</f>
        <v/>
      </c>
      <c r="T86" s="66"/>
      <c r="U86" s="5" t="str">
        <f>IFERROR(IF(INDEX(U$1:U85,MATCH(T86,T$1:T85,0),1)=0,"",INDEX(U$1:U85,MATCH(T86,T$1:T85,0),1)),"")</f>
        <v/>
      </c>
      <c r="V86" s="66"/>
      <c r="W86" s="5"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S87" s="5" t="str">
        <f>IFERROR(IF(INDEX(S$1:S86,MATCH(R87,R$1:R86,0),1)=0,"",INDEX(S$1:S86,MATCH(R87,R$1:R86,0),1)),"")</f>
        <v/>
      </c>
      <c r="T87" s="66"/>
      <c r="U87" s="5" t="str">
        <f>IFERROR(IF(INDEX(U$1:U86,MATCH(T87,T$1:T86,0),1)=0,"",INDEX(U$1:U86,MATCH(T87,T$1:T86,0),1)),"")</f>
        <v/>
      </c>
      <c r="V87" s="66"/>
      <c r="W87" s="5"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S88" s="5" t="str">
        <f>IFERROR(IF(INDEX(S$1:S87,MATCH(R88,R$1:R87,0),1)=0,"",INDEX(S$1:S87,MATCH(R88,R$1:R87,0),1)),"")</f>
        <v/>
      </c>
      <c r="T88" s="66"/>
      <c r="U88" s="5" t="str">
        <f>IFERROR(IF(INDEX(U$1:U87,MATCH(T88,T$1:T87,0),1)=0,"",INDEX(U$1:U87,MATCH(T88,T$1:T87,0),1)),"")</f>
        <v/>
      </c>
      <c r="V88" s="66"/>
      <c r="W88" s="5"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S89" s="5" t="str">
        <f>IFERROR(IF(INDEX(S$1:S88,MATCH(R89,R$1:R88,0),1)=0,"",INDEX(S$1:S88,MATCH(R89,R$1:R88,0),1)),"")</f>
        <v/>
      </c>
      <c r="T89" s="66"/>
      <c r="U89" s="5" t="str">
        <f>IFERROR(IF(INDEX(U$1:U88,MATCH(T89,T$1:T88,0),1)=0,"",INDEX(U$1:U88,MATCH(T89,T$1:T88,0),1)),"")</f>
        <v/>
      </c>
      <c r="V89" s="66"/>
      <c r="W89" s="5"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S90" s="5" t="str">
        <f>IFERROR(IF(INDEX(S$1:S89,MATCH(R90,R$1:R89,0),1)=0,"",INDEX(S$1:S89,MATCH(R90,R$1:R89,0),1)),"")</f>
        <v/>
      </c>
      <c r="T90" s="66"/>
      <c r="U90" s="5" t="str">
        <f>IFERROR(IF(INDEX(U$1:U89,MATCH(T90,T$1:T89,0),1)=0,"",INDEX(U$1:U89,MATCH(T90,T$1:T89,0),1)),"")</f>
        <v/>
      </c>
      <c r="V90" s="66"/>
      <c r="W90" s="5"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S91" s="5" t="str">
        <f>IFERROR(IF(INDEX(S$1:S90,MATCH(R91,R$1:R90,0),1)=0,"",INDEX(S$1:S90,MATCH(R91,R$1:R90,0),1)),"")</f>
        <v/>
      </c>
      <c r="T91" s="66"/>
      <c r="U91" s="5" t="str">
        <f>IFERROR(IF(INDEX(U$1:U90,MATCH(T91,T$1:T90,0),1)=0,"",INDEX(U$1:U90,MATCH(T91,T$1:T90,0),1)),"")</f>
        <v/>
      </c>
      <c r="V91" s="66"/>
      <c r="W91" s="5"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S92" s="5" t="str">
        <f>IFERROR(IF(INDEX(S$1:S91,MATCH(R92,R$1:R91,0),1)=0,"",INDEX(S$1:S91,MATCH(R92,R$1:R91,0),1)),"")</f>
        <v/>
      </c>
      <c r="T92" s="66"/>
      <c r="U92" s="5" t="str">
        <f>IFERROR(IF(INDEX(U$1:U91,MATCH(T92,T$1:T91,0),1)=0,"",INDEX(U$1:U91,MATCH(T92,T$1:T91,0),1)),"")</f>
        <v/>
      </c>
      <c r="V92" s="66"/>
      <c r="W92" s="5"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S93" s="5" t="str">
        <f>IFERROR(IF(INDEX(S$1:S92,MATCH(R93,R$1:R92,0),1)=0,"",INDEX(S$1:S92,MATCH(R93,R$1:R92,0),1)),"")</f>
        <v/>
      </c>
      <c r="T93" s="66"/>
      <c r="U93" s="5" t="str">
        <f>IFERROR(IF(INDEX(U$1:U92,MATCH(T93,T$1:T92,0),1)=0,"",INDEX(U$1:U92,MATCH(T93,T$1:T92,0),1)),"")</f>
        <v/>
      </c>
      <c r="V93" s="66"/>
      <c r="W93" s="5"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S94" s="5" t="str">
        <f>IFERROR(IF(INDEX(S$1:S93,MATCH(R94,R$1:R93,0),1)=0,"",INDEX(S$1:S93,MATCH(R94,R$1:R93,0),1)),"")</f>
        <v/>
      </c>
      <c r="T94" s="66"/>
      <c r="U94" s="5" t="str">
        <f>IFERROR(IF(INDEX(U$1:U93,MATCH(T94,T$1:T93,0),1)=0,"",INDEX(U$1:U93,MATCH(T94,T$1:T93,0),1)),"")</f>
        <v/>
      </c>
      <c r="V94" s="66"/>
      <c r="W94" s="5"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S95" s="5" t="str">
        <f>IFERROR(IF(INDEX(S$1:S94,MATCH(R95,R$1:R94,0),1)=0,"",INDEX(S$1:S94,MATCH(R95,R$1:R94,0),1)),"")</f>
        <v/>
      </c>
      <c r="T95" s="66"/>
      <c r="U95" s="5" t="str">
        <f>IFERROR(IF(INDEX(U$1:U94,MATCH(T95,T$1:T94,0),1)=0,"",INDEX(U$1:U94,MATCH(T95,T$1:T94,0),1)),"")</f>
        <v/>
      </c>
      <c r="V95" s="66"/>
      <c r="W95" s="5"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S96" s="5" t="str">
        <f>IFERROR(IF(INDEX(S$1:S95,MATCH(R96,R$1:R95,0),1)=0,"",INDEX(S$1:S95,MATCH(R96,R$1:R95,0),1)),"")</f>
        <v/>
      </c>
      <c r="T96" s="66"/>
      <c r="U96" s="5" t="str">
        <f>IFERROR(IF(INDEX(U$1:U95,MATCH(T96,T$1:T95,0),1)=0,"",INDEX(U$1:U95,MATCH(T96,T$1:T95,0),1)),"")</f>
        <v/>
      </c>
      <c r="V96" s="66"/>
      <c r="W96" s="5"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S97" s="5" t="str">
        <f>IFERROR(IF(INDEX(S$1:S96,MATCH(R97,R$1:R96,0),1)=0,"",INDEX(S$1:S96,MATCH(R97,R$1:R96,0),1)),"")</f>
        <v/>
      </c>
      <c r="T97" s="66"/>
      <c r="U97" s="5" t="str">
        <f>IFERROR(IF(INDEX(U$1:U96,MATCH(T97,T$1:T96,0),1)=0,"",INDEX(U$1:U96,MATCH(T97,T$1:T96,0),1)),"")</f>
        <v/>
      </c>
      <c r="V97" s="66"/>
      <c r="W97" s="5"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S98" s="5" t="str">
        <f>IFERROR(IF(INDEX(S$1:S97,MATCH(R98,R$1:R97,0),1)=0,"",INDEX(S$1:S97,MATCH(R98,R$1:R97,0),1)),"")</f>
        <v/>
      </c>
      <c r="T98" s="66"/>
      <c r="U98" s="5" t="str">
        <f>IFERROR(IF(INDEX(U$1:U97,MATCH(T98,T$1:T97,0),1)=0,"",INDEX(U$1:U97,MATCH(T98,T$1:T97,0),1)),"")</f>
        <v/>
      </c>
      <c r="V98" s="66"/>
      <c r="W98" s="5"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S99" s="5" t="str">
        <f>IFERROR(IF(INDEX(S$1:S98,MATCH(R99,R$1:R98,0),1)=0,"",INDEX(S$1:S98,MATCH(R99,R$1:R98,0),1)),"")</f>
        <v/>
      </c>
      <c r="T99" s="66"/>
      <c r="U99" s="5" t="str">
        <f>IFERROR(IF(INDEX(U$1:U98,MATCH(T99,T$1:T98,0),1)=0,"",INDEX(U$1:U98,MATCH(T99,T$1:T98,0),1)),"")</f>
        <v/>
      </c>
      <c r="V99" s="66"/>
      <c r="W99" s="5"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S100" s="5" t="str">
        <f>IFERROR(IF(INDEX(S$1:S99,MATCH(R100,R$1:R99,0),1)=0,"",INDEX(S$1:S99,MATCH(R100,R$1:R99,0),1)),"")</f>
        <v/>
      </c>
      <c r="T100" s="66"/>
      <c r="U100" s="5" t="str">
        <f>IFERROR(IF(INDEX(U$1:U99,MATCH(T100,T$1:T99,0),1)=0,"",INDEX(U$1:U99,MATCH(T100,T$1:T99,0),1)),"")</f>
        <v/>
      </c>
      <c r="V100" s="66"/>
      <c r="W100" s="5"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S101" s="5" t="str">
        <f>IFERROR(IF(INDEX(S$1:S100,MATCH(R101,R$1:R100,0),1)=0,"",INDEX(S$1:S100,MATCH(R101,R$1:R100,0),1)),"")</f>
        <v/>
      </c>
      <c r="T101" s="66"/>
      <c r="U101" s="5" t="str">
        <f>IFERROR(IF(INDEX(U$1:U100,MATCH(T101,T$1:T100,0),1)=0,"",INDEX(U$1:U100,MATCH(T101,T$1:T100,0),1)),"")</f>
        <v/>
      </c>
      <c r="V101" s="66"/>
      <c r="W101" s="5"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S102" s="5" t="str">
        <f>IFERROR(IF(INDEX(S$1:S101,MATCH(R102,R$1:R101,0),1)=0,"",INDEX(S$1:S101,MATCH(R102,R$1:R101,0),1)),"")</f>
        <v/>
      </c>
      <c r="T102" s="66"/>
      <c r="U102" s="5" t="str">
        <f>IFERROR(IF(INDEX(U$1:U101,MATCH(T102,T$1:T101,0),1)=0,"",INDEX(U$1:U101,MATCH(T102,T$1:T101,0),1)),"")</f>
        <v/>
      </c>
      <c r="V102" s="66"/>
      <c r="W102" s="5"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S103" s="5" t="str">
        <f>IFERROR(IF(INDEX(S$1:S102,MATCH(R103,R$1:R102,0),1)=0,"",INDEX(S$1:S102,MATCH(R103,R$1:R102,0),1)),"")</f>
        <v/>
      </c>
      <c r="T103" s="66"/>
      <c r="U103" s="5" t="str">
        <f>IFERROR(IF(INDEX(U$1:U102,MATCH(T103,T$1:T102,0),1)=0,"",INDEX(U$1:U102,MATCH(T103,T$1:T102,0),1)),"")</f>
        <v/>
      </c>
      <c r="V103" s="66"/>
      <c r="W103" s="5"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S104" s="5" t="str">
        <f>IFERROR(IF(INDEX(S$1:S103,MATCH(R104,R$1:R103,0),1)=0,"",INDEX(S$1:S103,MATCH(R104,R$1:R103,0),1)),"")</f>
        <v/>
      </c>
      <c r="T104" s="66"/>
      <c r="U104" s="5" t="str">
        <f>IFERROR(IF(INDEX(U$1:U103,MATCH(T104,T$1:T103,0),1)=0,"",INDEX(U$1:U103,MATCH(T104,T$1:T103,0),1)),"")</f>
        <v/>
      </c>
      <c r="V104" s="66"/>
      <c r="W104" s="5"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S105" s="5" t="str">
        <f>IFERROR(IF(INDEX(S$1:S104,MATCH(R105,R$1:R104,0),1)=0,"",INDEX(S$1:S104,MATCH(R105,R$1:R104,0),1)),"")</f>
        <v/>
      </c>
      <c r="T105" s="66"/>
      <c r="U105" s="5" t="str">
        <f>IFERROR(IF(INDEX(U$1:U104,MATCH(T105,T$1:T104,0),1)=0,"",INDEX(U$1:U104,MATCH(T105,T$1:T104,0),1)),"")</f>
        <v/>
      </c>
      <c r="V105" s="66"/>
      <c r="W105" s="5"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S106" s="5" t="str">
        <f>IFERROR(IF(INDEX(S$1:S105,MATCH(R106,R$1:R105,0),1)=0,"",INDEX(S$1:S105,MATCH(R106,R$1:R105,0),1)),"")</f>
        <v/>
      </c>
      <c r="T106" s="66"/>
      <c r="U106" s="5" t="str">
        <f>IFERROR(IF(INDEX(U$1:U105,MATCH(T106,T$1:T105,0),1)=0,"",INDEX(U$1:U105,MATCH(T106,T$1:T105,0),1)),"")</f>
        <v/>
      </c>
      <c r="V106" s="66"/>
      <c r="W106" s="5"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S107" s="5" t="str">
        <f>IFERROR(IF(INDEX(S$1:S106,MATCH(R107,R$1:R106,0),1)=0,"",INDEX(S$1:S106,MATCH(R107,R$1:R106,0),1)),"")</f>
        <v/>
      </c>
      <c r="T107" s="66"/>
      <c r="U107" s="5" t="str">
        <f>IFERROR(IF(INDEX(U$1:U106,MATCH(T107,T$1:T106,0),1)=0,"",INDEX(U$1:U106,MATCH(T107,T$1:T106,0),1)),"")</f>
        <v/>
      </c>
      <c r="V107" s="66"/>
      <c r="W107" s="5"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S108" s="5" t="str">
        <f>IFERROR(IF(INDEX(S$1:S107,MATCH(R108,R$1:R107,0),1)=0,"",INDEX(S$1:S107,MATCH(R108,R$1:R107,0),1)),"")</f>
        <v/>
      </c>
      <c r="T108" s="66"/>
      <c r="U108" s="5" t="str">
        <f>IFERROR(IF(INDEX(U$1:U107,MATCH(T108,T$1:T107,0),1)=0,"",INDEX(U$1:U107,MATCH(T108,T$1:T107,0),1)),"")</f>
        <v/>
      </c>
      <c r="V108" s="66"/>
      <c r="W108" s="5"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S109" s="5" t="str">
        <f>IFERROR(IF(INDEX(S$1:S108,MATCH(R109,R$1:R108,0),1)=0,"",INDEX(S$1:S108,MATCH(R109,R$1:R108,0),1)),"")</f>
        <v/>
      </c>
      <c r="T109" s="66"/>
      <c r="U109" s="5" t="str">
        <f>IFERROR(IF(INDEX(U$1:U108,MATCH(T109,T$1:T108,0),1)=0,"",INDEX(U$1:U108,MATCH(T109,T$1:T108,0),1)),"")</f>
        <v/>
      </c>
      <c r="V109" s="66"/>
      <c r="W109" s="5"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S110" s="5" t="str">
        <f>IFERROR(IF(INDEX(S$1:S109,MATCH(R110,R$1:R109,0),1)=0,"",INDEX(S$1:S109,MATCH(R110,R$1:R109,0),1)),"")</f>
        <v/>
      </c>
      <c r="T110" s="66"/>
      <c r="U110" s="5" t="str">
        <f>IFERROR(IF(INDEX(U$1:U109,MATCH(T110,T$1:T109,0),1)=0,"",INDEX(U$1:U109,MATCH(T110,T$1:T109,0),1)),"")</f>
        <v/>
      </c>
      <c r="V110" s="66"/>
      <c r="W110" s="5"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S111" s="5" t="str">
        <f>IFERROR(IF(INDEX(S$1:S110,MATCH(R111,R$1:R110,0),1)=0,"",INDEX(S$1:S110,MATCH(R111,R$1:R110,0),1)),"")</f>
        <v/>
      </c>
      <c r="T111" s="66"/>
      <c r="U111" s="5" t="str">
        <f>IFERROR(IF(INDEX(U$1:U110,MATCH(T111,T$1:T110,0),1)=0,"",INDEX(U$1:U110,MATCH(T111,T$1:T110,0),1)),"")</f>
        <v/>
      </c>
      <c r="V111" s="66"/>
      <c r="W111" s="5"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S112" s="5" t="str">
        <f>IFERROR(IF(INDEX(S$1:S111,MATCH(R112,R$1:R111,0),1)=0,"",INDEX(S$1:S111,MATCH(R112,R$1:R111,0),1)),"")</f>
        <v/>
      </c>
      <c r="T112" s="66"/>
      <c r="U112" s="5" t="str">
        <f>IFERROR(IF(INDEX(U$1:U111,MATCH(T112,T$1:T111,0),1)=0,"",INDEX(U$1:U111,MATCH(T112,T$1:T111,0),1)),"")</f>
        <v/>
      </c>
      <c r="V112" s="66"/>
      <c r="W112" s="5"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S113" s="5" t="str">
        <f>IFERROR(IF(INDEX(S$1:S112,MATCH(R113,R$1:R112,0),1)=0,"",INDEX(S$1:S112,MATCH(R113,R$1:R112,0),1)),"")</f>
        <v/>
      </c>
      <c r="T113" s="66"/>
      <c r="U113" s="5" t="str">
        <f>IFERROR(IF(INDEX(U$1:U112,MATCH(T113,T$1:T112,0),1)=0,"",INDEX(U$1:U112,MATCH(T113,T$1:T112,0),1)),"")</f>
        <v/>
      </c>
      <c r="V113" s="66"/>
      <c r="W113" s="5"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S114" s="5" t="str">
        <f>IFERROR(IF(INDEX(S$1:S113,MATCH(R114,R$1:R113,0),1)=0,"",INDEX(S$1:S113,MATCH(R114,R$1:R113,0),1)),"")</f>
        <v/>
      </c>
      <c r="T114" s="66"/>
      <c r="U114" s="5" t="str">
        <f>IFERROR(IF(INDEX(U$1:U113,MATCH(T114,T$1:T113,0),1)=0,"",INDEX(U$1:U113,MATCH(T114,T$1:T113,0),1)),"")</f>
        <v/>
      </c>
      <c r="V114" s="66"/>
      <c r="W114" s="5"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S115" s="5" t="str">
        <f>IFERROR(IF(INDEX(S$1:S114,MATCH(R115,R$1:R114,0),1)=0,"",INDEX(S$1:S114,MATCH(R115,R$1:R114,0),1)),"")</f>
        <v/>
      </c>
      <c r="T115" s="66"/>
      <c r="U115" s="5" t="str">
        <f>IFERROR(IF(INDEX(U$1:U114,MATCH(T115,T$1:T114,0),1)=0,"",INDEX(U$1:U114,MATCH(T115,T$1:T114,0),1)),"")</f>
        <v/>
      </c>
      <c r="V115" s="66"/>
      <c r="W115" s="5"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S116" s="5" t="str">
        <f>IFERROR(IF(INDEX(S$1:S115,MATCH(R116,R$1:R115,0),1)=0,"",INDEX(S$1:S115,MATCH(R116,R$1:R115,0),1)),"")</f>
        <v/>
      </c>
      <c r="T116" s="66"/>
      <c r="U116" s="5" t="str">
        <f>IFERROR(IF(INDEX(U$1:U115,MATCH(T116,T$1:T115,0),1)=0,"",INDEX(U$1:U115,MATCH(T116,T$1:T115,0),1)),"")</f>
        <v/>
      </c>
      <c r="V116" s="66"/>
      <c r="W116" s="5"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S117" s="5" t="str">
        <f>IFERROR(IF(INDEX(S$1:S116,MATCH(R117,R$1:R116,0),1)=0,"",INDEX(S$1:S116,MATCH(R117,R$1:R116,0),1)),"")</f>
        <v/>
      </c>
      <c r="T117" s="66"/>
      <c r="U117" s="5" t="str">
        <f>IFERROR(IF(INDEX(U$1:U116,MATCH(T117,T$1:T116,0),1)=0,"",INDEX(U$1:U116,MATCH(T117,T$1:T116,0),1)),"")</f>
        <v/>
      </c>
      <c r="V117" s="66"/>
      <c r="W117" s="5"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S118" s="5" t="str">
        <f>IFERROR(IF(INDEX(S$1:S117,MATCH(R118,R$1:R117,0),1)=0,"",INDEX(S$1:S117,MATCH(R118,R$1:R117,0),1)),"")</f>
        <v/>
      </c>
      <c r="T118" s="66"/>
      <c r="U118" s="5" t="str">
        <f>IFERROR(IF(INDEX(U$1:U117,MATCH(T118,T$1:T117,0),1)=0,"",INDEX(U$1:U117,MATCH(T118,T$1:T117,0),1)),"")</f>
        <v/>
      </c>
      <c r="V118" s="66"/>
      <c r="W118" s="5"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S119" s="5" t="str">
        <f>IFERROR(IF(INDEX(S$1:S118,MATCH(R119,R$1:R118,0),1)=0,"",INDEX(S$1:S118,MATCH(R119,R$1:R118,0),1)),"")</f>
        <v/>
      </c>
      <c r="T119" s="66"/>
      <c r="U119" s="5" t="str">
        <f>IFERROR(IF(INDEX(U$1:U118,MATCH(T119,T$1:T118,0),1)=0,"",INDEX(U$1:U118,MATCH(T119,T$1:T118,0),1)),"")</f>
        <v/>
      </c>
      <c r="V119" s="66"/>
      <c r="W119" s="5"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S120" s="5" t="str">
        <f>IFERROR(IF(INDEX(S$1:S119,MATCH(R120,R$1:R119,0),1)=0,"",INDEX(S$1:S119,MATCH(R120,R$1:R119,0),1)),"")</f>
        <v/>
      </c>
      <c r="T120" s="66"/>
      <c r="U120" s="5" t="str">
        <f>IFERROR(IF(INDEX(U$1:U119,MATCH(T120,T$1:T119,0),1)=0,"",INDEX(U$1:U119,MATCH(T120,T$1:T119,0),1)),"")</f>
        <v/>
      </c>
      <c r="V120" s="66"/>
      <c r="W120" s="5"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S121" s="5" t="str">
        <f>IFERROR(IF(INDEX(S$1:S120,MATCH(R121,R$1:R120,0),1)=0,"",INDEX(S$1:S120,MATCH(R121,R$1:R120,0),1)),"")</f>
        <v/>
      </c>
      <c r="T121" s="66"/>
      <c r="U121" s="5" t="str">
        <f>IFERROR(IF(INDEX(U$1:U120,MATCH(T121,T$1:T120,0),1)=0,"",INDEX(U$1:U120,MATCH(T121,T$1:T120,0),1)),"")</f>
        <v/>
      </c>
      <c r="V121" s="66"/>
      <c r="W121" s="5"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S122" s="5" t="str">
        <f>IFERROR(IF(INDEX(S$1:S121,MATCH(R122,R$1:R121,0),1)=0,"",INDEX(S$1:S121,MATCH(R122,R$1:R121,0),1)),"")</f>
        <v/>
      </c>
      <c r="T122" s="66"/>
      <c r="U122" s="5" t="str">
        <f>IFERROR(IF(INDEX(U$1:U121,MATCH(T122,T$1:T121,0),1)=0,"",INDEX(U$1:U121,MATCH(T122,T$1:T121,0),1)),"")</f>
        <v/>
      </c>
      <c r="V122" s="66"/>
      <c r="W122" s="5"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S123" s="5" t="str">
        <f>IFERROR(IF(INDEX(S$1:S122,MATCH(R123,R$1:R122,0),1)=0,"",INDEX(S$1:S122,MATCH(R123,R$1:R122,0),1)),"")</f>
        <v/>
      </c>
      <c r="T123" s="66"/>
      <c r="U123" s="5" t="str">
        <f>IFERROR(IF(INDEX(U$1:U122,MATCH(T123,T$1:T122,0),1)=0,"",INDEX(U$1:U122,MATCH(T123,T$1:T122,0),1)),"")</f>
        <v/>
      </c>
      <c r="V123" s="66"/>
      <c r="W123" s="5"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S124" s="5" t="str">
        <f>IFERROR(IF(INDEX(S$1:S123,MATCH(R124,R$1:R123,0),1)=0,"",INDEX(S$1:S123,MATCH(R124,R$1:R123,0),1)),"")</f>
        <v/>
      </c>
      <c r="T124" s="66"/>
      <c r="U124" s="5" t="str">
        <f>IFERROR(IF(INDEX(U$1:U123,MATCH(T124,T$1:T123,0),1)=0,"",INDEX(U$1:U123,MATCH(T124,T$1:T123,0),1)),"")</f>
        <v/>
      </c>
      <c r="V124" s="66"/>
      <c r="W124" s="5"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S125" s="5" t="str">
        <f>IFERROR(IF(INDEX(S$1:S124,MATCH(R125,R$1:R124,0),1)=0,"",INDEX(S$1:S124,MATCH(R125,R$1:R124,0),1)),"")</f>
        <v/>
      </c>
      <c r="T125" s="66"/>
      <c r="U125" s="5" t="str">
        <f>IFERROR(IF(INDEX(U$1:U124,MATCH(T125,T$1:T124,0),1)=0,"",INDEX(U$1:U124,MATCH(T125,T$1:T124,0),1)),"")</f>
        <v/>
      </c>
      <c r="V125" s="66"/>
      <c r="W125" s="5"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S126" s="5" t="str">
        <f>IFERROR(IF(INDEX(S$1:S125,MATCH(R126,R$1:R125,0),1)=0,"",INDEX(S$1:S125,MATCH(R126,R$1:R125,0),1)),"")</f>
        <v/>
      </c>
      <c r="T126" s="66"/>
      <c r="U126" s="5" t="str">
        <f>IFERROR(IF(INDEX(U$1:U125,MATCH(T126,T$1:T125,0),1)=0,"",INDEX(U$1:U125,MATCH(T126,T$1:T125,0),1)),"")</f>
        <v/>
      </c>
      <c r="V126" s="66"/>
      <c r="W126" s="5"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S127" s="5" t="str">
        <f>IFERROR(IF(INDEX(S$1:S126,MATCH(R127,R$1:R126,0),1)=0,"",INDEX(S$1:S126,MATCH(R127,R$1:R126,0),1)),"")</f>
        <v/>
      </c>
      <c r="T127" s="66"/>
      <c r="U127" s="5" t="str">
        <f>IFERROR(IF(INDEX(U$1:U126,MATCH(T127,T$1:T126,0),1)=0,"",INDEX(U$1:U126,MATCH(T127,T$1:T126,0),1)),"")</f>
        <v/>
      </c>
      <c r="V127" s="66"/>
      <c r="W127" s="5"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S128" s="5" t="str">
        <f>IFERROR(IF(INDEX(S$1:S127,MATCH(R128,R$1:R127,0),1)=0,"",INDEX(S$1:S127,MATCH(R128,R$1:R127,0),1)),"")</f>
        <v/>
      </c>
      <c r="T128" s="66"/>
      <c r="U128" s="5" t="str">
        <f>IFERROR(IF(INDEX(U$1:U127,MATCH(T128,T$1:T127,0),1)=0,"",INDEX(U$1:U127,MATCH(T128,T$1:T127,0),1)),"")</f>
        <v/>
      </c>
      <c r="V128" s="66"/>
      <c r="W128" s="5"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S129" s="5" t="str">
        <f>IFERROR(IF(INDEX(S$1:S128,MATCH(R129,R$1:R128,0),1)=0,"",INDEX(S$1:S128,MATCH(R129,R$1:R128,0),1)),"")</f>
        <v/>
      </c>
      <c r="T129" s="66"/>
      <c r="U129" s="5" t="str">
        <f>IFERROR(IF(INDEX(U$1:U128,MATCH(T129,T$1:T128,0),1)=0,"",INDEX(U$1:U128,MATCH(T129,T$1:T128,0),1)),"")</f>
        <v/>
      </c>
      <c r="V129" s="66"/>
      <c r="W129" s="5"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S130" s="5" t="str">
        <f>IFERROR(IF(INDEX(S$1:S129,MATCH(R130,R$1:R129,0),1)=0,"",INDEX(S$1:S129,MATCH(R130,R$1:R129,0),1)),"")</f>
        <v/>
      </c>
      <c r="T130" s="66"/>
      <c r="U130" s="5" t="str">
        <f>IFERROR(IF(INDEX(U$1:U129,MATCH(T130,T$1:T129,0),1)=0,"",INDEX(U$1:U129,MATCH(T130,T$1:T129,0),1)),"")</f>
        <v/>
      </c>
      <c r="V130" s="66"/>
      <c r="W130" s="5"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S131" s="5" t="str">
        <f>IFERROR(IF(INDEX(S$1:S130,MATCH(R131,R$1:R130,0),1)=0,"",INDEX(S$1:S130,MATCH(R131,R$1:R130,0),1)),"")</f>
        <v/>
      </c>
      <c r="T131" s="66"/>
      <c r="U131" s="5" t="str">
        <f>IFERROR(IF(INDEX(U$1:U130,MATCH(T131,T$1:T130,0),1)=0,"",INDEX(U$1:U130,MATCH(T131,T$1:T130,0),1)),"")</f>
        <v/>
      </c>
      <c r="V131" s="66"/>
      <c r="W131" s="5"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S132" s="5" t="str">
        <f>IFERROR(IF(INDEX(S$1:S131,MATCH(R132,R$1:R131,0),1)=0,"",INDEX(S$1:S131,MATCH(R132,R$1:R131,0),1)),"")</f>
        <v/>
      </c>
      <c r="T132" s="66"/>
      <c r="U132" s="5" t="str">
        <f>IFERROR(IF(INDEX(U$1:U131,MATCH(T132,T$1:T131,0),1)=0,"",INDEX(U$1:U131,MATCH(T132,T$1:T131,0),1)),"")</f>
        <v/>
      </c>
      <c r="V132" s="66"/>
      <c r="W132" s="5"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S133" s="5" t="str">
        <f>IFERROR(IF(INDEX(S$1:S132,MATCH(R133,R$1:R132,0),1)=0,"",INDEX(S$1:S132,MATCH(R133,R$1:R132,0),1)),"")</f>
        <v/>
      </c>
      <c r="T133" s="66"/>
      <c r="U133" s="5" t="str">
        <f>IFERROR(IF(INDEX(U$1:U132,MATCH(T133,T$1:T132,0),1)=0,"",INDEX(U$1:U132,MATCH(T133,T$1:T132,0),1)),"")</f>
        <v/>
      </c>
      <c r="V133" s="66"/>
      <c r="W133" s="5"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S134" s="5" t="str">
        <f>IFERROR(IF(INDEX(S$1:S133,MATCH(R134,R$1:R133,0),1)=0,"",INDEX(S$1:S133,MATCH(R134,R$1:R133,0),1)),"")</f>
        <v/>
      </c>
      <c r="T134" s="66"/>
      <c r="U134" s="5" t="str">
        <f>IFERROR(IF(INDEX(U$1:U133,MATCH(T134,T$1:T133,0),1)=0,"",INDEX(U$1:U133,MATCH(T134,T$1:T133,0),1)),"")</f>
        <v/>
      </c>
      <c r="V134" s="66"/>
      <c r="W134" s="5"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S135" s="5" t="str">
        <f>IFERROR(IF(INDEX(S$1:S134,MATCH(R135,R$1:R134,0),1)=0,"",INDEX(S$1:S134,MATCH(R135,R$1:R134,0),1)),"")</f>
        <v/>
      </c>
      <c r="T135" s="66"/>
      <c r="U135" s="5" t="str">
        <f>IFERROR(IF(INDEX(U$1:U134,MATCH(T135,T$1:T134,0),1)=0,"",INDEX(U$1:U134,MATCH(T135,T$1:T134,0),1)),"")</f>
        <v/>
      </c>
      <c r="V135" s="66"/>
      <c r="W135" s="5"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S136" s="5" t="str">
        <f>IFERROR(IF(INDEX(S$1:S135,MATCH(R136,R$1:R135,0),1)=0,"",INDEX(S$1:S135,MATCH(R136,R$1:R135,0),1)),"")</f>
        <v/>
      </c>
      <c r="T136" s="66"/>
      <c r="U136" s="5" t="str">
        <f>IFERROR(IF(INDEX(U$1:U135,MATCH(T136,T$1:T135,0),1)=0,"",INDEX(U$1:U135,MATCH(T136,T$1:T135,0),1)),"")</f>
        <v/>
      </c>
      <c r="V136" s="66"/>
      <c r="W136" s="5"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S137" s="5" t="str">
        <f>IFERROR(IF(INDEX(S$1:S136,MATCH(R137,R$1:R136,0),1)=0,"",INDEX(S$1:S136,MATCH(R137,R$1:R136,0),1)),"")</f>
        <v/>
      </c>
      <c r="T137" s="66"/>
      <c r="U137" s="5" t="str">
        <f>IFERROR(IF(INDEX(U$1:U136,MATCH(T137,T$1:T136,0),1)=0,"",INDEX(U$1:U136,MATCH(T137,T$1:T136,0),1)),"")</f>
        <v/>
      </c>
      <c r="V137" s="66"/>
      <c r="W137" s="5"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S138" s="5" t="str">
        <f>IFERROR(IF(INDEX(S$1:S137,MATCH(R138,R$1:R137,0),1)=0,"",INDEX(S$1:S137,MATCH(R138,R$1:R137,0),1)),"")</f>
        <v/>
      </c>
      <c r="T138" s="66"/>
      <c r="U138" s="5" t="str">
        <f>IFERROR(IF(INDEX(U$1:U137,MATCH(T138,T$1:T137,0),1)=0,"",INDEX(U$1:U137,MATCH(T138,T$1:T137,0),1)),"")</f>
        <v/>
      </c>
      <c r="V138" s="66"/>
      <c r="W138" s="5"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S139" s="5" t="str">
        <f>IFERROR(IF(INDEX(S$1:S138,MATCH(R139,R$1:R138,0),1)=0,"",INDEX(S$1:S138,MATCH(R139,R$1:R138,0),1)),"")</f>
        <v/>
      </c>
      <c r="T139" s="66"/>
      <c r="U139" s="5" t="str">
        <f>IFERROR(IF(INDEX(U$1:U138,MATCH(T139,T$1:T138,0),1)=0,"",INDEX(U$1:U138,MATCH(T139,T$1:T138,0),1)),"")</f>
        <v/>
      </c>
      <c r="V139" s="66"/>
      <c r="W139" s="5"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S140" s="5" t="str">
        <f>IFERROR(IF(INDEX(S$1:S139,MATCH(R140,R$1:R139,0),1)=0,"",INDEX(S$1:S139,MATCH(R140,R$1:R139,0),1)),"")</f>
        <v/>
      </c>
      <c r="T140" s="66"/>
      <c r="U140" s="5" t="str">
        <f>IFERROR(IF(INDEX(U$1:U139,MATCH(T140,T$1:T139,0),1)=0,"",INDEX(U$1:U139,MATCH(T140,T$1:T139,0),1)),"")</f>
        <v/>
      </c>
      <c r="V140" s="66"/>
      <c r="W140" s="5"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S141" s="5" t="str">
        <f>IFERROR(IF(INDEX(S$1:S140,MATCH(R141,R$1:R140,0),1)=0,"",INDEX(S$1:S140,MATCH(R141,R$1:R140,0),1)),"")</f>
        <v/>
      </c>
      <c r="T141" s="66"/>
      <c r="U141" s="5" t="str">
        <f>IFERROR(IF(INDEX(U$1:U140,MATCH(T141,T$1:T140,0),1)=0,"",INDEX(U$1:U140,MATCH(T141,T$1:T140,0),1)),"")</f>
        <v/>
      </c>
      <c r="V141" s="66"/>
      <c r="W141" s="5"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S142" s="5" t="str">
        <f>IFERROR(IF(INDEX(S$1:S141,MATCH(R142,R$1:R141,0),1)=0,"",INDEX(S$1:S141,MATCH(R142,R$1:R141,0),1)),"")</f>
        <v/>
      </c>
      <c r="T142" s="66"/>
      <c r="U142" s="5" t="str">
        <f>IFERROR(IF(INDEX(U$1:U141,MATCH(T142,T$1:T141,0),1)=0,"",INDEX(U$1:U141,MATCH(T142,T$1:T141,0),1)),"")</f>
        <v/>
      </c>
      <c r="V142" s="66"/>
      <c r="W142" s="5"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S143" s="5" t="str">
        <f>IFERROR(IF(INDEX(S$1:S142,MATCH(R143,R$1:R142,0),1)=0,"",INDEX(S$1:S142,MATCH(R143,R$1:R142,0),1)),"")</f>
        <v/>
      </c>
      <c r="T143" s="66"/>
      <c r="U143" s="5" t="str">
        <f>IFERROR(IF(INDEX(U$1:U142,MATCH(T143,T$1:T142,0),1)=0,"",INDEX(U$1:U142,MATCH(T143,T$1:T142,0),1)),"")</f>
        <v/>
      </c>
      <c r="V143" s="66"/>
      <c r="W143" s="5"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S144" s="5" t="str">
        <f>IFERROR(IF(INDEX(S$1:S143,MATCH(R144,R$1:R143,0),1)=0,"",INDEX(S$1:S143,MATCH(R144,R$1:R143,0),1)),"")</f>
        <v/>
      </c>
      <c r="T144" s="66"/>
      <c r="U144" s="5" t="str">
        <f>IFERROR(IF(INDEX(U$1:U143,MATCH(T144,T$1:T143,0),1)=0,"",INDEX(U$1:U143,MATCH(T144,T$1:T143,0),1)),"")</f>
        <v/>
      </c>
      <c r="V144" s="66"/>
      <c r="W144" s="5"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S145" s="5" t="str">
        <f>IFERROR(IF(INDEX(S$1:S144,MATCH(R145,R$1:R144,0),1)=0,"",INDEX(S$1:S144,MATCH(R145,R$1:R144,0),1)),"")</f>
        <v/>
      </c>
      <c r="T145" s="66"/>
      <c r="U145" s="5" t="str">
        <f>IFERROR(IF(INDEX(U$1:U144,MATCH(T145,T$1:T144,0),1)=0,"",INDEX(U$1:U144,MATCH(T145,T$1:T144,0),1)),"")</f>
        <v/>
      </c>
      <c r="V145" s="66"/>
      <c r="W145" s="5"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S146" s="5" t="str">
        <f>IFERROR(IF(INDEX(S$1:S145,MATCH(R146,R$1:R145,0),1)=0,"",INDEX(S$1:S145,MATCH(R146,R$1:R145,0),1)),"")</f>
        <v/>
      </c>
      <c r="T146" s="66"/>
      <c r="U146" s="5" t="str">
        <f>IFERROR(IF(INDEX(U$1:U145,MATCH(T146,T$1:T145,0),1)=0,"",INDEX(U$1:U145,MATCH(T146,T$1:T145,0),1)),"")</f>
        <v/>
      </c>
      <c r="V146" s="66"/>
      <c r="W146" s="5"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S147" s="5" t="str">
        <f>IFERROR(IF(INDEX(S$1:S146,MATCH(R147,R$1:R146,0),1)=0,"",INDEX(S$1:S146,MATCH(R147,R$1:R146,0),1)),"")</f>
        <v/>
      </c>
      <c r="T147" s="66"/>
      <c r="U147" s="5" t="str">
        <f>IFERROR(IF(INDEX(U$1:U146,MATCH(T147,T$1:T146,0),1)=0,"",INDEX(U$1:U146,MATCH(T147,T$1:T146,0),1)),"")</f>
        <v/>
      </c>
      <c r="V147" s="66"/>
      <c r="W147" s="5"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S148" s="5" t="str">
        <f>IFERROR(IF(INDEX(S$1:S147,MATCH(R148,R$1:R147,0),1)=0,"",INDEX(S$1:S147,MATCH(R148,R$1:R147,0),1)),"")</f>
        <v/>
      </c>
      <c r="T148" s="66"/>
      <c r="U148" s="5" t="str">
        <f>IFERROR(IF(INDEX(U$1:U147,MATCH(T148,T$1:T147,0),1)=0,"",INDEX(U$1:U147,MATCH(T148,T$1:T147,0),1)),"")</f>
        <v/>
      </c>
      <c r="V148" s="66"/>
      <c r="W148" s="5"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S149" s="5" t="str">
        <f>IFERROR(IF(INDEX(S$1:S148,MATCH(R149,R$1:R148,0),1)=0,"",INDEX(S$1:S148,MATCH(R149,R$1:R148,0),1)),"")</f>
        <v/>
      </c>
      <c r="T149" s="66"/>
      <c r="U149" s="5" t="str">
        <f>IFERROR(IF(INDEX(U$1:U148,MATCH(T149,T$1:T148,0),1)=0,"",INDEX(U$1:U148,MATCH(T149,T$1:T148,0),1)),"")</f>
        <v/>
      </c>
      <c r="V149" s="66"/>
      <c r="W149" s="5"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S150" s="5" t="str">
        <f>IFERROR(IF(INDEX(S$1:S149,MATCH(R150,R$1:R149,0),1)=0,"",INDEX(S$1:S149,MATCH(R150,R$1:R149,0),1)),"")</f>
        <v/>
      </c>
      <c r="T150" s="66"/>
      <c r="U150" s="5" t="str">
        <f>IFERROR(IF(INDEX(U$1:U149,MATCH(T150,T$1:T149,0),1)=0,"",INDEX(U$1:U149,MATCH(T150,T$1:T149,0),1)),"")</f>
        <v/>
      </c>
      <c r="V150" s="66"/>
      <c r="W150" s="5"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S151" s="5" t="str">
        <f>IFERROR(IF(INDEX(S$1:S150,MATCH(R151,R$1:R150,0),1)=0,"",INDEX(S$1:S150,MATCH(R151,R$1:R150,0),1)),"")</f>
        <v/>
      </c>
      <c r="T151" s="66"/>
      <c r="U151" s="5" t="str">
        <f>IFERROR(IF(INDEX(U$1:U150,MATCH(T151,T$1:T150,0),1)=0,"",INDEX(U$1:U150,MATCH(T151,T$1:T150,0),1)),"")</f>
        <v/>
      </c>
      <c r="V151" s="66"/>
      <c r="W151" s="5"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S152" s="5" t="str">
        <f>IFERROR(IF(INDEX(S$1:S151,MATCH(R152,R$1:R151,0),1)=0,"",INDEX(S$1:S151,MATCH(R152,R$1:R151,0),1)),"")</f>
        <v/>
      </c>
      <c r="T152" s="66"/>
      <c r="U152" s="5" t="str">
        <f>IFERROR(IF(INDEX(U$1:U151,MATCH(T152,T$1:T151,0),1)=0,"",INDEX(U$1:U151,MATCH(T152,T$1:T151,0),1)),"")</f>
        <v/>
      </c>
      <c r="V152" s="66"/>
      <c r="W152" s="5"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S153" s="5" t="str">
        <f>IFERROR(IF(INDEX(S$1:S152,MATCH(R153,R$1:R152,0),1)=0,"",INDEX(S$1:S152,MATCH(R153,R$1:R152,0),1)),"")</f>
        <v/>
      </c>
      <c r="T153" s="66"/>
      <c r="U153" s="5" t="str">
        <f>IFERROR(IF(INDEX(U$1:U152,MATCH(T153,T$1:T152,0),1)=0,"",INDEX(U$1:U152,MATCH(T153,T$1:T152,0),1)),"")</f>
        <v/>
      </c>
      <c r="V153" s="66"/>
      <c r="W153" s="5"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S154" s="5" t="str">
        <f>IFERROR(IF(INDEX(S$1:S153,MATCH(R154,R$1:R153,0),1)=0,"",INDEX(S$1:S153,MATCH(R154,R$1:R153,0),1)),"")</f>
        <v/>
      </c>
      <c r="T154" s="66"/>
      <c r="U154" s="5" t="str">
        <f>IFERROR(IF(INDEX(U$1:U153,MATCH(T154,T$1:T153,0),1)=0,"",INDEX(U$1:U153,MATCH(T154,T$1:T153,0),1)),"")</f>
        <v/>
      </c>
      <c r="V154" s="66"/>
      <c r="W154" s="5"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S155" s="5" t="str">
        <f>IFERROR(IF(INDEX(S$1:S154,MATCH(R155,R$1:R154,0),1)=0,"",INDEX(S$1:S154,MATCH(R155,R$1:R154,0),1)),"")</f>
        <v/>
      </c>
      <c r="T155" s="66"/>
      <c r="U155" s="5" t="str">
        <f>IFERROR(IF(INDEX(U$1:U154,MATCH(T155,T$1:T154,0),1)=0,"",INDEX(U$1:U154,MATCH(T155,T$1:T154,0),1)),"")</f>
        <v/>
      </c>
      <c r="V155" s="66"/>
      <c r="W155" s="5"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S156" s="5" t="str">
        <f>IFERROR(IF(INDEX(S$1:S155,MATCH(R156,R$1:R155,0),1)=0,"",INDEX(S$1:S155,MATCH(R156,R$1:R155,0),1)),"")</f>
        <v/>
      </c>
      <c r="T156" s="66"/>
      <c r="U156" s="5" t="str">
        <f>IFERROR(IF(INDEX(U$1:U155,MATCH(T156,T$1:T155,0),1)=0,"",INDEX(U$1:U155,MATCH(T156,T$1:T155,0),1)),"")</f>
        <v/>
      </c>
      <c r="V156" s="66"/>
      <c r="W156" s="5"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S157" s="5" t="str">
        <f>IFERROR(IF(INDEX(S$1:S156,MATCH(R157,R$1:R156,0),1)=0,"",INDEX(S$1:S156,MATCH(R157,R$1:R156,0),1)),"")</f>
        <v/>
      </c>
      <c r="T157" s="66"/>
      <c r="U157" s="5" t="str">
        <f>IFERROR(IF(INDEX(U$1:U156,MATCH(T157,T$1:T156,0),1)=0,"",INDEX(U$1:U156,MATCH(T157,T$1:T156,0),1)),"")</f>
        <v/>
      </c>
      <c r="V157" s="66"/>
      <c r="W157" s="5"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S158" s="5" t="str">
        <f>IFERROR(IF(INDEX(S$1:S157,MATCH(R158,R$1:R157,0),1)=0,"",INDEX(S$1:S157,MATCH(R158,R$1:R157,0),1)),"")</f>
        <v/>
      </c>
      <c r="T158" s="66"/>
      <c r="U158" s="5" t="str">
        <f>IFERROR(IF(INDEX(U$1:U157,MATCH(T158,T$1:T157,0),1)=0,"",INDEX(U$1:U157,MATCH(T158,T$1:T157,0),1)),"")</f>
        <v/>
      </c>
      <c r="V158" s="66"/>
      <c r="W158" s="5"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S159" s="5" t="str">
        <f>IFERROR(IF(INDEX(S$1:S158,MATCH(R159,R$1:R158,0),1)=0,"",INDEX(S$1:S158,MATCH(R159,R$1:R158,0),1)),"")</f>
        <v/>
      </c>
      <c r="T159" s="66"/>
      <c r="U159" s="5" t="str">
        <f>IFERROR(IF(INDEX(U$1:U158,MATCH(T159,T$1:T158,0),1)=0,"",INDEX(U$1:U158,MATCH(T159,T$1:T158,0),1)),"")</f>
        <v/>
      </c>
      <c r="V159" s="66"/>
      <c r="W159" s="5"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S160" s="5" t="str">
        <f>IFERROR(IF(INDEX(S$1:S159,MATCH(R160,R$1:R159,0),1)=0,"",INDEX(S$1:S159,MATCH(R160,R$1:R159,0),1)),"")</f>
        <v/>
      </c>
      <c r="T160" s="66"/>
      <c r="U160" s="5" t="str">
        <f>IFERROR(IF(INDEX(U$1:U159,MATCH(T160,T$1:T159,0),1)=0,"",INDEX(U$1:U159,MATCH(T160,T$1:T159,0),1)),"")</f>
        <v/>
      </c>
      <c r="V160" s="66"/>
      <c r="W160" s="5"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S161" s="5" t="str">
        <f>IFERROR(IF(INDEX(S$1:S160,MATCH(R161,R$1:R160,0),1)=0,"",INDEX(S$1:S160,MATCH(R161,R$1:R160,0),1)),"")</f>
        <v/>
      </c>
      <c r="T161" s="66"/>
      <c r="U161" s="5" t="str">
        <f>IFERROR(IF(INDEX(U$1:U160,MATCH(T161,T$1:T160,0),1)=0,"",INDEX(U$1:U160,MATCH(T161,T$1:T160,0),1)),"")</f>
        <v/>
      </c>
      <c r="V161" s="66"/>
      <c r="W161" s="5"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S162" s="5" t="str">
        <f>IFERROR(IF(INDEX(S$1:S161,MATCH(R162,R$1:R161,0),1)=0,"",INDEX(S$1:S161,MATCH(R162,R$1:R161,0),1)),"")</f>
        <v/>
      </c>
      <c r="T162" s="66"/>
      <c r="U162" s="5" t="str">
        <f>IFERROR(IF(INDEX(U$1:U161,MATCH(T162,T$1:T161,0),1)=0,"",INDEX(U$1:U161,MATCH(T162,T$1:T161,0),1)),"")</f>
        <v/>
      </c>
      <c r="V162" s="66"/>
      <c r="W162" s="5"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S163" s="5" t="str">
        <f>IFERROR(IF(INDEX(S$1:S162,MATCH(R163,R$1:R162,0),1)=0,"",INDEX(S$1:S162,MATCH(R163,R$1:R162,0),1)),"")</f>
        <v/>
      </c>
      <c r="T163" s="66"/>
      <c r="U163" s="5" t="str">
        <f>IFERROR(IF(INDEX(U$1:U162,MATCH(T163,T$1:T162,0),1)=0,"",INDEX(U$1:U162,MATCH(T163,T$1:T162,0),1)),"")</f>
        <v/>
      </c>
      <c r="V163" s="66"/>
      <c r="W163" s="5"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S164" s="5" t="str">
        <f>IFERROR(IF(INDEX(S$1:S163,MATCH(R164,R$1:R163,0),1)=0,"",INDEX(S$1:S163,MATCH(R164,R$1:R163,0),1)),"")</f>
        <v/>
      </c>
      <c r="T164" s="66"/>
      <c r="U164" s="5" t="str">
        <f>IFERROR(IF(INDEX(U$1:U163,MATCH(T164,T$1:T163,0),1)=0,"",INDEX(U$1:U163,MATCH(T164,T$1:T163,0),1)),"")</f>
        <v/>
      </c>
      <c r="V164" s="66"/>
      <c r="W164" s="5"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S165" s="5" t="str">
        <f>IFERROR(IF(INDEX(S$1:S164,MATCH(R165,R$1:R164,0),1)=0,"",INDEX(S$1:S164,MATCH(R165,R$1:R164,0),1)),"")</f>
        <v/>
      </c>
      <c r="T165" s="66"/>
      <c r="U165" s="5" t="str">
        <f>IFERROR(IF(INDEX(U$1:U164,MATCH(T165,T$1:T164,0),1)=0,"",INDEX(U$1:U164,MATCH(T165,T$1:T164,0),1)),"")</f>
        <v/>
      </c>
      <c r="V165" s="66"/>
      <c r="W165" s="5"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S166" s="5" t="str">
        <f>IFERROR(IF(INDEX(S$1:S165,MATCH(R166,R$1:R165,0),1)=0,"",INDEX(S$1:S165,MATCH(R166,R$1:R165,0),1)),"")</f>
        <v/>
      </c>
      <c r="T166" s="66"/>
      <c r="U166" s="5" t="str">
        <f>IFERROR(IF(INDEX(U$1:U165,MATCH(T166,T$1:T165,0),1)=0,"",INDEX(U$1:U165,MATCH(T166,T$1:T165,0),1)),"")</f>
        <v/>
      </c>
      <c r="V166" s="66"/>
      <c r="W166" s="5"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S167" s="5" t="str">
        <f>IFERROR(IF(INDEX(S$1:S166,MATCH(R167,R$1:R166,0),1)=0,"",INDEX(S$1:S166,MATCH(R167,R$1:R166,0),1)),"")</f>
        <v/>
      </c>
      <c r="T167" s="66"/>
      <c r="U167" s="5" t="str">
        <f>IFERROR(IF(INDEX(U$1:U166,MATCH(T167,T$1:T166,0),1)=0,"",INDEX(U$1:U166,MATCH(T167,T$1:T166,0),1)),"")</f>
        <v/>
      </c>
      <c r="V167" s="66"/>
      <c r="W167" s="5"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S168" s="5" t="str">
        <f>IFERROR(IF(INDEX(S$1:S167,MATCH(R168,R$1:R167,0),1)=0,"",INDEX(S$1:S167,MATCH(R168,R$1:R167,0),1)),"")</f>
        <v/>
      </c>
      <c r="T168" s="66"/>
      <c r="U168" s="5" t="str">
        <f>IFERROR(IF(INDEX(U$1:U167,MATCH(T168,T$1:T167,0),1)=0,"",INDEX(U$1:U167,MATCH(T168,T$1:T167,0),1)),"")</f>
        <v/>
      </c>
      <c r="V168" s="66"/>
      <c r="W168" s="5"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S169" s="5" t="str">
        <f>IFERROR(IF(INDEX(S$1:S168,MATCH(R169,R$1:R168,0),1)=0,"",INDEX(S$1:S168,MATCH(R169,R$1:R168,0),1)),"")</f>
        <v/>
      </c>
      <c r="T169" s="66"/>
      <c r="U169" s="5" t="str">
        <f>IFERROR(IF(INDEX(U$1:U168,MATCH(T169,T$1:T168,0),1)=0,"",INDEX(U$1:U168,MATCH(T169,T$1:T168,0),1)),"")</f>
        <v/>
      </c>
      <c r="V169" s="66"/>
      <c r="W169" s="5"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S170" s="5" t="str">
        <f>IFERROR(IF(INDEX(S$1:S169,MATCH(R170,R$1:R169,0),1)=0,"",INDEX(S$1:S169,MATCH(R170,R$1:R169,0),1)),"")</f>
        <v/>
      </c>
      <c r="T170" s="66"/>
      <c r="U170" s="5" t="str">
        <f>IFERROR(IF(INDEX(U$1:U169,MATCH(T170,T$1:T169,0),1)=0,"",INDEX(U$1:U169,MATCH(T170,T$1:T169,0),1)),"")</f>
        <v/>
      </c>
      <c r="V170" s="66"/>
      <c r="W170" s="5"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S171" s="5" t="str">
        <f>IFERROR(IF(INDEX(S$1:S170,MATCH(R171,R$1:R170,0),1)=0,"",INDEX(S$1:S170,MATCH(R171,R$1:R170,0),1)),"")</f>
        <v/>
      </c>
      <c r="T171" s="66"/>
      <c r="U171" s="5" t="str">
        <f>IFERROR(IF(INDEX(U$1:U170,MATCH(T171,T$1:T170,0),1)=0,"",INDEX(U$1:U170,MATCH(T171,T$1:T170,0),1)),"")</f>
        <v/>
      </c>
      <c r="V171" s="66"/>
      <c r="W171" s="5"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S172" s="5" t="str">
        <f>IFERROR(IF(INDEX(S$1:S171,MATCH(R172,R$1:R171,0),1)=0,"",INDEX(S$1:S171,MATCH(R172,R$1:R171,0),1)),"")</f>
        <v/>
      </c>
      <c r="T172" s="66"/>
      <c r="U172" s="5" t="str">
        <f>IFERROR(IF(INDEX(U$1:U171,MATCH(T172,T$1:T171,0),1)=0,"",INDEX(U$1:U171,MATCH(T172,T$1:T171,0),1)),"")</f>
        <v/>
      </c>
      <c r="V172" s="66"/>
      <c r="W172" s="5"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S173" s="5" t="str">
        <f>IFERROR(IF(INDEX(S$1:S172,MATCH(R173,R$1:R172,0),1)=0,"",INDEX(S$1:S172,MATCH(R173,R$1:R172,0),1)),"")</f>
        <v/>
      </c>
      <c r="T173" s="66"/>
      <c r="U173" s="5" t="str">
        <f>IFERROR(IF(INDEX(U$1:U172,MATCH(T173,T$1:T172,0),1)=0,"",INDEX(U$1:U172,MATCH(T173,T$1:T172,0),1)),"")</f>
        <v/>
      </c>
      <c r="V173" s="66"/>
      <c r="W173" s="5"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S174" s="5" t="str">
        <f>IFERROR(IF(INDEX(S$1:S173,MATCH(R174,R$1:R173,0),1)=0,"",INDEX(S$1:S173,MATCH(R174,R$1:R173,0),1)),"")</f>
        <v/>
      </c>
      <c r="T174" s="66"/>
      <c r="U174" s="5" t="str">
        <f>IFERROR(IF(INDEX(U$1:U173,MATCH(T174,T$1:T173,0),1)=0,"",INDEX(U$1:U173,MATCH(T174,T$1:T173,0),1)),"")</f>
        <v/>
      </c>
      <c r="V174" s="66"/>
      <c r="W174" s="5"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S175" s="5" t="str">
        <f>IFERROR(IF(INDEX(S$1:S174,MATCH(R175,R$1:R174,0),1)=0,"",INDEX(S$1:S174,MATCH(R175,R$1:R174,0),1)),"")</f>
        <v/>
      </c>
      <c r="T175" s="66"/>
      <c r="U175" s="5" t="str">
        <f>IFERROR(IF(INDEX(U$1:U174,MATCH(T175,T$1:T174,0),1)=0,"",INDEX(U$1:U174,MATCH(T175,T$1:T174,0),1)),"")</f>
        <v/>
      </c>
      <c r="V175" s="66"/>
      <c r="W175" s="5"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S176" s="5" t="str">
        <f>IFERROR(IF(INDEX(S$1:S175,MATCH(R176,R$1:R175,0),1)=0,"",INDEX(S$1:S175,MATCH(R176,R$1:R175,0),1)),"")</f>
        <v/>
      </c>
      <c r="T176" s="66"/>
      <c r="U176" s="5" t="str">
        <f>IFERROR(IF(INDEX(U$1:U175,MATCH(T176,T$1:T175,0),1)=0,"",INDEX(U$1:U175,MATCH(T176,T$1:T175,0),1)),"")</f>
        <v/>
      </c>
      <c r="V176" s="66"/>
      <c r="W176" s="5"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S177" s="5" t="str">
        <f>IFERROR(IF(INDEX(S$1:S176,MATCH(R177,R$1:R176,0),1)=0,"",INDEX(S$1:S176,MATCH(R177,R$1:R176,0),1)),"")</f>
        <v/>
      </c>
      <c r="T177" s="66"/>
      <c r="U177" s="5" t="str">
        <f>IFERROR(IF(INDEX(U$1:U176,MATCH(T177,T$1:T176,0),1)=0,"",INDEX(U$1:U176,MATCH(T177,T$1:T176,0),1)),"")</f>
        <v/>
      </c>
      <c r="V177" s="66"/>
      <c r="W177" s="5"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S178" s="5" t="str">
        <f>IFERROR(IF(INDEX(S$1:S177,MATCH(R178,R$1:R177,0),1)=0,"",INDEX(S$1:S177,MATCH(R178,R$1:R177,0),1)),"")</f>
        <v/>
      </c>
      <c r="T178" s="66"/>
      <c r="U178" s="5" t="str">
        <f>IFERROR(IF(INDEX(U$1:U177,MATCH(T178,T$1:T177,0),1)=0,"",INDEX(U$1:U177,MATCH(T178,T$1:T177,0),1)),"")</f>
        <v/>
      </c>
      <c r="V178" s="66"/>
      <c r="W178" s="5"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S179" s="5" t="str">
        <f>IFERROR(IF(INDEX(S$1:S178,MATCH(R179,R$1:R178,0),1)=0,"",INDEX(S$1:S178,MATCH(R179,R$1:R178,0),1)),"")</f>
        <v/>
      </c>
      <c r="T179" s="66"/>
      <c r="U179" s="5" t="str">
        <f>IFERROR(IF(INDEX(U$1:U178,MATCH(T179,T$1:T178,0),1)=0,"",INDEX(U$1:U178,MATCH(T179,T$1:T178,0),1)),"")</f>
        <v/>
      </c>
      <c r="V179" s="66"/>
      <c r="W179" s="5"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S180" s="5" t="str">
        <f>IFERROR(IF(INDEX(S$1:S179,MATCH(R180,R$1:R179,0),1)=0,"",INDEX(S$1:S179,MATCH(R180,R$1:R179,0),1)),"")</f>
        <v/>
      </c>
      <c r="T180" s="66"/>
      <c r="U180" s="5" t="str">
        <f>IFERROR(IF(INDEX(U$1:U179,MATCH(T180,T$1:T179,0),1)=0,"",INDEX(U$1:U179,MATCH(T180,T$1:T179,0),1)),"")</f>
        <v/>
      </c>
      <c r="V180" s="66"/>
      <c r="W180" s="5"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S181" s="5" t="str">
        <f>IFERROR(IF(INDEX(S$1:S180,MATCH(R181,R$1:R180,0),1)=0,"",INDEX(S$1:S180,MATCH(R181,R$1:R180,0),1)),"")</f>
        <v/>
      </c>
      <c r="T181" s="66"/>
      <c r="U181" s="5" t="str">
        <f>IFERROR(IF(INDEX(U$1:U180,MATCH(T181,T$1:T180,0),1)=0,"",INDEX(U$1:U180,MATCH(T181,T$1:T180,0),1)),"")</f>
        <v/>
      </c>
      <c r="V181" s="66"/>
      <c r="W181" s="5"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S182" s="5" t="str">
        <f>IFERROR(IF(INDEX(S$1:S181,MATCH(R182,R$1:R181,0),1)=0,"",INDEX(S$1:S181,MATCH(R182,R$1:R181,0),1)),"")</f>
        <v/>
      </c>
      <c r="T182" s="66"/>
      <c r="U182" s="5" t="str">
        <f>IFERROR(IF(INDEX(U$1:U181,MATCH(T182,T$1:T181,0),1)=0,"",INDEX(U$1:U181,MATCH(T182,T$1:T181,0),1)),"")</f>
        <v/>
      </c>
      <c r="V182" s="66"/>
      <c r="W182" s="5"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S183" s="5" t="str">
        <f>IFERROR(IF(INDEX(S$1:S182,MATCH(R183,R$1:R182,0),1)=0,"",INDEX(S$1:S182,MATCH(R183,R$1:R182,0),1)),"")</f>
        <v/>
      </c>
      <c r="T183" s="66"/>
      <c r="U183" s="5" t="str">
        <f>IFERROR(IF(INDEX(U$1:U182,MATCH(T183,T$1:T182,0),1)=0,"",INDEX(U$1:U182,MATCH(T183,T$1:T182,0),1)),"")</f>
        <v/>
      </c>
      <c r="V183" s="66"/>
      <c r="W183" s="5"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S184" s="5" t="str">
        <f>IFERROR(IF(INDEX(S$1:S183,MATCH(R184,R$1:R183,0),1)=0,"",INDEX(S$1:S183,MATCH(R184,R$1:R183,0),1)),"")</f>
        <v/>
      </c>
      <c r="T184" s="66"/>
      <c r="U184" s="5" t="str">
        <f>IFERROR(IF(INDEX(U$1:U183,MATCH(T184,T$1:T183,0),1)=0,"",INDEX(U$1:U183,MATCH(T184,T$1:T183,0),1)),"")</f>
        <v/>
      </c>
      <c r="V184" s="66"/>
      <c r="W184" s="5"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S185" s="5" t="str">
        <f>IFERROR(IF(INDEX(S$1:S184,MATCH(R185,R$1:R184,0),1)=0,"",INDEX(S$1:S184,MATCH(R185,R$1:R184,0),1)),"")</f>
        <v/>
      </c>
      <c r="T185" s="66"/>
      <c r="U185" s="5" t="str">
        <f>IFERROR(IF(INDEX(U$1:U184,MATCH(T185,T$1:T184,0),1)=0,"",INDEX(U$1:U184,MATCH(T185,T$1:T184,0),1)),"")</f>
        <v/>
      </c>
      <c r="V185" s="66"/>
      <c r="W185" s="5"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S186" s="5" t="str">
        <f>IFERROR(IF(INDEX(S$1:S185,MATCH(R186,R$1:R185,0),1)=0,"",INDEX(S$1:S185,MATCH(R186,R$1:R185,0),1)),"")</f>
        <v/>
      </c>
      <c r="T186" s="66"/>
      <c r="U186" s="5" t="str">
        <f>IFERROR(IF(INDEX(U$1:U185,MATCH(T186,T$1:T185,0),1)=0,"",INDEX(U$1:U185,MATCH(T186,T$1:T185,0),1)),"")</f>
        <v/>
      </c>
      <c r="V186" s="66"/>
      <c r="W186" s="5"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S187" s="5" t="str">
        <f>IFERROR(IF(INDEX(S$1:S186,MATCH(R187,R$1:R186,0),1)=0,"",INDEX(S$1:S186,MATCH(R187,R$1:R186,0),1)),"")</f>
        <v/>
      </c>
      <c r="T187" s="66"/>
      <c r="U187" s="5" t="str">
        <f>IFERROR(IF(INDEX(U$1:U186,MATCH(T187,T$1:T186,0),1)=0,"",INDEX(U$1:U186,MATCH(T187,T$1:T186,0),1)),"")</f>
        <v/>
      </c>
      <c r="V187" s="66"/>
      <c r="W187" s="5"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S188" s="5" t="str">
        <f>IFERROR(IF(INDEX(S$1:S187,MATCH(R188,R$1:R187,0),1)=0,"",INDEX(S$1:S187,MATCH(R188,R$1:R187,0),1)),"")</f>
        <v/>
      </c>
      <c r="T188" s="66"/>
      <c r="U188" s="5" t="str">
        <f>IFERROR(IF(INDEX(U$1:U187,MATCH(T188,T$1:T187,0),1)=0,"",INDEX(U$1:U187,MATCH(T188,T$1:T187,0),1)),"")</f>
        <v/>
      </c>
      <c r="V188" s="66"/>
      <c r="W188" s="5"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S189" s="5" t="str">
        <f>IFERROR(IF(INDEX(S$1:S188,MATCH(R189,R$1:R188,0),1)=0,"",INDEX(S$1:S188,MATCH(R189,R$1:R188,0),1)),"")</f>
        <v/>
      </c>
      <c r="T189" s="66"/>
      <c r="U189" s="5" t="str">
        <f>IFERROR(IF(INDEX(U$1:U188,MATCH(T189,T$1:T188,0),1)=0,"",INDEX(U$1:U188,MATCH(T189,T$1:T188,0),1)),"")</f>
        <v/>
      </c>
      <c r="V189" s="66"/>
      <c r="W189" s="5"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S190" s="5" t="str">
        <f>IFERROR(IF(INDEX(S$1:S189,MATCH(R190,R$1:R189,0),1)=0,"",INDEX(S$1:S189,MATCH(R190,R$1:R189,0),1)),"")</f>
        <v/>
      </c>
      <c r="T190" s="66"/>
      <c r="U190" s="5" t="str">
        <f>IFERROR(IF(INDEX(U$1:U189,MATCH(T190,T$1:T189,0),1)=0,"",INDEX(U$1:U189,MATCH(T190,T$1:T189,0),1)),"")</f>
        <v/>
      </c>
      <c r="V190" s="66"/>
      <c r="W190" s="5"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S191" s="5" t="str">
        <f>IFERROR(IF(INDEX(S$1:S190,MATCH(R191,R$1:R190,0),1)=0,"",INDEX(S$1:S190,MATCH(R191,R$1:R190,0),1)),"")</f>
        <v/>
      </c>
      <c r="T191" s="66"/>
      <c r="U191" s="5" t="str">
        <f>IFERROR(IF(INDEX(U$1:U190,MATCH(T191,T$1:T190,0),1)=0,"",INDEX(U$1:U190,MATCH(T191,T$1:T190,0),1)),"")</f>
        <v/>
      </c>
      <c r="V191" s="66"/>
      <c r="W191" s="5"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S192" s="5" t="str">
        <f>IFERROR(IF(INDEX(S$1:S191,MATCH(R192,R$1:R191,0),1)=0,"",INDEX(S$1:S191,MATCH(R192,R$1:R191,0),1)),"")</f>
        <v/>
      </c>
      <c r="T192" s="66"/>
      <c r="U192" s="5" t="str">
        <f>IFERROR(IF(INDEX(U$1:U191,MATCH(T192,T$1:T191,0),1)=0,"",INDEX(U$1:U191,MATCH(T192,T$1:T191,0),1)),"")</f>
        <v/>
      </c>
      <c r="V192" s="66"/>
      <c r="W192" s="5"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S193" s="5" t="str">
        <f>IFERROR(IF(INDEX(S$1:S192,MATCH(R193,R$1:R192,0),1)=0,"",INDEX(S$1:S192,MATCH(R193,R$1:R192,0),1)),"")</f>
        <v/>
      </c>
      <c r="T193" s="66"/>
      <c r="U193" s="5" t="str">
        <f>IFERROR(IF(INDEX(U$1:U192,MATCH(T193,T$1:T192,0),1)=0,"",INDEX(U$1:U192,MATCH(T193,T$1:T192,0),1)),"")</f>
        <v/>
      </c>
      <c r="V193" s="66"/>
      <c r="W193" s="5"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S194" s="5" t="str">
        <f>IFERROR(IF(INDEX(S$1:S193,MATCH(R194,R$1:R193,0),1)=0,"",INDEX(S$1:S193,MATCH(R194,R$1:R193,0),1)),"")</f>
        <v/>
      </c>
      <c r="T194" s="66"/>
      <c r="U194" s="5" t="str">
        <f>IFERROR(IF(INDEX(U$1:U193,MATCH(T194,T$1:T193,0),1)=0,"",INDEX(U$1:U193,MATCH(T194,T$1:T193,0),1)),"")</f>
        <v/>
      </c>
      <c r="V194" s="66"/>
      <c r="W194" s="5"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S195" s="5" t="str">
        <f>IFERROR(IF(INDEX(S$1:S194,MATCH(R195,R$1:R194,0),1)=0,"",INDEX(S$1:S194,MATCH(R195,R$1:R194,0),1)),"")</f>
        <v/>
      </c>
      <c r="T195" s="66"/>
      <c r="U195" s="5" t="str">
        <f>IFERROR(IF(INDEX(U$1:U194,MATCH(T195,T$1:T194,0),1)=0,"",INDEX(U$1:U194,MATCH(T195,T$1:T194,0),1)),"")</f>
        <v/>
      </c>
      <c r="V195" s="66"/>
      <c r="W195" s="5"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S196" s="5" t="str">
        <f>IFERROR(IF(INDEX(S$1:S195,MATCH(R196,R$1:R195,0),1)=0,"",INDEX(S$1:S195,MATCH(R196,R$1:R195,0),1)),"")</f>
        <v/>
      </c>
      <c r="T196" s="66"/>
      <c r="U196" s="5" t="str">
        <f>IFERROR(IF(INDEX(U$1:U195,MATCH(T196,T$1:T195,0),1)=0,"",INDEX(U$1:U195,MATCH(T196,T$1:T195,0),1)),"")</f>
        <v/>
      </c>
      <c r="V196" s="66"/>
      <c r="W196" s="5"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S197" s="5" t="str">
        <f>IFERROR(IF(INDEX(S$1:S196,MATCH(R197,R$1:R196,0),1)=0,"",INDEX(S$1:S196,MATCH(R197,R$1:R196,0),1)),"")</f>
        <v/>
      </c>
      <c r="T197" s="66"/>
      <c r="U197" s="5" t="str">
        <f>IFERROR(IF(INDEX(U$1:U196,MATCH(T197,T$1:T196,0),1)=0,"",INDEX(U$1:U196,MATCH(T197,T$1:T196,0),1)),"")</f>
        <v/>
      </c>
      <c r="V197" s="66"/>
      <c r="W197" s="5"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S198" s="5" t="str">
        <f>IFERROR(IF(INDEX(S$1:S197,MATCH(R198,R$1:R197,0),1)=0,"",INDEX(S$1:S197,MATCH(R198,R$1:R197,0),1)),"")</f>
        <v/>
      </c>
      <c r="T198" s="66"/>
      <c r="U198" s="5" t="str">
        <f>IFERROR(IF(INDEX(U$1:U197,MATCH(T198,T$1:T197,0),1)=0,"",INDEX(U$1:U197,MATCH(T198,T$1:T197,0),1)),"")</f>
        <v/>
      </c>
      <c r="V198" s="66"/>
      <c r="W198" s="5"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S199" s="5" t="str">
        <f>IFERROR(IF(INDEX(S$1:S198,MATCH(R199,R$1:R198,0),1)=0,"",INDEX(S$1:S198,MATCH(R199,R$1:R198,0),1)),"")</f>
        <v/>
      </c>
      <c r="T199" s="66"/>
      <c r="U199" s="5" t="str">
        <f>IFERROR(IF(INDEX(U$1:U198,MATCH(T199,T$1:T198,0),1)=0,"",INDEX(U$1:U198,MATCH(T199,T$1:T198,0),1)),"")</f>
        <v/>
      </c>
      <c r="V199" s="66"/>
      <c r="W199" s="5"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S200" s="5" t="str">
        <f>IFERROR(IF(INDEX(S$1:S199,MATCH(R200,R$1:R199,0),1)=0,"",INDEX(S$1:S199,MATCH(R200,R$1:R199,0),1)),"")</f>
        <v/>
      </c>
      <c r="T200" s="66"/>
      <c r="U200" s="5" t="str">
        <f>IFERROR(IF(INDEX(U$1:U199,MATCH(T200,T$1:T199,0),1)=0,"",INDEX(U$1:U199,MATCH(T200,T$1:T199,0),1)),"")</f>
        <v/>
      </c>
      <c r="V200" s="66"/>
      <c r="W200" s="5"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S201" s="5" t="str">
        <f>IFERROR(IF(INDEX(S$1:S200,MATCH(R201,R$1:R200,0),1)=0,"",INDEX(S$1:S200,MATCH(R201,R$1:R200,0),1)),"")</f>
        <v/>
      </c>
      <c r="T201" s="66"/>
      <c r="U201" s="5" t="str">
        <f>IFERROR(IF(INDEX(U$1:U200,MATCH(T201,T$1:T200,0),1)=0,"",INDEX(U$1:U200,MATCH(T201,T$1:T200,0),1)),"")</f>
        <v/>
      </c>
      <c r="V201" s="66"/>
      <c r="W201" s="5"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S202" s="5" t="str">
        <f>IFERROR(IF(INDEX(S$1:S201,MATCH(R202,R$1:R201,0),1)=0,"",INDEX(S$1:S201,MATCH(R202,R$1:R201,0),1)),"")</f>
        <v/>
      </c>
      <c r="T202" s="66"/>
      <c r="U202" s="5" t="str">
        <f>IFERROR(IF(INDEX(U$1:U201,MATCH(T202,T$1:T201,0),1)=0,"",INDEX(U$1:U201,MATCH(T202,T$1:T201,0),1)),"")</f>
        <v/>
      </c>
      <c r="V202" s="66"/>
      <c r="W202" s="5"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S203" s="5" t="str">
        <f>IFERROR(IF(INDEX(S$1:S202,MATCH(R203,R$1:R202,0),1)=0,"",INDEX(S$1:S202,MATCH(R203,R$1:R202,0),1)),"")</f>
        <v/>
      </c>
      <c r="T203" s="66"/>
      <c r="U203" s="5" t="str">
        <f>IFERROR(IF(INDEX(U$1:U202,MATCH(T203,T$1:T202,0),1)=0,"",INDEX(U$1:U202,MATCH(T203,T$1:T202,0),1)),"")</f>
        <v/>
      </c>
      <c r="V203" s="66"/>
      <c r="W203" s="5"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S204" s="5" t="str">
        <f>IFERROR(IF(INDEX(S$1:S203,MATCH(R204,R$1:R203,0),1)=0,"",INDEX(S$1:S203,MATCH(R204,R$1:R203,0),1)),"")</f>
        <v/>
      </c>
      <c r="T204" s="66"/>
      <c r="U204" s="5" t="str">
        <f>IFERROR(IF(INDEX(U$1:U203,MATCH(T204,T$1:T203,0),1)=0,"",INDEX(U$1:U203,MATCH(T204,T$1:T203,0),1)),"")</f>
        <v/>
      </c>
      <c r="V204" s="66"/>
      <c r="W204" s="5"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S205" s="5" t="str">
        <f>IFERROR(IF(INDEX(S$1:S204,MATCH(R205,R$1:R204,0),1)=0,"",INDEX(S$1:S204,MATCH(R205,R$1:R204,0),1)),"")</f>
        <v/>
      </c>
      <c r="T205" s="66"/>
      <c r="U205" s="5" t="str">
        <f>IFERROR(IF(INDEX(U$1:U204,MATCH(T205,T$1:T204,0),1)=0,"",INDEX(U$1:U204,MATCH(T205,T$1:T204,0),1)),"")</f>
        <v/>
      </c>
      <c r="V205" s="66"/>
      <c r="W205" s="5"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S206" s="5" t="str">
        <f>IFERROR(IF(INDEX(S$1:S205,MATCH(R206,R$1:R205,0),1)=0,"",INDEX(S$1:S205,MATCH(R206,R$1:R205,0),1)),"")</f>
        <v/>
      </c>
      <c r="T206" s="66"/>
      <c r="U206" s="5" t="str">
        <f>IFERROR(IF(INDEX(U$1:U205,MATCH(T206,T$1:T205,0),1)=0,"",INDEX(U$1:U205,MATCH(T206,T$1:T205,0),1)),"")</f>
        <v/>
      </c>
      <c r="V206" s="66"/>
      <c r="W206" s="5"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S207" s="5" t="str">
        <f>IFERROR(IF(INDEX(S$1:S206,MATCH(R207,R$1:R206,0),1)=0,"",INDEX(S$1:S206,MATCH(R207,R$1:R206,0),1)),"")</f>
        <v/>
      </c>
      <c r="T207" s="66"/>
      <c r="U207" s="5" t="str">
        <f>IFERROR(IF(INDEX(U$1:U206,MATCH(T207,T$1:T206,0),1)=0,"",INDEX(U$1:U206,MATCH(T207,T$1:T206,0),1)),"")</f>
        <v/>
      </c>
      <c r="V207" s="66"/>
      <c r="W207" s="5"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S208" s="5" t="str">
        <f>IFERROR(IF(INDEX(S$1:S207,MATCH(R208,R$1:R207,0),1)=0,"",INDEX(S$1:S207,MATCH(R208,R$1:R207,0),1)),"")</f>
        <v/>
      </c>
      <c r="T208" s="66"/>
      <c r="U208" s="5" t="str">
        <f>IFERROR(IF(INDEX(U$1:U207,MATCH(T208,T$1:T207,0),1)=0,"",INDEX(U$1:U207,MATCH(T208,T$1:T207,0),1)),"")</f>
        <v/>
      </c>
      <c r="V208" s="66"/>
      <c r="W208" s="5"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S209" s="5" t="str">
        <f>IFERROR(IF(INDEX(S$1:S208,MATCH(R209,R$1:R208,0),1)=0,"",INDEX(S$1:S208,MATCH(R209,R$1:R208,0),1)),"")</f>
        <v/>
      </c>
      <c r="T209" s="66"/>
      <c r="U209" s="5" t="str">
        <f>IFERROR(IF(INDEX(U$1:U208,MATCH(T209,T$1:T208,0),1)=0,"",INDEX(U$1:U208,MATCH(T209,T$1:T208,0),1)),"")</f>
        <v/>
      </c>
      <c r="V209" s="66"/>
      <c r="W209" s="5"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S210" s="5" t="str">
        <f>IFERROR(IF(INDEX(S$1:S209,MATCH(R210,R$1:R209,0),1)=0,"",INDEX(S$1:S209,MATCH(R210,R$1:R209,0),1)),"")</f>
        <v/>
      </c>
      <c r="T210" s="66"/>
      <c r="U210" s="5" t="str">
        <f>IFERROR(IF(INDEX(U$1:U209,MATCH(T210,T$1:T209,0),1)=0,"",INDEX(U$1:U209,MATCH(T210,T$1:T209,0),1)),"")</f>
        <v/>
      </c>
      <c r="V210" s="66"/>
      <c r="W210" s="5"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S211" s="5" t="str">
        <f>IFERROR(IF(INDEX(S$1:S210,MATCH(R211,R$1:R210,0),1)=0,"",INDEX(S$1:S210,MATCH(R211,R$1:R210,0),1)),"")</f>
        <v/>
      </c>
      <c r="T211" s="66"/>
      <c r="U211" s="5" t="str">
        <f>IFERROR(IF(INDEX(U$1:U210,MATCH(T211,T$1:T210,0),1)=0,"",INDEX(U$1:U210,MATCH(T211,T$1:T210,0),1)),"")</f>
        <v/>
      </c>
      <c r="V211" s="66"/>
      <c r="W211" s="5"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S212" s="5" t="str">
        <f>IFERROR(IF(INDEX(S$1:S211,MATCH(R212,R$1:R211,0),1)=0,"",INDEX(S$1:S211,MATCH(R212,R$1:R211,0),1)),"")</f>
        <v/>
      </c>
      <c r="T212" s="66"/>
      <c r="U212" s="5" t="str">
        <f>IFERROR(IF(INDEX(U$1:U211,MATCH(T212,T$1:T211,0),1)=0,"",INDEX(U$1:U211,MATCH(T212,T$1:T211,0),1)),"")</f>
        <v/>
      </c>
      <c r="V212" s="66"/>
      <c r="W212" s="5"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S213" s="5" t="str">
        <f>IFERROR(IF(INDEX(S$1:S212,MATCH(R213,R$1:R212,0),1)=0,"",INDEX(S$1:S212,MATCH(R213,R$1:R212,0),1)),"")</f>
        <v/>
      </c>
      <c r="T213" s="66"/>
      <c r="U213" s="5" t="str">
        <f>IFERROR(IF(INDEX(U$1:U212,MATCH(T213,T$1:T212,0),1)=0,"",INDEX(U$1:U212,MATCH(T213,T$1:T212,0),1)),"")</f>
        <v/>
      </c>
      <c r="V213" s="66"/>
      <c r="W213" s="5"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S214" s="5" t="str">
        <f>IFERROR(IF(INDEX(S$1:S213,MATCH(R214,R$1:R213,0),1)=0,"",INDEX(S$1:S213,MATCH(R214,R$1:R213,0),1)),"")</f>
        <v/>
      </c>
      <c r="T214" s="66"/>
      <c r="U214" s="5" t="str">
        <f>IFERROR(IF(INDEX(U$1:U213,MATCH(T214,T$1:T213,0),1)=0,"",INDEX(U$1:U213,MATCH(T214,T$1:T213,0),1)),"")</f>
        <v/>
      </c>
      <c r="V214" s="66"/>
      <c r="W214" s="5"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S215" s="5" t="str">
        <f>IFERROR(IF(INDEX(S$1:S214,MATCH(R215,R$1:R214,0),1)=0,"",INDEX(S$1:S214,MATCH(R215,R$1:R214,0),1)),"")</f>
        <v/>
      </c>
      <c r="T215" s="66"/>
      <c r="U215" s="5" t="str">
        <f>IFERROR(IF(INDEX(U$1:U214,MATCH(T215,T$1:T214,0),1)=0,"",INDEX(U$1:U214,MATCH(T215,T$1:T214,0),1)),"")</f>
        <v/>
      </c>
      <c r="V215" s="66"/>
      <c r="W215" s="5"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S216" s="5" t="str">
        <f>IFERROR(IF(INDEX(S$1:S215,MATCH(R216,R$1:R215,0),1)=0,"",INDEX(S$1:S215,MATCH(R216,R$1:R215,0),1)),"")</f>
        <v/>
      </c>
      <c r="T216" s="66"/>
      <c r="U216" s="5" t="str">
        <f>IFERROR(IF(INDEX(U$1:U215,MATCH(T216,T$1:T215,0),1)=0,"",INDEX(U$1:U215,MATCH(T216,T$1:T215,0),1)),"")</f>
        <v/>
      </c>
      <c r="V216" s="66"/>
      <c r="W216" s="5"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S217" s="5" t="str">
        <f>IFERROR(IF(INDEX(S$1:S216,MATCH(R217,R$1:R216,0),1)=0,"",INDEX(S$1:S216,MATCH(R217,R$1:R216,0),1)),"")</f>
        <v/>
      </c>
      <c r="T217" s="66"/>
      <c r="U217" s="5" t="str">
        <f>IFERROR(IF(INDEX(U$1:U216,MATCH(T217,T$1:T216,0),1)=0,"",INDEX(U$1:U216,MATCH(T217,T$1:T216,0),1)),"")</f>
        <v/>
      </c>
      <c r="V217" s="66"/>
      <c r="W217" s="5"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S218" s="5" t="str">
        <f>IFERROR(IF(INDEX(S$1:S217,MATCH(R218,R$1:R217,0),1)=0,"",INDEX(S$1:S217,MATCH(R218,R$1:R217,0),1)),"")</f>
        <v/>
      </c>
      <c r="T218" s="66"/>
      <c r="U218" s="5" t="str">
        <f>IFERROR(IF(INDEX(U$1:U217,MATCH(T218,T$1:T217,0),1)=0,"",INDEX(U$1:U217,MATCH(T218,T$1:T217,0),1)),"")</f>
        <v/>
      </c>
      <c r="V218" s="66"/>
      <c r="W218" s="5"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S219" s="5" t="str">
        <f>IFERROR(IF(INDEX(S$1:S218,MATCH(R219,R$1:R218,0),1)=0,"",INDEX(S$1:S218,MATCH(R219,R$1:R218,0),1)),"")</f>
        <v/>
      </c>
      <c r="T219" s="66"/>
      <c r="U219" s="5" t="str">
        <f>IFERROR(IF(INDEX(U$1:U218,MATCH(T219,T$1:T218,0),1)=0,"",INDEX(U$1:U218,MATCH(T219,T$1:T218,0),1)),"")</f>
        <v/>
      </c>
      <c r="V219" s="66"/>
      <c r="W219" s="5"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S220" s="5" t="str">
        <f>IFERROR(IF(INDEX(S$1:S219,MATCH(R220,R$1:R219,0),1)=0,"",INDEX(S$1:S219,MATCH(R220,R$1:R219,0),1)),"")</f>
        <v/>
      </c>
      <c r="T220" s="66"/>
      <c r="U220" s="5" t="str">
        <f>IFERROR(IF(INDEX(U$1:U219,MATCH(T220,T$1:T219,0),1)=0,"",INDEX(U$1:U219,MATCH(T220,T$1:T219,0),1)),"")</f>
        <v/>
      </c>
      <c r="V220" s="66"/>
      <c r="W220" s="5"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S221" s="5" t="str">
        <f>IFERROR(IF(INDEX(S$1:S220,MATCH(R221,R$1:R220,0),1)=0,"",INDEX(S$1:S220,MATCH(R221,R$1:R220,0),1)),"")</f>
        <v/>
      </c>
      <c r="T221" s="66"/>
      <c r="U221" s="5" t="str">
        <f>IFERROR(IF(INDEX(U$1:U220,MATCH(T221,T$1:T220,0),1)=0,"",INDEX(U$1:U220,MATCH(T221,T$1:T220,0),1)),"")</f>
        <v/>
      </c>
      <c r="V221" s="66"/>
      <c r="W221" s="5"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S222" s="5" t="str">
        <f>IFERROR(IF(INDEX(S$1:S221,MATCH(R222,R$1:R221,0),1)=0,"",INDEX(S$1:S221,MATCH(R222,R$1:R221,0),1)),"")</f>
        <v/>
      </c>
      <c r="T222" s="66"/>
      <c r="U222" s="5" t="str">
        <f>IFERROR(IF(INDEX(U$1:U221,MATCH(T222,T$1:T221,0),1)=0,"",INDEX(U$1:U221,MATCH(T222,T$1:T221,0),1)),"")</f>
        <v/>
      </c>
      <c r="V222" s="66"/>
      <c r="W222" s="5"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S223" s="5" t="str">
        <f>IFERROR(IF(INDEX(S$1:S222,MATCH(R223,R$1:R222,0),1)=0,"",INDEX(S$1:S222,MATCH(R223,R$1:R222,0),1)),"")</f>
        <v/>
      </c>
      <c r="T223" s="66"/>
      <c r="U223" s="5" t="str">
        <f>IFERROR(IF(INDEX(U$1:U222,MATCH(T223,T$1:T222,0),1)=0,"",INDEX(U$1:U222,MATCH(T223,T$1:T222,0),1)),"")</f>
        <v/>
      </c>
      <c r="V223" s="66"/>
      <c r="W223" s="5"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S224" s="5" t="str">
        <f>IFERROR(IF(INDEX(S$1:S223,MATCH(R224,R$1:R223,0),1)=0,"",INDEX(S$1:S223,MATCH(R224,R$1:R223,0),1)),"")</f>
        <v/>
      </c>
      <c r="T224" s="66"/>
      <c r="U224" s="5" t="str">
        <f>IFERROR(IF(INDEX(U$1:U223,MATCH(T224,T$1:T223,0),1)=0,"",INDEX(U$1:U223,MATCH(T224,T$1:T223,0),1)),"")</f>
        <v/>
      </c>
      <c r="V224" s="66"/>
      <c r="W224" s="5"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S225" s="5" t="str">
        <f>IFERROR(IF(INDEX(S$1:S224,MATCH(R225,R$1:R224,0),1)=0,"",INDEX(S$1:S224,MATCH(R225,R$1:R224,0),1)),"")</f>
        <v/>
      </c>
      <c r="T225" s="66"/>
      <c r="U225" s="5" t="str">
        <f>IFERROR(IF(INDEX(U$1:U224,MATCH(T225,T$1:T224,0),1)=0,"",INDEX(U$1:U224,MATCH(T225,T$1:T224,0),1)),"")</f>
        <v/>
      </c>
      <c r="V225" s="66"/>
      <c r="W225" s="5"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S226" s="5" t="str">
        <f>IFERROR(IF(INDEX(S$1:S225,MATCH(R226,R$1:R225,0),1)=0,"",INDEX(S$1:S225,MATCH(R226,R$1:R225,0),1)),"")</f>
        <v/>
      </c>
      <c r="T226" s="66"/>
      <c r="U226" s="5" t="str">
        <f>IFERROR(IF(INDEX(U$1:U225,MATCH(T226,T$1:T225,0),1)=0,"",INDEX(U$1:U225,MATCH(T226,T$1:T225,0),1)),"")</f>
        <v/>
      </c>
      <c r="V226" s="66"/>
      <c r="W226" s="5"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S227" s="5" t="str">
        <f>IFERROR(IF(INDEX(S$1:S226,MATCH(R227,R$1:R226,0),1)=0,"",INDEX(S$1:S226,MATCH(R227,R$1:R226,0),1)),"")</f>
        <v/>
      </c>
      <c r="T227" s="66"/>
      <c r="U227" s="5" t="str">
        <f>IFERROR(IF(INDEX(U$1:U226,MATCH(T227,T$1:T226,0),1)=0,"",INDEX(U$1:U226,MATCH(T227,T$1:T226,0),1)),"")</f>
        <v/>
      </c>
      <c r="V227" s="66"/>
      <c r="W227" s="5"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S228" s="5" t="str">
        <f>IFERROR(IF(INDEX(S$1:S227,MATCH(R228,R$1:R227,0),1)=0,"",INDEX(S$1:S227,MATCH(R228,R$1:R227,0),1)),"")</f>
        <v/>
      </c>
      <c r="T228" s="66"/>
      <c r="U228" s="5" t="str">
        <f>IFERROR(IF(INDEX(U$1:U227,MATCH(T228,T$1:T227,0),1)=0,"",INDEX(U$1:U227,MATCH(T228,T$1:T227,0),1)),"")</f>
        <v/>
      </c>
      <c r="V228" s="66"/>
      <c r="W228" s="5"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S229" s="5" t="str">
        <f>IFERROR(IF(INDEX(S$1:S228,MATCH(R229,R$1:R228,0),1)=0,"",INDEX(S$1:S228,MATCH(R229,R$1:R228,0),1)),"")</f>
        <v/>
      </c>
      <c r="T229" s="66"/>
      <c r="U229" s="5" t="str">
        <f>IFERROR(IF(INDEX(U$1:U228,MATCH(T229,T$1:T228,0),1)=0,"",INDEX(U$1:U228,MATCH(T229,T$1:T228,0),1)),"")</f>
        <v/>
      </c>
      <c r="V229" s="66"/>
      <c r="W229" s="5"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S230" s="5" t="str">
        <f>IFERROR(IF(INDEX(S$1:S229,MATCH(R230,R$1:R229,0),1)=0,"",INDEX(S$1:S229,MATCH(R230,R$1:R229,0),1)),"")</f>
        <v/>
      </c>
      <c r="T230" s="66"/>
      <c r="U230" s="5" t="str">
        <f>IFERROR(IF(INDEX(U$1:U229,MATCH(T230,T$1:T229,0),1)=0,"",INDEX(U$1:U229,MATCH(T230,T$1:T229,0),1)),"")</f>
        <v/>
      </c>
      <c r="V230" s="66"/>
      <c r="W230" s="5"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S231" s="5" t="str">
        <f>IFERROR(IF(INDEX(S$1:S230,MATCH(R231,R$1:R230,0),1)=0,"",INDEX(S$1:S230,MATCH(R231,R$1:R230,0),1)),"")</f>
        <v/>
      </c>
      <c r="T231" s="66"/>
      <c r="U231" s="5" t="str">
        <f>IFERROR(IF(INDEX(U$1:U230,MATCH(T231,T$1:T230,0),1)=0,"",INDEX(U$1:U230,MATCH(T231,T$1:T230,0),1)),"")</f>
        <v/>
      </c>
      <c r="V231" s="66"/>
      <c r="W231" s="5"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S232" s="5" t="str">
        <f>IFERROR(IF(INDEX(S$1:S231,MATCH(R232,R$1:R231,0),1)=0,"",INDEX(S$1:S231,MATCH(R232,R$1:R231,0),1)),"")</f>
        <v/>
      </c>
      <c r="T232" s="66"/>
      <c r="U232" s="5" t="str">
        <f>IFERROR(IF(INDEX(U$1:U231,MATCH(T232,T$1:T231,0),1)=0,"",INDEX(U$1:U231,MATCH(T232,T$1:T231,0),1)),"")</f>
        <v/>
      </c>
      <c r="V232" s="66"/>
      <c r="W232" s="5"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S233" s="5" t="str">
        <f>IFERROR(IF(INDEX(S$1:S232,MATCH(R233,R$1:R232,0),1)=0,"",INDEX(S$1:S232,MATCH(R233,R$1:R232,0),1)),"")</f>
        <v/>
      </c>
      <c r="T233" s="66"/>
      <c r="U233" s="5" t="str">
        <f>IFERROR(IF(INDEX(U$1:U232,MATCH(T233,T$1:T232,0),1)=0,"",INDEX(U$1:U232,MATCH(T233,T$1:T232,0),1)),"")</f>
        <v/>
      </c>
      <c r="V233" s="66"/>
      <c r="W233" s="5"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S234" s="5" t="str">
        <f>IFERROR(IF(INDEX(S$1:S233,MATCH(R234,R$1:R233,0),1)=0,"",INDEX(S$1:S233,MATCH(R234,R$1:R233,0),1)),"")</f>
        <v/>
      </c>
      <c r="T234" s="66"/>
      <c r="U234" s="5" t="str">
        <f>IFERROR(IF(INDEX(U$1:U233,MATCH(T234,T$1:T233,0),1)=0,"",INDEX(U$1:U233,MATCH(T234,T$1:T233,0),1)),"")</f>
        <v/>
      </c>
      <c r="V234" s="66"/>
      <c r="W234" s="5"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S235" s="5" t="str">
        <f>IFERROR(IF(INDEX(S$1:S234,MATCH(R235,R$1:R234,0),1)=0,"",INDEX(S$1:S234,MATCH(R235,R$1:R234,0),1)),"")</f>
        <v/>
      </c>
      <c r="T235" s="66"/>
      <c r="U235" s="5" t="str">
        <f>IFERROR(IF(INDEX(U$1:U234,MATCH(T235,T$1:T234,0),1)=0,"",INDEX(U$1:U234,MATCH(T235,T$1:T234,0),1)),"")</f>
        <v/>
      </c>
      <c r="V235" s="66"/>
      <c r="W235" s="5"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S236" s="5" t="str">
        <f>IFERROR(IF(INDEX(S$1:S235,MATCH(R236,R$1:R235,0),1)=0,"",INDEX(S$1:S235,MATCH(R236,R$1:R235,0),1)),"")</f>
        <v/>
      </c>
      <c r="T236" s="66"/>
      <c r="U236" s="5" t="str">
        <f>IFERROR(IF(INDEX(U$1:U235,MATCH(T236,T$1:T235,0),1)=0,"",INDEX(U$1:U235,MATCH(T236,T$1:T235,0),1)),"")</f>
        <v/>
      </c>
      <c r="V236" s="66"/>
      <c r="W236" s="5"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S237" s="5" t="str">
        <f>IFERROR(IF(INDEX(S$1:S236,MATCH(R237,R$1:R236,0),1)=0,"",INDEX(S$1:S236,MATCH(R237,R$1:R236,0),1)),"")</f>
        <v/>
      </c>
      <c r="T237" s="66"/>
      <c r="U237" s="5" t="str">
        <f>IFERROR(IF(INDEX(U$1:U236,MATCH(T237,T$1:T236,0),1)=0,"",INDEX(U$1:U236,MATCH(T237,T$1:T236,0),1)),"")</f>
        <v/>
      </c>
      <c r="V237" s="66"/>
      <c r="W237" s="5"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S238" s="5" t="str">
        <f>IFERROR(IF(INDEX(S$1:S237,MATCH(R238,R$1:R237,0),1)=0,"",INDEX(S$1:S237,MATCH(R238,R$1:R237,0),1)),"")</f>
        <v/>
      </c>
      <c r="T238" s="66"/>
      <c r="U238" s="5" t="str">
        <f>IFERROR(IF(INDEX(U$1:U237,MATCH(T238,T$1:T237,0),1)=0,"",INDEX(U$1:U237,MATCH(T238,T$1:T237,0),1)),"")</f>
        <v/>
      </c>
      <c r="V238" s="66"/>
      <c r="W238" s="5"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S239" s="5" t="str">
        <f>IFERROR(IF(INDEX(S$1:S238,MATCH(R239,R$1:R238,0),1)=0,"",INDEX(S$1:S238,MATCH(R239,R$1:R238,0),1)),"")</f>
        <v/>
      </c>
      <c r="T239" s="66"/>
      <c r="U239" s="5" t="str">
        <f>IFERROR(IF(INDEX(U$1:U238,MATCH(T239,T$1:T238,0),1)=0,"",INDEX(U$1:U238,MATCH(T239,T$1:T238,0),1)),"")</f>
        <v/>
      </c>
      <c r="V239" s="66"/>
      <c r="W239" s="5"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S240" s="5" t="str">
        <f>IFERROR(IF(INDEX(S$1:S239,MATCH(R240,R$1:R239,0),1)=0,"",INDEX(S$1:S239,MATCH(R240,R$1:R239,0),1)),"")</f>
        <v/>
      </c>
      <c r="T240" s="66"/>
      <c r="U240" s="5" t="str">
        <f>IFERROR(IF(INDEX(U$1:U239,MATCH(T240,T$1:T239,0),1)=0,"",INDEX(U$1:U239,MATCH(T240,T$1:T239,0),1)),"")</f>
        <v/>
      </c>
      <c r="V240" s="66"/>
      <c r="W240" s="5"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S241" s="5" t="str">
        <f>IFERROR(IF(INDEX(S$1:S240,MATCH(R241,R$1:R240,0),1)=0,"",INDEX(S$1:S240,MATCH(R241,R$1:R240,0),1)),"")</f>
        <v/>
      </c>
      <c r="T241" s="66"/>
      <c r="U241" s="5" t="str">
        <f>IFERROR(IF(INDEX(U$1:U240,MATCH(T241,T$1:T240,0),1)=0,"",INDEX(U$1:U240,MATCH(T241,T$1:T240,0),1)),"")</f>
        <v/>
      </c>
      <c r="V241" s="66"/>
      <c r="W241" s="5"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S242" s="5" t="str">
        <f>IFERROR(IF(INDEX(S$1:S241,MATCH(R242,R$1:R241,0),1)=0,"",INDEX(S$1:S241,MATCH(R242,R$1:R241,0),1)),"")</f>
        <v/>
      </c>
      <c r="T242" s="66"/>
      <c r="U242" s="5" t="str">
        <f>IFERROR(IF(INDEX(U$1:U241,MATCH(T242,T$1:T241,0),1)=0,"",INDEX(U$1:U241,MATCH(T242,T$1:T241,0),1)),"")</f>
        <v/>
      </c>
      <c r="V242" s="66"/>
      <c r="W242" s="5"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S243" s="5" t="str">
        <f>IFERROR(IF(INDEX(S$1:S242,MATCH(R243,R$1:R242,0),1)=0,"",INDEX(S$1:S242,MATCH(R243,R$1:R242,0),1)),"")</f>
        <v/>
      </c>
      <c r="T243" s="66"/>
      <c r="U243" s="5" t="str">
        <f>IFERROR(IF(INDEX(U$1:U242,MATCH(T243,T$1:T242,0),1)=0,"",INDEX(U$1:U242,MATCH(T243,T$1:T242,0),1)),"")</f>
        <v/>
      </c>
      <c r="V243" s="66"/>
      <c r="W243" s="5"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S244" s="5" t="str">
        <f>IFERROR(IF(INDEX(S$1:S243,MATCH(R244,R$1:R243,0),1)=0,"",INDEX(S$1:S243,MATCH(R244,R$1:R243,0),1)),"")</f>
        <v/>
      </c>
      <c r="T244" s="66"/>
      <c r="U244" s="5" t="str">
        <f>IFERROR(IF(INDEX(U$1:U243,MATCH(T244,T$1:T243,0),1)=0,"",INDEX(U$1:U243,MATCH(T244,T$1:T243,0),1)),"")</f>
        <v/>
      </c>
      <c r="V244" s="66"/>
      <c r="W244" s="5"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S245" s="5" t="str">
        <f>IFERROR(IF(INDEX(S$1:S244,MATCH(R245,R$1:R244,0),1)=0,"",INDEX(S$1:S244,MATCH(R245,R$1:R244,0),1)),"")</f>
        <v/>
      </c>
      <c r="T245" s="66"/>
      <c r="U245" s="5" t="str">
        <f>IFERROR(IF(INDEX(U$1:U244,MATCH(T245,T$1:T244,0),1)=0,"",INDEX(U$1:U244,MATCH(T245,T$1:T244,0),1)),"")</f>
        <v/>
      </c>
      <c r="V245" s="66"/>
      <c r="W245" s="5"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S246" s="5" t="str">
        <f>IFERROR(IF(INDEX(S$1:S245,MATCH(R246,R$1:R245,0),1)=0,"",INDEX(S$1:S245,MATCH(R246,R$1:R245,0),1)),"")</f>
        <v/>
      </c>
      <c r="T246" s="66"/>
      <c r="U246" s="5" t="str">
        <f>IFERROR(IF(INDEX(U$1:U245,MATCH(T246,T$1:T245,0),1)=0,"",INDEX(U$1:U245,MATCH(T246,T$1:T245,0),1)),"")</f>
        <v/>
      </c>
      <c r="V246" s="66"/>
      <c r="W246" s="5"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S247" s="5" t="str">
        <f>IFERROR(IF(INDEX(S$1:S246,MATCH(R247,R$1:R246,0),1)=0,"",INDEX(S$1:S246,MATCH(R247,R$1:R246,0),1)),"")</f>
        <v/>
      </c>
      <c r="T247" s="66"/>
      <c r="U247" s="5" t="str">
        <f>IFERROR(IF(INDEX(U$1:U246,MATCH(T247,T$1:T246,0),1)=0,"",INDEX(U$1:U246,MATCH(T247,T$1:T246,0),1)),"")</f>
        <v/>
      </c>
      <c r="V247" s="66"/>
      <c r="W247" s="5"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S248" s="5" t="str">
        <f>IFERROR(IF(INDEX(S$1:S247,MATCH(R248,R$1:R247,0),1)=0,"",INDEX(S$1:S247,MATCH(R248,R$1:R247,0),1)),"")</f>
        <v/>
      </c>
      <c r="T248" s="66"/>
      <c r="U248" s="5" t="str">
        <f>IFERROR(IF(INDEX(U$1:U247,MATCH(T248,T$1:T247,0),1)=0,"",INDEX(U$1:U247,MATCH(T248,T$1:T247,0),1)),"")</f>
        <v/>
      </c>
      <c r="V248" s="66"/>
      <c r="W248" s="5"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S249" s="5" t="str">
        <f>IFERROR(IF(INDEX(S$1:S248,MATCH(R249,R$1:R248,0),1)=0,"",INDEX(S$1:S248,MATCH(R249,R$1:R248,0),1)),"")</f>
        <v/>
      </c>
      <c r="T249" s="66"/>
      <c r="U249" s="5" t="str">
        <f>IFERROR(IF(INDEX(U$1:U248,MATCH(T249,T$1:T248,0),1)=0,"",INDEX(U$1:U248,MATCH(T249,T$1:T248,0),1)),"")</f>
        <v/>
      </c>
      <c r="V249" s="66"/>
      <c r="W249" s="5"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S250" s="5" t="str">
        <f>IFERROR(IF(INDEX(S$1:S249,MATCH(R250,R$1:R249,0),1)=0,"",INDEX(S$1:S249,MATCH(R250,R$1:R249,0),1)),"")</f>
        <v/>
      </c>
      <c r="T250" s="66"/>
      <c r="U250" s="5" t="str">
        <f>IFERROR(IF(INDEX(U$1:U249,MATCH(T250,T$1:T249,0),1)=0,"",INDEX(U$1:U249,MATCH(T250,T$1:T249,0),1)),"")</f>
        <v/>
      </c>
      <c r="V250" s="66"/>
      <c r="W250" s="5"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S251" s="5" t="str">
        <f>IFERROR(IF(INDEX(S$1:S250,MATCH(R251,R$1:R250,0),1)=0,"",INDEX(S$1:S250,MATCH(R251,R$1:R250,0),1)),"")</f>
        <v/>
      </c>
      <c r="T251" s="66"/>
      <c r="U251" s="5" t="str">
        <f>IFERROR(IF(INDEX(U$1:U250,MATCH(T251,T$1:T250,0),1)=0,"",INDEX(U$1:U250,MATCH(T251,T$1:T250,0),1)),"")</f>
        <v/>
      </c>
      <c r="V251" s="66"/>
      <c r="W251" s="5"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S252" s="5" t="str">
        <f>IFERROR(IF(INDEX(S$1:S251,MATCH(R252,R$1:R251,0),1)=0,"",INDEX(S$1:S251,MATCH(R252,R$1:R251,0),1)),"")</f>
        <v/>
      </c>
      <c r="T252" s="66"/>
      <c r="U252" s="5" t="str">
        <f>IFERROR(IF(INDEX(U$1:U251,MATCH(T252,T$1:T251,0),1)=0,"",INDEX(U$1:U251,MATCH(T252,T$1:T251,0),1)),"")</f>
        <v/>
      </c>
      <c r="V252" s="66"/>
      <c r="W252" s="5"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S253" s="5" t="str">
        <f>IFERROR(IF(INDEX(S$1:S252,MATCH(R253,R$1:R252,0),1)=0,"",INDEX(S$1:S252,MATCH(R253,R$1:R252,0),1)),"")</f>
        <v/>
      </c>
      <c r="T253" s="66"/>
      <c r="U253" s="5" t="str">
        <f>IFERROR(IF(INDEX(U$1:U252,MATCH(T253,T$1:T252,0),1)=0,"",INDEX(U$1:U252,MATCH(T253,T$1:T252,0),1)),"")</f>
        <v/>
      </c>
      <c r="V253" s="66"/>
      <c r="W253" s="5"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S254" s="5" t="str">
        <f>IFERROR(IF(INDEX(S$1:S253,MATCH(R254,R$1:R253,0),1)=0,"",INDEX(S$1:S253,MATCH(R254,R$1:R253,0),1)),"")</f>
        <v/>
      </c>
      <c r="T254" s="66"/>
      <c r="U254" s="5" t="str">
        <f>IFERROR(IF(INDEX(U$1:U253,MATCH(T254,T$1:T253,0),1)=0,"",INDEX(U$1:U253,MATCH(T254,T$1:T253,0),1)),"")</f>
        <v/>
      </c>
      <c r="V254" s="66"/>
      <c r="W254" s="5"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S255" s="5" t="str">
        <f>IFERROR(IF(INDEX(S$1:S254,MATCH(R255,R$1:R254,0),1)=0,"",INDEX(S$1:S254,MATCH(R255,R$1:R254,0),1)),"")</f>
        <v/>
      </c>
      <c r="T255" s="66"/>
      <c r="U255" s="5" t="str">
        <f>IFERROR(IF(INDEX(U$1:U254,MATCH(T255,T$1:T254,0),1)=0,"",INDEX(U$1:U254,MATCH(T255,T$1:T254,0),1)),"")</f>
        <v/>
      </c>
      <c r="V255" s="66"/>
      <c r="W255" s="5"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S256" s="5" t="str">
        <f>IFERROR(IF(INDEX(S$1:S255,MATCH(R256,R$1:R255,0),1)=0,"",INDEX(S$1:S255,MATCH(R256,R$1:R255,0),1)),"")</f>
        <v/>
      </c>
      <c r="T256" s="66"/>
      <c r="U256" s="5" t="str">
        <f>IFERROR(IF(INDEX(U$1:U255,MATCH(T256,T$1:T255,0),1)=0,"",INDEX(U$1:U255,MATCH(T256,T$1:T255,0),1)),"")</f>
        <v/>
      </c>
      <c r="V256" s="66"/>
      <c r="W256" s="5"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S257" s="5" t="str">
        <f>IFERROR(IF(INDEX(S$1:S256,MATCH(R257,R$1:R256,0),1)=0,"",INDEX(S$1:S256,MATCH(R257,R$1:R256,0),1)),"")</f>
        <v/>
      </c>
      <c r="T257" s="66"/>
      <c r="U257" s="5" t="str">
        <f>IFERROR(IF(INDEX(U$1:U256,MATCH(T257,T$1:T256,0),1)=0,"",INDEX(U$1:U256,MATCH(T257,T$1:T256,0),1)),"")</f>
        <v/>
      </c>
      <c r="V257" s="66"/>
      <c r="W257" s="5"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S258" s="5" t="str">
        <f>IFERROR(IF(INDEX(S$1:S257,MATCH(R258,R$1:R257,0),1)=0,"",INDEX(S$1:S257,MATCH(R258,R$1:R257,0),1)),"")</f>
        <v/>
      </c>
      <c r="T258" s="66"/>
      <c r="U258" s="5" t="str">
        <f>IFERROR(IF(INDEX(U$1:U257,MATCH(T258,T$1:T257,0),1)=0,"",INDEX(U$1:U257,MATCH(T258,T$1:T257,0),1)),"")</f>
        <v/>
      </c>
      <c r="V258" s="66"/>
      <c r="W258" s="5"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S259" s="5" t="str">
        <f>IFERROR(IF(INDEX(S$1:S258,MATCH(R259,R$1:R258,0),1)=0,"",INDEX(S$1:S258,MATCH(R259,R$1:R258,0),1)),"")</f>
        <v/>
      </c>
      <c r="T259" s="66"/>
      <c r="U259" s="5" t="str">
        <f>IFERROR(IF(INDEX(U$1:U258,MATCH(T259,T$1:T258,0),1)=0,"",INDEX(U$1:U258,MATCH(T259,T$1:T258,0),1)),"")</f>
        <v/>
      </c>
      <c r="V259" s="66"/>
      <c r="W259" s="5"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S260" s="5" t="str">
        <f>IFERROR(IF(INDEX(S$1:S259,MATCH(R260,R$1:R259,0),1)=0,"",INDEX(S$1:S259,MATCH(R260,R$1:R259,0),1)),"")</f>
        <v/>
      </c>
      <c r="T260" s="66"/>
      <c r="U260" s="5" t="str">
        <f>IFERROR(IF(INDEX(U$1:U259,MATCH(T260,T$1:T259,0),1)=0,"",INDEX(U$1:U259,MATCH(T260,T$1:T259,0),1)),"")</f>
        <v/>
      </c>
      <c r="V260" s="66"/>
      <c r="W260" s="5"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S261" s="5" t="str">
        <f>IFERROR(IF(INDEX(S$1:S260,MATCH(R261,R$1:R260,0),1)=0,"",INDEX(S$1:S260,MATCH(R261,R$1:R260,0),1)),"")</f>
        <v/>
      </c>
      <c r="T261" s="66"/>
      <c r="U261" s="5" t="str">
        <f>IFERROR(IF(INDEX(U$1:U260,MATCH(T261,T$1:T260,0),1)=0,"",INDEX(U$1:U260,MATCH(T261,T$1:T260,0),1)),"")</f>
        <v/>
      </c>
      <c r="V261" s="66"/>
      <c r="W261" s="5"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S262" s="5" t="str">
        <f>IFERROR(IF(INDEX(S$1:S261,MATCH(R262,R$1:R261,0),1)=0,"",INDEX(S$1:S261,MATCH(R262,R$1:R261,0),1)),"")</f>
        <v/>
      </c>
      <c r="T262" s="66"/>
      <c r="U262" s="5" t="str">
        <f>IFERROR(IF(INDEX(U$1:U261,MATCH(T262,T$1:T261,0),1)=0,"",INDEX(U$1:U261,MATCH(T262,T$1:T261,0),1)),"")</f>
        <v/>
      </c>
      <c r="V262" s="66"/>
      <c r="W262" s="5"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S263" s="5" t="str">
        <f>IFERROR(IF(INDEX(S$1:S262,MATCH(R263,R$1:R262,0),1)=0,"",INDEX(S$1:S262,MATCH(R263,R$1:R262,0),1)),"")</f>
        <v/>
      </c>
      <c r="T263" s="66"/>
      <c r="U263" s="5" t="str">
        <f>IFERROR(IF(INDEX(U$1:U262,MATCH(T263,T$1:T262,0),1)=0,"",INDEX(U$1:U262,MATCH(T263,T$1:T262,0),1)),"")</f>
        <v/>
      </c>
      <c r="V263" s="66"/>
      <c r="W263" s="5"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S264" s="5" t="str">
        <f>IFERROR(IF(INDEX(S$1:S263,MATCH(R264,R$1:R263,0),1)=0,"",INDEX(S$1:S263,MATCH(R264,R$1:R263,0),1)),"")</f>
        <v/>
      </c>
      <c r="T264" s="66"/>
      <c r="U264" s="5" t="str">
        <f>IFERROR(IF(INDEX(U$1:U263,MATCH(T264,T$1:T263,0),1)=0,"",INDEX(U$1:U263,MATCH(T264,T$1:T263,0),1)),"")</f>
        <v/>
      </c>
      <c r="V264" s="66"/>
      <c r="W264" s="5"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S265" s="5" t="str">
        <f>IFERROR(IF(INDEX(S$1:S264,MATCH(R265,R$1:R264,0),1)=0,"",INDEX(S$1:S264,MATCH(R265,R$1:R264,0),1)),"")</f>
        <v/>
      </c>
      <c r="T265" s="66"/>
      <c r="U265" s="5" t="str">
        <f>IFERROR(IF(INDEX(U$1:U264,MATCH(T265,T$1:T264,0),1)=0,"",INDEX(U$1:U264,MATCH(T265,T$1:T264,0),1)),"")</f>
        <v/>
      </c>
      <c r="V265" s="66"/>
      <c r="W265" s="5"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S266" s="5" t="str">
        <f>IFERROR(IF(INDEX(S$1:S265,MATCH(R266,R$1:R265,0),1)=0,"",INDEX(S$1:S265,MATCH(R266,R$1:R265,0),1)),"")</f>
        <v/>
      </c>
      <c r="T266" s="66"/>
      <c r="U266" s="5" t="str">
        <f>IFERROR(IF(INDEX(U$1:U265,MATCH(T266,T$1:T265,0),1)=0,"",INDEX(U$1:U265,MATCH(T266,T$1:T265,0),1)),"")</f>
        <v/>
      </c>
      <c r="V266" s="66"/>
      <c r="W266" s="5"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S267" s="5" t="str">
        <f>IFERROR(IF(INDEX(S$1:S266,MATCH(R267,R$1:R266,0),1)=0,"",INDEX(S$1:S266,MATCH(R267,R$1:R266,0),1)),"")</f>
        <v/>
      </c>
      <c r="T267" s="66"/>
      <c r="U267" s="5" t="str">
        <f>IFERROR(IF(INDEX(U$1:U266,MATCH(T267,T$1:T266,0),1)=0,"",INDEX(U$1:U266,MATCH(T267,T$1:T266,0),1)),"")</f>
        <v/>
      </c>
      <c r="V267" s="66"/>
      <c r="W267" s="5"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S268" s="5" t="str">
        <f>IFERROR(IF(INDEX(S$1:S267,MATCH(R268,R$1:R267,0),1)=0,"",INDEX(S$1:S267,MATCH(R268,R$1:R267,0),1)),"")</f>
        <v/>
      </c>
      <c r="T268" s="66"/>
      <c r="U268" s="5" t="str">
        <f>IFERROR(IF(INDEX(U$1:U267,MATCH(T268,T$1:T267,0),1)=0,"",INDEX(U$1:U267,MATCH(T268,T$1:T267,0),1)),"")</f>
        <v/>
      </c>
      <c r="V268" s="66"/>
      <c r="W268" s="5"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S269" s="5" t="str">
        <f>IFERROR(IF(INDEX(S$1:S268,MATCH(R269,R$1:R268,0),1)=0,"",INDEX(S$1:S268,MATCH(R269,R$1:R268,0),1)),"")</f>
        <v/>
      </c>
      <c r="T269" s="66"/>
      <c r="U269" s="5" t="str">
        <f>IFERROR(IF(INDEX(U$1:U268,MATCH(T269,T$1:T268,0),1)=0,"",INDEX(U$1:U268,MATCH(T269,T$1:T268,0),1)),"")</f>
        <v/>
      </c>
      <c r="V269" s="66"/>
      <c r="W269" s="5"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S270" s="5" t="str">
        <f>IFERROR(IF(INDEX(S$1:S269,MATCH(R270,R$1:R269,0),1)=0,"",INDEX(S$1:S269,MATCH(R270,R$1:R269,0),1)),"")</f>
        <v/>
      </c>
      <c r="T270" s="66"/>
      <c r="U270" s="5" t="str">
        <f>IFERROR(IF(INDEX(U$1:U269,MATCH(T270,T$1:T269,0),1)=0,"",INDEX(U$1:U269,MATCH(T270,T$1:T269,0),1)),"")</f>
        <v/>
      </c>
      <c r="V270" s="66"/>
      <c r="W270" s="5"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S271" s="5" t="str">
        <f>IFERROR(IF(INDEX(S$1:S270,MATCH(R271,R$1:R270,0),1)=0,"",INDEX(S$1:S270,MATCH(R271,R$1:R270,0),1)),"")</f>
        <v/>
      </c>
      <c r="T271" s="66"/>
      <c r="U271" s="5" t="str">
        <f>IFERROR(IF(INDEX(U$1:U270,MATCH(T271,T$1:T270,0),1)=0,"",INDEX(U$1:U270,MATCH(T271,T$1:T270,0),1)),"")</f>
        <v/>
      </c>
      <c r="V271" s="66"/>
      <c r="W271" s="5"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S272" s="5" t="str">
        <f>IFERROR(IF(INDEX(S$1:S271,MATCH(R272,R$1:R271,0),1)=0,"",INDEX(S$1:S271,MATCH(R272,R$1:R271,0),1)),"")</f>
        <v/>
      </c>
      <c r="T272" s="66"/>
      <c r="U272" s="5" t="str">
        <f>IFERROR(IF(INDEX(U$1:U271,MATCH(T272,T$1:T271,0),1)=0,"",INDEX(U$1:U271,MATCH(T272,T$1:T271,0),1)),"")</f>
        <v/>
      </c>
      <c r="V272" s="66"/>
      <c r="W272" s="5"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S273" s="5" t="str">
        <f>IFERROR(IF(INDEX(S$1:S272,MATCH(R273,R$1:R272,0),1)=0,"",INDEX(S$1:S272,MATCH(R273,R$1:R272,0),1)),"")</f>
        <v/>
      </c>
      <c r="T273" s="66"/>
      <c r="U273" s="5" t="str">
        <f>IFERROR(IF(INDEX(U$1:U272,MATCH(T273,T$1:T272,0),1)=0,"",INDEX(U$1:U272,MATCH(T273,T$1:T272,0),1)),"")</f>
        <v/>
      </c>
      <c r="V273" s="66"/>
      <c r="W273" s="5"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S274" s="5" t="str">
        <f>IFERROR(IF(INDEX(S$1:S273,MATCH(R274,R$1:R273,0),1)=0,"",INDEX(S$1:S273,MATCH(R274,R$1:R273,0),1)),"")</f>
        <v/>
      </c>
      <c r="T274" s="66"/>
      <c r="U274" s="5" t="str">
        <f>IFERROR(IF(INDEX(U$1:U273,MATCH(T274,T$1:T273,0),1)=0,"",INDEX(U$1:U273,MATCH(T274,T$1:T273,0),1)),"")</f>
        <v/>
      </c>
      <c r="V274" s="66"/>
      <c r="W274" s="5"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S275" s="5" t="str">
        <f>IFERROR(IF(INDEX(S$1:S274,MATCH(R275,R$1:R274,0),1)=0,"",INDEX(S$1:S274,MATCH(R275,R$1:R274,0),1)),"")</f>
        <v/>
      </c>
      <c r="T275" s="66"/>
      <c r="U275" s="5" t="str">
        <f>IFERROR(IF(INDEX(U$1:U274,MATCH(T275,T$1:T274,0),1)=0,"",INDEX(U$1:U274,MATCH(T275,T$1:T274,0),1)),"")</f>
        <v/>
      </c>
      <c r="V275" s="66"/>
      <c r="W275" s="5"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S276" s="5" t="str">
        <f>IFERROR(IF(INDEX(S$1:S275,MATCH(R276,R$1:R275,0),1)=0,"",INDEX(S$1:S275,MATCH(R276,R$1:R275,0),1)),"")</f>
        <v/>
      </c>
      <c r="T276" s="66"/>
      <c r="U276" s="5" t="str">
        <f>IFERROR(IF(INDEX(U$1:U275,MATCH(T276,T$1:T275,0),1)=0,"",INDEX(U$1:U275,MATCH(T276,T$1:T275,0),1)),"")</f>
        <v/>
      </c>
      <c r="V276" s="66"/>
      <c r="W276" s="5"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S277" s="5" t="str">
        <f>IFERROR(IF(INDEX(S$1:S276,MATCH(R277,R$1:R276,0),1)=0,"",INDEX(S$1:S276,MATCH(R277,R$1:R276,0),1)),"")</f>
        <v/>
      </c>
      <c r="T277" s="66"/>
      <c r="U277" s="5" t="str">
        <f>IFERROR(IF(INDEX(U$1:U276,MATCH(T277,T$1:T276,0),1)=0,"",INDEX(U$1:U276,MATCH(T277,T$1:T276,0),1)),"")</f>
        <v/>
      </c>
      <c r="V277" s="66"/>
      <c r="W277" s="5"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S278" s="5" t="str">
        <f>IFERROR(IF(INDEX(S$1:S277,MATCH(R278,R$1:R277,0),1)=0,"",INDEX(S$1:S277,MATCH(R278,R$1:R277,0),1)),"")</f>
        <v/>
      </c>
      <c r="T278" s="66"/>
      <c r="U278" s="5" t="str">
        <f>IFERROR(IF(INDEX(U$1:U277,MATCH(T278,T$1:T277,0),1)=0,"",INDEX(U$1:U277,MATCH(T278,T$1:T277,0),1)),"")</f>
        <v/>
      </c>
      <c r="V278" s="66"/>
      <c r="W278" s="5"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S279" s="5" t="str">
        <f>IFERROR(IF(INDEX(S$1:S278,MATCH(R279,R$1:R278,0),1)=0,"",INDEX(S$1:S278,MATCH(R279,R$1:R278,0),1)),"")</f>
        <v/>
      </c>
      <c r="T279" s="66"/>
      <c r="U279" s="5" t="str">
        <f>IFERROR(IF(INDEX(U$1:U278,MATCH(T279,T$1:T278,0),1)=0,"",INDEX(U$1:U278,MATCH(T279,T$1:T278,0),1)),"")</f>
        <v/>
      </c>
      <c r="V279" s="66"/>
      <c r="W279" s="5"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S280" s="5" t="str">
        <f>IFERROR(IF(INDEX(S$1:S279,MATCH(R280,R$1:R279,0),1)=0,"",INDEX(S$1:S279,MATCH(R280,R$1:R279,0),1)),"")</f>
        <v/>
      </c>
      <c r="T280" s="66"/>
      <c r="U280" s="5" t="str">
        <f>IFERROR(IF(INDEX(U$1:U279,MATCH(T280,T$1:T279,0),1)=0,"",INDEX(U$1:U279,MATCH(T280,T$1:T279,0),1)),"")</f>
        <v/>
      </c>
      <c r="V280" s="66"/>
      <c r="W280" s="5"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S281" s="5" t="str">
        <f>IFERROR(IF(INDEX(S$1:S280,MATCH(R281,R$1:R280,0),1)=0,"",INDEX(S$1:S280,MATCH(R281,R$1:R280,0),1)),"")</f>
        <v/>
      </c>
      <c r="T281" s="66"/>
      <c r="U281" s="5" t="str">
        <f>IFERROR(IF(INDEX(U$1:U280,MATCH(T281,T$1:T280,0),1)=0,"",INDEX(U$1:U280,MATCH(T281,T$1:T280,0),1)),"")</f>
        <v/>
      </c>
      <c r="V281" s="66"/>
      <c r="W281" s="5"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S282" s="5" t="str">
        <f>IFERROR(IF(INDEX(S$1:S281,MATCH(R282,R$1:R281,0),1)=0,"",INDEX(S$1:S281,MATCH(R282,R$1:R281,0),1)),"")</f>
        <v/>
      </c>
      <c r="T282" s="66"/>
      <c r="U282" s="5" t="str">
        <f>IFERROR(IF(INDEX(U$1:U281,MATCH(T282,T$1:T281,0),1)=0,"",INDEX(U$1:U281,MATCH(T282,T$1:T281,0),1)),"")</f>
        <v/>
      </c>
      <c r="V282" s="66"/>
      <c r="W282" s="5"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S283" s="5" t="str">
        <f>IFERROR(IF(INDEX(S$1:S282,MATCH(R283,R$1:R282,0),1)=0,"",INDEX(S$1:S282,MATCH(R283,R$1:R282,0),1)),"")</f>
        <v/>
      </c>
      <c r="T283" s="66"/>
      <c r="U283" s="5" t="str">
        <f>IFERROR(IF(INDEX(U$1:U282,MATCH(T283,T$1:T282,0),1)=0,"",INDEX(U$1:U282,MATCH(T283,T$1:T282,0),1)),"")</f>
        <v/>
      </c>
      <c r="V283" s="66"/>
      <c r="W283" s="5"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S284" s="5" t="str">
        <f>IFERROR(IF(INDEX(S$1:S283,MATCH(R284,R$1:R283,0),1)=0,"",INDEX(S$1:S283,MATCH(R284,R$1:R283,0),1)),"")</f>
        <v/>
      </c>
      <c r="T284" s="66"/>
      <c r="U284" s="5" t="str">
        <f>IFERROR(IF(INDEX(U$1:U283,MATCH(T284,T$1:T283,0),1)=0,"",INDEX(U$1:U283,MATCH(T284,T$1:T283,0),1)),"")</f>
        <v/>
      </c>
      <c r="V284" s="66"/>
      <c r="W284" s="5"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S285" s="5" t="str">
        <f>IFERROR(IF(INDEX(S$1:S284,MATCH(R285,R$1:R284,0),1)=0,"",INDEX(S$1:S284,MATCH(R285,R$1:R284,0),1)),"")</f>
        <v/>
      </c>
      <c r="T285" s="66"/>
      <c r="U285" s="5" t="str">
        <f>IFERROR(IF(INDEX(U$1:U284,MATCH(T285,T$1:T284,0),1)=0,"",INDEX(U$1:U284,MATCH(T285,T$1:T284,0),1)),"")</f>
        <v/>
      </c>
      <c r="V285" s="66"/>
      <c r="W285" s="5"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S286" s="5" t="str">
        <f>IFERROR(IF(INDEX(S$1:S285,MATCH(R286,R$1:R285,0),1)=0,"",INDEX(S$1:S285,MATCH(R286,R$1:R285,0),1)),"")</f>
        <v/>
      </c>
      <c r="T286" s="66"/>
      <c r="U286" s="5" t="str">
        <f>IFERROR(IF(INDEX(U$1:U285,MATCH(T286,T$1:T285,0),1)=0,"",INDEX(U$1:U285,MATCH(T286,T$1:T285,0),1)),"")</f>
        <v/>
      </c>
      <c r="V286" s="66"/>
      <c r="W286" s="5"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S287" s="5" t="str">
        <f>IFERROR(IF(INDEX(S$1:S286,MATCH(R287,R$1:R286,0),1)=0,"",INDEX(S$1:S286,MATCH(R287,R$1:R286,0),1)),"")</f>
        <v/>
      </c>
      <c r="T287" s="66"/>
      <c r="U287" s="5" t="str">
        <f>IFERROR(IF(INDEX(U$1:U286,MATCH(T287,T$1:T286,0),1)=0,"",INDEX(U$1:U286,MATCH(T287,T$1:T286,0),1)),"")</f>
        <v/>
      </c>
      <c r="V287" s="66"/>
      <c r="W287" s="5"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S288" s="5" t="str">
        <f>IFERROR(IF(INDEX(S$1:S287,MATCH(R288,R$1:R287,0),1)=0,"",INDEX(S$1:S287,MATCH(R288,R$1:R287,0),1)),"")</f>
        <v/>
      </c>
      <c r="T288" s="66"/>
      <c r="U288" s="5" t="str">
        <f>IFERROR(IF(INDEX(U$1:U287,MATCH(T288,T$1:T287,0),1)=0,"",INDEX(U$1:U287,MATCH(T288,T$1:T287,0),1)),"")</f>
        <v/>
      </c>
      <c r="V288" s="66"/>
      <c r="W288" s="5"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S289" s="5" t="str">
        <f>IFERROR(IF(INDEX(S$1:S288,MATCH(R289,R$1:R288,0),1)=0,"",INDEX(S$1:S288,MATCH(R289,R$1:R288,0),1)),"")</f>
        <v/>
      </c>
      <c r="T289" s="66"/>
      <c r="U289" s="5" t="str">
        <f>IFERROR(IF(INDEX(U$1:U288,MATCH(T289,T$1:T288,0),1)=0,"",INDEX(U$1:U288,MATCH(T289,T$1:T288,0),1)),"")</f>
        <v/>
      </c>
      <c r="V289" s="66"/>
      <c r="W289" s="5"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S290" s="5" t="str">
        <f>IFERROR(IF(INDEX(S$1:S289,MATCH(R290,R$1:R289,0),1)=0,"",INDEX(S$1:S289,MATCH(R290,R$1:R289,0),1)),"")</f>
        <v/>
      </c>
      <c r="T290" s="66"/>
      <c r="U290" s="5" t="str">
        <f>IFERROR(IF(INDEX(U$1:U289,MATCH(T290,T$1:T289,0),1)=0,"",INDEX(U$1:U289,MATCH(T290,T$1:T289,0),1)),"")</f>
        <v/>
      </c>
      <c r="V290" s="66"/>
      <c r="W290" s="5"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S291" s="5" t="str">
        <f>IFERROR(IF(INDEX(S$1:S290,MATCH(R291,R$1:R290,0),1)=0,"",INDEX(S$1:S290,MATCH(R291,R$1:R290,0),1)),"")</f>
        <v/>
      </c>
      <c r="T291" s="66"/>
      <c r="U291" s="5" t="str">
        <f>IFERROR(IF(INDEX(U$1:U290,MATCH(T291,T$1:T290,0),1)=0,"",INDEX(U$1:U290,MATCH(T291,T$1:T290,0),1)),"")</f>
        <v/>
      </c>
      <c r="V291" s="66"/>
      <c r="W291" s="5"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S292" s="5" t="str">
        <f>IFERROR(IF(INDEX(S$1:S291,MATCH(R292,R$1:R291,0),1)=0,"",INDEX(S$1:S291,MATCH(R292,R$1:R291,0),1)),"")</f>
        <v/>
      </c>
      <c r="T292" s="66"/>
      <c r="U292" s="5" t="str">
        <f>IFERROR(IF(INDEX(U$1:U291,MATCH(T292,T$1:T291,0),1)=0,"",INDEX(U$1:U291,MATCH(T292,T$1:T291,0),1)),"")</f>
        <v/>
      </c>
      <c r="V292" s="66"/>
      <c r="W292" s="5"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S293" s="5" t="str">
        <f>IFERROR(IF(INDEX(S$1:S292,MATCH(R293,R$1:R292,0),1)=0,"",INDEX(S$1:S292,MATCH(R293,R$1:R292,0),1)),"")</f>
        <v/>
      </c>
      <c r="T293" s="66"/>
      <c r="U293" s="5" t="str">
        <f>IFERROR(IF(INDEX(U$1:U292,MATCH(T293,T$1:T292,0),1)=0,"",INDEX(U$1:U292,MATCH(T293,T$1:T292,0),1)),"")</f>
        <v/>
      </c>
      <c r="V293" s="66"/>
      <c r="W293" s="5"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S294" s="5" t="str">
        <f>IFERROR(IF(INDEX(S$1:S293,MATCH(R294,R$1:R293,0),1)=0,"",INDEX(S$1:S293,MATCH(R294,R$1:R293,0),1)),"")</f>
        <v/>
      </c>
      <c r="T294" s="66"/>
      <c r="U294" s="5" t="str">
        <f>IFERROR(IF(INDEX(U$1:U293,MATCH(T294,T$1:T293,0),1)=0,"",INDEX(U$1:U293,MATCH(T294,T$1:T293,0),1)),"")</f>
        <v/>
      </c>
      <c r="V294" s="66"/>
      <c r="W294" s="5"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S295" s="5" t="str">
        <f>IFERROR(IF(INDEX(S$1:S294,MATCH(R295,R$1:R294,0),1)=0,"",INDEX(S$1:S294,MATCH(R295,R$1:R294,0),1)),"")</f>
        <v/>
      </c>
      <c r="T295" s="66"/>
      <c r="U295" s="5" t="str">
        <f>IFERROR(IF(INDEX(U$1:U294,MATCH(T295,T$1:T294,0),1)=0,"",INDEX(U$1:U294,MATCH(T295,T$1:T294,0),1)),"")</f>
        <v/>
      </c>
      <c r="V295" s="66"/>
      <c r="W295" s="5"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S296" s="5" t="str">
        <f>IFERROR(IF(INDEX(S$1:S295,MATCH(R296,R$1:R295,0),1)=0,"",INDEX(S$1:S295,MATCH(R296,R$1:R295,0),1)),"")</f>
        <v/>
      </c>
      <c r="T296" s="66"/>
      <c r="U296" s="5" t="str">
        <f>IFERROR(IF(INDEX(U$1:U295,MATCH(T296,T$1:T295,0),1)=0,"",INDEX(U$1:U295,MATCH(T296,T$1:T295,0),1)),"")</f>
        <v/>
      </c>
      <c r="V296" s="66"/>
      <c r="W296" s="5"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S297" s="5" t="str">
        <f>IFERROR(IF(INDEX(S$1:S296,MATCH(R297,R$1:R296,0),1)=0,"",INDEX(S$1:S296,MATCH(R297,R$1:R296,0),1)),"")</f>
        <v/>
      </c>
      <c r="T297" s="66"/>
      <c r="U297" s="5" t="str">
        <f>IFERROR(IF(INDEX(U$1:U296,MATCH(T297,T$1:T296,0),1)=0,"",INDEX(U$1:U296,MATCH(T297,T$1:T296,0),1)),"")</f>
        <v/>
      </c>
      <c r="V297" s="66"/>
      <c r="W297" s="5"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S298" s="5" t="str">
        <f>IFERROR(IF(INDEX(S$1:S297,MATCH(R298,R$1:R297,0),1)=0,"",INDEX(S$1:S297,MATCH(R298,R$1:R297,0),1)),"")</f>
        <v/>
      </c>
      <c r="T298" s="66"/>
      <c r="U298" s="5" t="str">
        <f>IFERROR(IF(INDEX(U$1:U297,MATCH(T298,T$1:T297,0),1)=0,"",INDEX(U$1:U297,MATCH(T298,T$1:T297,0),1)),"")</f>
        <v/>
      </c>
      <c r="V298" s="66"/>
      <c r="W298" s="5"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S299" s="5" t="str">
        <f>IFERROR(IF(INDEX(S$1:S298,MATCH(R299,R$1:R298,0),1)=0,"",INDEX(S$1:S298,MATCH(R299,R$1:R298,0),1)),"")</f>
        <v/>
      </c>
      <c r="T299" s="66"/>
      <c r="U299" s="5" t="str">
        <f>IFERROR(IF(INDEX(U$1:U298,MATCH(T299,T$1:T298,0),1)=0,"",INDEX(U$1:U298,MATCH(T299,T$1:T298,0),1)),"")</f>
        <v/>
      </c>
      <c r="V299" s="66"/>
      <c r="W299" s="5"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S300" s="5" t="str">
        <f>IFERROR(IF(INDEX(S$1:S299,MATCH(R300,R$1:R299,0),1)=0,"",INDEX(S$1:S299,MATCH(R300,R$1:R299,0),1)),"")</f>
        <v/>
      </c>
      <c r="T300" s="66"/>
      <c r="U300" s="5" t="str">
        <f>IFERROR(IF(INDEX(U$1:U299,MATCH(T300,T$1:T299,0),1)=0,"",INDEX(U$1:U299,MATCH(T300,T$1:T299,0),1)),"")</f>
        <v/>
      </c>
      <c r="V300" s="66"/>
      <c r="W300" s="5"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S301" s="5" t="str">
        <f>IFERROR(IF(INDEX(S$1:S300,MATCH(R301,R$1:R300,0),1)=0,"",INDEX(S$1:S300,MATCH(R301,R$1:R300,0),1)),"")</f>
        <v/>
      </c>
      <c r="T301" s="66"/>
      <c r="U301" s="5" t="str">
        <f>IFERROR(IF(INDEX(U$1:U300,MATCH(T301,T$1:T300,0),1)=0,"",INDEX(U$1:U300,MATCH(T301,T$1:T300,0),1)),"")</f>
        <v/>
      </c>
      <c r="V301" s="66"/>
      <c r="W301" s="5"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S302" s="5" t="str">
        <f>IFERROR(IF(INDEX(S$1:S301,MATCH(R302,R$1:R301,0),1)=0,"",INDEX(S$1:S301,MATCH(R302,R$1:R301,0),1)),"")</f>
        <v/>
      </c>
      <c r="T302" s="66"/>
      <c r="U302" s="5" t="str">
        <f>IFERROR(IF(INDEX(U$1:U301,MATCH(T302,T$1:T301,0),1)=0,"",INDEX(U$1:U301,MATCH(T302,T$1:T301,0),1)),"")</f>
        <v/>
      </c>
      <c r="V302" s="66"/>
      <c r="W302" s="5"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S303" s="5" t="str">
        <f>IFERROR(IF(INDEX(S$1:S302,MATCH(R303,R$1:R302,0),1)=0,"",INDEX(S$1:S302,MATCH(R303,R$1:R302,0),1)),"")</f>
        <v/>
      </c>
      <c r="T303" s="66"/>
      <c r="U303" s="5" t="str">
        <f>IFERROR(IF(INDEX(U$1:U302,MATCH(T303,T$1:T302,0),1)=0,"",INDEX(U$1:U302,MATCH(T303,T$1:T302,0),1)),"")</f>
        <v/>
      </c>
      <c r="V303" s="66"/>
      <c r="W303" s="5"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S304" s="5" t="str">
        <f>IFERROR(IF(INDEX(S$1:S303,MATCH(R304,R$1:R303,0),1)=0,"",INDEX(S$1:S303,MATCH(R304,R$1:R303,0),1)),"")</f>
        <v/>
      </c>
      <c r="T304" s="66"/>
      <c r="U304" s="5" t="str">
        <f>IFERROR(IF(INDEX(U$1:U303,MATCH(T304,T$1:T303,0),1)=0,"",INDEX(U$1:U303,MATCH(T304,T$1:T303,0),1)),"")</f>
        <v/>
      </c>
      <c r="V304" s="66"/>
      <c r="W304" s="5"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S305" s="5" t="str">
        <f>IFERROR(IF(INDEX(S$1:S304,MATCH(R305,R$1:R304,0),1)=0,"",INDEX(S$1:S304,MATCH(R305,R$1:R304,0),1)),"")</f>
        <v/>
      </c>
      <c r="T305" s="66"/>
      <c r="U305" s="5" t="str">
        <f>IFERROR(IF(INDEX(U$1:U304,MATCH(T305,T$1:T304,0),1)=0,"",INDEX(U$1:U304,MATCH(T305,T$1:T304,0),1)),"")</f>
        <v/>
      </c>
      <c r="V305" s="66"/>
      <c r="W305" s="5"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S306" s="5" t="str">
        <f>IFERROR(IF(INDEX(S$1:S305,MATCH(R306,R$1:R305,0),1)=0,"",INDEX(S$1:S305,MATCH(R306,R$1:R305,0),1)),"")</f>
        <v/>
      </c>
      <c r="T306" s="66"/>
      <c r="U306" s="5" t="str">
        <f>IFERROR(IF(INDEX(U$1:U305,MATCH(T306,T$1:T305,0),1)=0,"",INDEX(U$1:U305,MATCH(T306,T$1:T305,0),1)),"")</f>
        <v/>
      </c>
      <c r="V306" s="66"/>
      <c r="W306" s="5"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S307" s="5" t="str">
        <f>IFERROR(IF(INDEX(S$1:S306,MATCH(R307,R$1:R306,0),1)=0,"",INDEX(S$1:S306,MATCH(R307,R$1:R306,0),1)),"")</f>
        <v/>
      </c>
      <c r="T307" s="66"/>
      <c r="U307" s="5" t="str">
        <f>IFERROR(IF(INDEX(U$1:U306,MATCH(T307,T$1:T306,0),1)=0,"",INDEX(U$1:U306,MATCH(T307,T$1:T306,0),1)),"")</f>
        <v/>
      </c>
      <c r="V307" s="66"/>
      <c r="W307" s="5"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S308" s="5" t="str">
        <f>IFERROR(IF(INDEX(S$1:S307,MATCH(R308,R$1:R307,0),1)=0,"",INDEX(S$1:S307,MATCH(R308,R$1:R307,0),1)),"")</f>
        <v/>
      </c>
      <c r="T308" s="66"/>
      <c r="U308" s="5" t="str">
        <f>IFERROR(IF(INDEX(U$1:U307,MATCH(T308,T$1:T307,0),1)=0,"",INDEX(U$1:U307,MATCH(T308,T$1:T307,0),1)),"")</f>
        <v/>
      </c>
      <c r="V308" s="66"/>
      <c r="W308" s="5"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S309" s="5" t="str">
        <f>IFERROR(IF(INDEX(S$1:S308,MATCH(R309,R$1:R308,0),1)=0,"",INDEX(S$1:S308,MATCH(R309,R$1:R308,0),1)),"")</f>
        <v/>
      </c>
      <c r="T309" s="66"/>
      <c r="U309" s="5" t="str">
        <f>IFERROR(IF(INDEX(U$1:U308,MATCH(T309,T$1:T308,0),1)=0,"",INDEX(U$1:U308,MATCH(T309,T$1:T308,0),1)),"")</f>
        <v/>
      </c>
      <c r="V309" s="66"/>
      <c r="W309" s="5"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S310" s="5" t="str">
        <f>IFERROR(IF(INDEX(S$1:S309,MATCH(R310,R$1:R309,0),1)=0,"",INDEX(S$1:S309,MATCH(R310,R$1:R309,0),1)),"")</f>
        <v/>
      </c>
      <c r="T310" s="66"/>
      <c r="U310" s="5" t="str">
        <f>IFERROR(IF(INDEX(U$1:U309,MATCH(T310,T$1:T309,0),1)=0,"",INDEX(U$1:U309,MATCH(T310,T$1:T309,0),1)),"")</f>
        <v/>
      </c>
      <c r="V310" s="66"/>
      <c r="W310" s="5"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S311" s="5" t="str">
        <f>IFERROR(IF(INDEX(S$1:S310,MATCH(R311,R$1:R310,0),1)=0,"",INDEX(S$1:S310,MATCH(R311,R$1:R310,0),1)),"")</f>
        <v/>
      </c>
      <c r="T311" s="66"/>
      <c r="U311" s="5" t="str">
        <f>IFERROR(IF(INDEX(U$1:U310,MATCH(T311,T$1:T310,0),1)=0,"",INDEX(U$1:U310,MATCH(T311,T$1:T310,0),1)),"")</f>
        <v/>
      </c>
      <c r="V311" s="66"/>
      <c r="W311" s="5"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S312" s="5" t="str">
        <f>IFERROR(IF(INDEX(S$1:S311,MATCH(R312,R$1:R311,0),1)=0,"",INDEX(S$1:S311,MATCH(R312,R$1:R311,0),1)),"")</f>
        <v/>
      </c>
      <c r="T312" s="66"/>
      <c r="U312" s="5" t="str">
        <f>IFERROR(IF(INDEX(U$1:U311,MATCH(T312,T$1:T311,0),1)=0,"",INDEX(U$1:U311,MATCH(T312,T$1:T311,0),1)),"")</f>
        <v/>
      </c>
      <c r="V312" s="66"/>
      <c r="W312" s="5"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S313" s="5" t="str">
        <f>IFERROR(IF(INDEX(S$1:S312,MATCH(R313,R$1:R312,0),1)=0,"",INDEX(S$1:S312,MATCH(R313,R$1:R312,0),1)),"")</f>
        <v/>
      </c>
      <c r="T313" s="66"/>
      <c r="U313" s="5" t="str">
        <f>IFERROR(IF(INDEX(U$1:U312,MATCH(T313,T$1:T312,0),1)=0,"",INDEX(U$1:U312,MATCH(T313,T$1:T312,0),1)),"")</f>
        <v/>
      </c>
      <c r="V313" s="66"/>
      <c r="W313" s="5"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S314" s="5" t="str">
        <f>IFERROR(IF(INDEX(S$1:S313,MATCH(R314,R$1:R313,0),1)=0,"",INDEX(S$1:S313,MATCH(R314,R$1:R313,0),1)),"")</f>
        <v/>
      </c>
      <c r="T314" s="66"/>
      <c r="U314" s="5" t="str">
        <f>IFERROR(IF(INDEX(U$1:U313,MATCH(T314,T$1:T313,0),1)=0,"",INDEX(U$1:U313,MATCH(T314,T$1:T313,0),1)),"")</f>
        <v/>
      </c>
      <c r="V314" s="66"/>
      <c r="W314" s="5"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S315" s="5" t="str">
        <f>IFERROR(IF(INDEX(S$1:S314,MATCH(R315,R$1:R314,0),1)=0,"",INDEX(S$1:S314,MATCH(R315,R$1:R314,0),1)),"")</f>
        <v/>
      </c>
      <c r="T315" s="66"/>
      <c r="U315" s="5" t="str">
        <f>IFERROR(IF(INDEX(U$1:U314,MATCH(T315,T$1:T314,0),1)=0,"",INDEX(U$1:U314,MATCH(T315,T$1:T314,0),1)),"")</f>
        <v/>
      </c>
      <c r="V315" s="66"/>
      <c r="W315" s="5"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S316" s="5" t="str">
        <f>IFERROR(IF(INDEX(S$1:S315,MATCH(R316,R$1:R315,0),1)=0,"",INDEX(S$1:S315,MATCH(R316,R$1:R315,0),1)),"")</f>
        <v/>
      </c>
      <c r="T316" s="66"/>
      <c r="U316" s="5" t="str">
        <f>IFERROR(IF(INDEX(U$1:U315,MATCH(T316,T$1:T315,0),1)=0,"",INDEX(U$1:U315,MATCH(T316,T$1:T315,0),1)),"")</f>
        <v/>
      </c>
      <c r="V316" s="66"/>
      <c r="W316" s="5"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S317" s="5" t="str">
        <f>IFERROR(IF(INDEX(S$1:S316,MATCH(R317,R$1:R316,0),1)=0,"",INDEX(S$1:S316,MATCH(R317,R$1:R316,0),1)),"")</f>
        <v/>
      </c>
      <c r="T317" s="66"/>
      <c r="U317" s="5" t="str">
        <f>IFERROR(IF(INDEX(U$1:U316,MATCH(T317,T$1:T316,0),1)=0,"",INDEX(U$1:U316,MATCH(T317,T$1:T316,0),1)),"")</f>
        <v/>
      </c>
      <c r="V317" s="66"/>
      <c r="W317" s="5"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S318" s="5" t="str">
        <f>IFERROR(IF(INDEX(S$1:S317,MATCH(R318,R$1:R317,0),1)=0,"",INDEX(S$1:S317,MATCH(R318,R$1:R317,0),1)),"")</f>
        <v/>
      </c>
      <c r="T318" s="66"/>
      <c r="U318" s="5" t="str">
        <f>IFERROR(IF(INDEX(U$1:U317,MATCH(T318,T$1:T317,0),1)=0,"",INDEX(U$1:U317,MATCH(T318,T$1:T317,0),1)),"")</f>
        <v/>
      </c>
      <c r="V318" s="66"/>
      <c r="W318" s="5"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S319" s="5" t="str">
        <f>IFERROR(IF(INDEX(S$1:S318,MATCH(R319,R$1:R318,0),1)=0,"",INDEX(S$1:S318,MATCH(R319,R$1:R318,0),1)),"")</f>
        <v/>
      </c>
      <c r="T319" s="66"/>
      <c r="U319" s="5" t="str">
        <f>IFERROR(IF(INDEX(U$1:U318,MATCH(T319,T$1:T318,0),1)=0,"",INDEX(U$1:U318,MATCH(T319,T$1:T318,0),1)),"")</f>
        <v/>
      </c>
      <c r="V319" s="66"/>
      <c r="W319" s="5"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S320" s="5" t="str">
        <f>IFERROR(IF(INDEX(S$1:S319,MATCH(R320,R$1:R319,0),1)=0,"",INDEX(S$1:S319,MATCH(R320,R$1:R319,0),1)),"")</f>
        <v/>
      </c>
      <c r="T320" s="66"/>
      <c r="U320" s="5" t="str">
        <f>IFERROR(IF(INDEX(U$1:U319,MATCH(T320,T$1:T319,0),1)=0,"",INDEX(U$1:U319,MATCH(T320,T$1:T319,0),1)),"")</f>
        <v/>
      </c>
      <c r="V320" s="66"/>
      <c r="W320" s="5"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S321" s="5" t="str">
        <f>IFERROR(IF(INDEX(S$1:S320,MATCH(R321,R$1:R320,0),1)=0,"",INDEX(S$1:S320,MATCH(R321,R$1:R320,0),1)),"")</f>
        <v/>
      </c>
      <c r="T321" s="66"/>
      <c r="U321" s="5" t="str">
        <f>IFERROR(IF(INDEX(U$1:U320,MATCH(T321,T$1:T320,0),1)=0,"",INDEX(U$1:U320,MATCH(T321,T$1:T320,0),1)),"")</f>
        <v/>
      </c>
      <c r="V321" s="66"/>
      <c r="W321" s="5"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S322" s="5" t="str">
        <f>IFERROR(IF(INDEX(S$1:S321,MATCH(R322,R$1:R321,0),1)=0,"",INDEX(S$1:S321,MATCH(R322,R$1:R321,0),1)),"")</f>
        <v/>
      </c>
      <c r="T322" s="66"/>
      <c r="U322" s="5" t="str">
        <f>IFERROR(IF(INDEX(U$1:U321,MATCH(T322,T$1:T321,0),1)=0,"",INDEX(U$1:U321,MATCH(T322,T$1:T321,0),1)),"")</f>
        <v/>
      </c>
      <c r="V322" s="66"/>
      <c r="W322" s="5"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S323" s="5" t="str">
        <f>IFERROR(IF(INDEX(S$1:S322,MATCH(R323,R$1:R322,0),1)=0,"",INDEX(S$1:S322,MATCH(R323,R$1:R322,0),1)),"")</f>
        <v/>
      </c>
      <c r="T323" s="66"/>
      <c r="U323" s="5" t="str">
        <f>IFERROR(IF(INDEX(U$1:U322,MATCH(T323,T$1:T322,0),1)=0,"",INDEX(U$1:U322,MATCH(T323,T$1:T322,0),1)),"")</f>
        <v/>
      </c>
      <c r="V323" s="66"/>
      <c r="W323" s="5"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S324" s="5" t="str">
        <f>IFERROR(IF(INDEX(S$1:S323,MATCH(R324,R$1:R323,0),1)=0,"",INDEX(S$1:S323,MATCH(R324,R$1:R323,0),1)),"")</f>
        <v/>
      </c>
      <c r="T324" s="66"/>
      <c r="U324" s="5" t="str">
        <f>IFERROR(IF(INDEX(U$1:U323,MATCH(T324,T$1:T323,0),1)=0,"",INDEX(U$1:U323,MATCH(T324,T$1:T323,0),1)),"")</f>
        <v/>
      </c>
      <c r="V324" s="66"/>
      <c r="W324" s="5"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S325" s="5" t="str">
        <f>IFERROR(IF(INDEX(S$1:S324,MATCH(R325,R$1:R324,0),1)=0,"",INDEX(S$1:S324,MATCH(R325,R$1:R324,0),1)),"")</f>
        <v/>
      </c>
      <c r="T325" s="66"/>
      <c r="U325" s="5" t="str">
        <f>IFERROR(IF(INDEX(U$1:U324,MATCH(T325,T$1:T324,0),1)=0,"",INDEX(U$1:U324,MATCH(T325,T$1:T324,0),1)),"")</f>
        <v/>
      </c>
      <c r="V325" s="66"/>
      <c r="W325" s="5"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S326" s="5" t="str">
        <f>IFERROR(IF(INDEX(S$1:S325,MATCH(R326,R$1:R325,0),1)=0,"",INDEX(S$1:S325,MATCH(R326,R$1:R325,0),1)),"")</f>
        <v/>
      </c>
      <c r="T326" s="66"/>
      <c r="U326" s="5" t="str">
        <f>IFERROR(IF(INDEX(U$1:U325,MATCH(T326,T$1:T325,0),1)=0,"",INDEX(U$1:U325,MATCH(T326,T$1:T325,0),1)),"")</f>
        <v/>
      </c>
      <c r="V326" s="66"/>
      <c r="W326" s="5"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S327" s="5" t="str">
        <f>IFERROR(IF(INDEX(S$1:S326,MATCH(R327,R$1:R326,0),1)=0,"",INDEX(S$1:S326,MATCH(R327,R$1:R326,0),1)),"")</f>
        <v/>
      </c>
      <c r="T327" s="66"/>
      <c r="U327" s="5" t="str">
        <f>IFERROR(IF(INDEX(U$1:U326,MATCH(T327,T$1:T326,0),1)=0,"",INDEX(U$1:U326,MATCH(T327,T$1:T326,0),1)),"")</f>
        <v/>
      </c>
      <c r="V327" s="66"/>
      <c r="W327" s="5"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S328" s="5" t="str">
        <f>IFERROR(IF(INDEX(S$1:S327,MATCH(R328,R$1:R327,0),1)=0,"",INDEX(S$1:S327,MATCH(R328,R$1:R327,0),1)),"")</f>
        <v/>
      </c>
      <c r="T328" s="66"/>
      <c r="U328" s="5" t="str">
        <f>IFERROR(IF(INDEX(U$1:U327,MATCH(T328,T$1:T327,0),1)=0,"",INDEX(U$1:U327,MATCH(T328,T$1:T327,0),1)),"")</f>
        <v/>
      </c>
      <c r="V328" s="66"/>
      <c r="W328" s="5"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S329" s="5" t="str">
        <f>IFERROR(IF(INDEX(S$1:S328,MATCH(R329,R$1:R328,0),1)=0,"",INDEX(S$1:S328,MATCH(R329,R$1:R328,0),1)),"")</f>
        <v/>
      </c>
      <c r="T329" s="66"/>
      <c r="U329" s="5" t="str">
        <f>IFERROR(IF(INDEX(U$1:U328,MATCH(T329,T$1:T328,0),1)=0,"",INDEX(U$1:U328,MATCH(T329,T$1:T328,0),1)),"")</f>
        <v/>
      </c>
      <c r="V329" s="66"/>
      <c r="W329" s="5"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S330" s="5" t="str">
        <f>IFERROR(IF(INDEX(S$1:S329,MATCH(R330,R$1:R329,0),1)=0,"",INDEX(S$1:S329,MATCH(R330,R$1:R329,0),1)),"")</f>
        <v/>
      </c>
      <c r="T330" s="66"/>
      <c r="U330" s="5" t="str">
        <f>IFERROR(IF(INDEX(U$1:U329,MATCH(T330,T$1:T329,0),1)=0,"",INDEX(U$1:U329,MATCH(T330,T$1:T329,0),1)),"")</f>
        <v/>
      </c>
      <c r="V330" s="66"/>
      <c r="W330" s="5"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S331" s="5" t="str">
        <f>IFERROR(IF(INDEX(S$1:S330,MATCH(R331,R$1:R330,0),1)=0,"",INDEX(S$1:S330,MATCH(R331,R$1:R330,0),1)),"")</f>
        <v/>
      </c>
      <c r="T331" s="66"/>
      <c r="U331" s="5" t="str">
        <f>IFERROR(IF(INDEX(U$1:U330,MATCH(T331,T$1:T330,0),1)=0,"",INDEX(U$1:U330,MATCH(T331,T$1:T330,0),1)),"")</f>
        <v/>
      </c>
      <c r="V331" s="66"/>
      <c r="W331" s="5"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S332" s="5" t="str">
        <f>IFERROR(IF(INDEX(S$1:S331,MATCH(R332,R$1:R331,0),1)=0,"",INDEX(S$1:S331,MATCH(R332,R$1:R331,0),1)),"")</f>
        <v/>
      </c>
      <c r="T332" s="66"/>
      <c r="U332" s="5" t="str">
        <f>IFERROR(IF(INDEX(U$1:U331,MATCH(T332,T$1:T331,0),1)=0,"",INDEX(U$1:U331,MATCH(T332,T$1:T331,0),1)),"")</f>
        <v/>
      </c>
      <c r="V332" s="66"/>
      <c r="W332" s="5"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S333" s="5" t="str">
        <f>IFERROR(IF(INDEX(S$1:S332,MATCH(R333,R$1:R332,0),1)=0,"",INDEX(S$1:S332,MATCH(R333,R$1:R332,0),1)),"")</f>
        <v/>
      </c>
      <c r="T333" s="66"/>
      <c r="U333" s="5" t="str">
        <f>IFERROR(IF(INDEX(U$1:U332,MATCH(T333,T$1:T332,0),1)=0,"",INDEX(U$1:U332,MATCH(T333,T$1:T332,0),1)),"")</f>
        <v/>
      </c>
      <c r="V333" s="66"/>
      <c r="W333" s="5"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S334" s="5" t="str">
        <f>IFERROR(IF(INDEX(S$1:S333,MATCH(R334,R$1:R333,0),1)=0,"",INDEX(S$1:S333,MATCH(R334,R$1:R333,0),1)),"")</f>
        <v/>
      </c>
      <c r="T334" s="66"/>
      <c r="U334" s="5" t="str">
        <f>IFERROR(IF(INDEX(U$1:U333,MATCH(T334,T$1:T333,0),1)=0,"",INDEX(U$1:U333,MATCH(T334,T$1:T333,0),1)),"")</f>
        <v/>
      </c>
      <c r="V334" s="66"/>
      <c r="W334" s="5"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S335" s="5" t="str">
        <f>IFERROR(IF(INDEX(S$1:S334,MATCH(R335,R$1:R334,0),1)=0,"",INDEX(S$1:S334,MATCH(R335,R$1:R334,0),1)),"")</f>
        <v/>
      </c>
      <c r="T335" s="66"/>
      <c r="U335" s="5" t="str">
        <f>IFERROR(IF(INDEX(U$1:U334,MATCH(T335,T$1:T334,0),1)=0,"",INDEX(U$1:U334,MATCH(T335,T$1:T334,0),1)),"")</f>
        <v/>
      </c>
      <c r="V335" s="66"/>
      <c r="W335" s="5"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S336" s="5" t="str">
        <f>IFERROR(IF(INDEX(S$1:S335,MATCH(R336,R$1:R335,0),1)=0,"",INDEX(S$1:S335,MATCH(R336,R$1:R335,0),1)),"")</f>
        <v/>
      </c>
      <c r="T336" s="66"/>
      <c r="U336" s="5" t="str">
        <f>IFERROR(IF(INDEX(U$1:U335,MATCH(T336,T$1:T335,0),1)=0,"",INDEX(U$1:U335,MATCH(T336,T$1:T335,0),1)),"")</f>
        <v/>
      </c>
      <c r="V336" s="66"/>
      <c r="W336" s="5"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S337" s="5" t="str">
        <f>IFERROR(IF(INDEX(S$1:S336,MATCH(R337,R$1:R336,0),1)=0,"",INDEX(S$1:S336,MATCH(R337,R$1:R336,0),1)),"")</f>
        <v/>
      </c>
      <c r="T337" s="66"/>
      <c r="U337" s="5" t="str">
        <f>IFERROR(IF(INDEX(U$1:U336,MATCH(T337,T$1:T336,0),1)=0,"",INDEX(U$1:U336,MATCH(T337,T$1:T336,0),1)),"")</f>
        <v/>
      </c>
      <c r="V337" s="66"/>
      <c r="W337" s="5"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S338" s="5" t="str">
        <f>IFERROR(IF(INDEX(S$1:S337,MATCH(R338,R$1:R337,0),1)=0,"",INDEX(S$1:S337,MATCH(R338,R$1:R337,0),1)),"")</f>
        <v/>
      </c>
      <c r="T338" s="66"/>
      <c r="U338" s="5" t="str">
        <f>IFERROR(IF(INDEX(U$1:U337,MATCH(T338,T$1:T337,0),1)=0,"",INDEX(U$1:U337,MATCH(T338,T$1:T337,0),1)),"")</f>
        <v/>
      </c>
      <c r="V338" s="66"/>
      <c r="W338" s="5"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S339" s="5" t="str">
        <f>IFERROR(IF(INDEX(S$1:S338,MATCH(R339,R$1:R338,0),1)=0,"",INDEX(S$1:S338,MATCH(R339,R$1:R338,0),1)),"")</f>
        <v/>
      </c>
      <c r="T339" s="66"/>
      <c r="U339" s="5" t="str">
        <f>IFERROR(IF(INDEX(U$1:U338,MATCH(T339,T$1:T338,0),1)=0,"",INDEX(U$1:U338,MATCH(T339,T$1:T338,0),1)),"")</f>
        <v/>
      </c>
      <c r="V339" s="66"/>
      <c r="W339" s="5"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S340" s="5" t="str">
        <f>IFERROR(IF(INDEX(S$1:S339,MATCH(R340,R$1:R339,0),1)=0,"",INDEX(S$1:S339,MATCH(R340,R$1:R339,0),1)),"")</f>
        <v/>
      </c>
      <c r="T340" s="66"/>
      <c r="U340" s="5" t="str">
        <f>IFERROR(IF(INDEX(U$1:U339,MATCH(T340,T$1:T339,0),1)=0,"",INDEX(U$1:U339,MATCH(T340,T$1:T339,0),1)),"")</f>
        <v/>
      </c>
      <c r="V340" s="66"/>
      <c r="W340" s="5"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S341" s="5" t="str">
        <f>IFERROR(IF(INDEX(S$1:S340,MATCH(R341,R$1:R340,0),1)=0,"",INDEX(S$1:S340,MATCH(R341,R$1:R340,0),1)),"")</f>
        <v/>
      </c>
      <c r="T341" s="66"/>
      <c r="U341" s="5" t="str">
        <f>IFERROR(IF(INDEX(U$1:U340,MATCH(T341,T$1:T340,0),1)=0,"",INDEX(U$1:U340,MATCH(T341,T$1:T340,0),1)),"")</f>
        <v/>
      </c>
      <c r="V341" s="66"/>
      <c r="W341" s="5"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S342" s="5" t="str">
        <f>IFERROR(IF(INDEX(S$1:S341,MATCH(R342,R$1:R341,0),1)=0,"",INDEX(S$1:S341,MATCH(R342,R$1:R341,0),1)),"")</f>
        <v/>
      </c>
      <c r="T342" s="66"/>
      <c r="U342" s="5" t="str">
        <f>IFERROR(IF(INDEX(U$1:U341,MATCH(T342,T$1:T341,0),1)=0,"",INDEX(U$1:U341,MATCH(T342,T$1:T341,0),1)),"")</f>
        <v/>
      </c>
      <c r="V342" s="66"/>
      <c r="W342" s="5"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S343" s="5" t="str">
        <f>IFERROR(IF(INDEX(S$1:S342,MATCH(R343,R$1:R342,0),1)=0,"",INDEX(S$1:S342,MATCH(R343,R$1:R342,0),1)),"")</f>
        <v/>
      </c>
      <c r="T343" s="66"/>
      <c r="U343" s="5" t="str">
        <f>IFERROR(IF(INDEX(U$1:U342,MATCH(T343,T$1:T342,0),1)=0,"",INDEX(U$1:U342,MATCH(T343,T$1:T342,0),1)),"")</f>
        <v/>
      </c>
      <c r="V343" s="66"/>
      <c r="W343" s="5"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S344" s="5" t="str">
        <f>IFERROR(IF(INDEX(S$1:S343,MATCH(R344,R$1:R343,0),1)=0,"",INDEX(S$1:S343,MATCH(R344,R$1:R343,0),1)),"")</f>
        <v/>
      </c>
      <c r="T344" s="66"/>
      <c r="U344" s="5" t="str">
        <f>IFERROR(IF(INDEX(U$1:U343,MATCH(T344,T$1:T343,0),1)=0,"",INDEX(U$1:U343,MATCH(T344,T$1:T343,0),1)),"")</f>
        <v/>
      </c>
      <c r="V344" s="66"/>
      <c r="W344" s="5"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S345" s="5" t="str">
        <f>IFERROR(IF(INDEX(S$1:S344,MATCH(R345,R$1:R344,0),1)=0,"",INDEX(S$1:S344,MATCH(R345,R$1:R344,0),1)),"")</f>
        <v/>
      </c>
      <c r="T345" s="66"/>
      <c r="U345" s="5" t="str">
        <f>IFERROR(IF(INDEX(U$1:U344,MATCH(T345,T$1:T344,0),1)=0,"",INDEX(U$1:U344,MATCH(T345,T$1:T344,0),1)),"")</f>
        <v/>
      </c>
      <c r="V345" s="66"/>
      <c r="W345" s="5"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S346" s="5" t="str">
        <f>IFERROR(IF(INDEX(S$1:S345,MATCH(R346,R$1:R345,0),1)=0,"",INDEX(S$1:S345,MATCH(R346,R$1:R345,0),1)),"")</f>
        <v/>
      </c>
      <c r="T346" s="66"/>
      <c r="U346" s="5" t="str">
        <f>IFERROR(IF(INDEX(U$1:U345,MATCH(T346,T$1:T345,0),1)=0,"",INDEX(U$1:U345,MATCH(T346,T$1:T345,0),1)),"")</f>
        <v/>
      </c>
      <c r="V346" s="66"/>
      <c r="W346" s="5"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S347" s="5" t="str">
        <f>IFERROR(IF(INDEX(S$1:S346,MATCH(R347,R$1:R346,0),1)=0,"",INDEX(S$1:S346,MATCH(R347,R$1:R346,0),1)),"")</f>
        <v/>
      </c>
      <c r="T347" s="66"/>
      <c r="U347" s="5" t="str">
        <f>IFERROR(IF(INDEX(U$1:U346,MATCH(T347,T$1:T346,0),1)=0,"",INDEX(U$1:U346,MATCH(T347,T$1:T346,0),1)),"")</f>
        <v/>
      </c>
      <c r="V347" s="66"/>
      <c r="W347" s="5"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S348" s="5" t="str">
        <f>IFERROR(IF(INDEX(S$1:S347,MATCH(R348,R$1:R347,0),1)=0,"",INDEX(S$1:S347,MATCH(R348,R$1:R347,0),1)),"")</f>
        <v/>
      </c>
      <c r="T348" s="66"/>
      <c r="U348" s="5" t="str">
        <f>IFERROR(IF(INDEX(U$1:U347,MATCH(T348,T$1:T347,0),1)=0,"",INDEX(U$1:U347,MATCH(T348,T$1:T347,0),1)),"")</f>
        <v/>
      </c>
      <c r="V348" s="66"/>
      <c r="W348" s="5"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S349" s="5" t="str">
        <f>IFERROR(IF(INDEX(S$1:S348,MATCH(R349,R$1:R348,0),1)=0,"",INDEX(S$1:S348,MATCH(R349,R$1:R348,0),1)),"")</f>
        <v/>
      </c>
      <c r="T349" s="66"/>
      <c r="U349" s="5" t="str">
        <f>IFERROR(IF(INDEX(U$1:U348,MATCH(T349,T$1:T348,0),1)=0,"",INDEX(U$1:U348,MATCH(T349,T$1:T348,0),1)),"")</f>
        <v/>
      </c>
      <c r="V349" s="66"/>
      <c r="W349" s="5"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S350" s="5" t="str">
        <f>IFERROR(IF(INDEX(S$1:S349,MATCH(R350,R$1:R349,0),1)=0,"",INDEX(S$1:S349,MATCH(R350,R$1:R349,0),1)),"")</f>
        <v/>
      </c>
      <c r="T350" s="66"/>
      <c r="U350" s="5" t="str">
        <f>IFERROR(IF(INDEX(U$1:U349,MATCH(T350,T$1:T349,0),1)=0,"",INDEX(U$1:U349,MATCH(T350,T$1:T349,0),1)),"")</f>
        <v/>
      </c>
      <c r="V350" s="66"/>
      <c r="W350" s="5"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S351" s="5" t="str">
        <f>IFERROR(IF(INDEX(S$1:S350,MATCH(R351,R$1:R350,0),1)=0,"",INDEX(S$1:S350,MATCH(R351,R$1:R350,0),1)),"")</f>
        <v/>
      </c>
      <c r="T351" s="66"/>
      <c r="U351" s="5" t="str">
        <f>IFERROR(IF(INDEX(U$1:U350,MATCH(T351,T$1:T350,0),1)=0,"",INDEX(U$1:U350,MATCH(T351,T$1:T350,0),1)),"")</f>
        <v/>
      </c>
      <c r="V351" s="66"/>
      <c r="W351" s="5"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S352" s="5" t="str">
        <f>IFERROR(IF(INDEX(S$1:S351,MATCH(R352,R$1:R351,0),1)=0,"",INDEX(S$1:S351,MATCH(R352,R$1:R351,0),1)),"")</f>
        <v/>
      </c>
      <c r="T352" s="66"/>
      <c r="U352" s="5" t="str">
        <f>IFERROR(IF(INDEX(U$1:U351,MATCH(T352,T$1:T351,0),1)=0,"",INDEX(U$1:U351,MATCH(T352,T$1:T351,0),1)),"")</f>
        <v/>
      </c>
      <c r="V352" s="66"/>
      <c r="W352" s="5"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S353" s="5" t="str">
        <f>IFERROR(IF(INDEX(S$1:S352,MATCH(R353,R$1:R352,0),1)=0,"",INDEX(S$1:S352,MATCH(R353,R$1:R352,0),1)),"")</f>
        <v/>
      </c>
      <c r="T353" s="66"/>
      <c r="U353" s="5" t="str">
        <f>IFERROR(IF(INDEX(U$1:U352,MATCH(T353,T$1:T352,0),1)=0,"",INDEX(U$1:U352,MATCH(T353,T$1:T352,0),1)),"")</f>
        <v/>
      </c>
      <c r="V353" s="66"/>
      <c r="W353" s="5"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S354" s="5" t="str">
        <f>IFERROR(IF(INDEX(S$1:S353,MATCH(R354,R$1:R353,0),1)=0,"",INDEX(S$1:S353,MATCH(R354,R$1:R353,0),1)),"")</f>
        <v/>
      </c>
      <c r="T354" s="66"/>
      <c r="U354" s="5" t="str">
        <f>IFERROR(IF(INDEX(U$1:U353,MATCH(T354,T$1:T353,0),1)=0,"",INDEX(U$1:U353,MATCH(T354,T$1:T353,0),1)),"")</f>
        <v/>
      </c>
      <c r="V354" s="66"/>
      <c r="W354" s="5"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S355" s="5" t="str">
        <f>IFERROR(IF(INDEX(S$1:S354,MATCH(R355,R$1:R354,0),1)=0,"",INDEX(S$1:S354,MATCH(R355,R$1:R354,0),1)),"")</f>
        <v/>
      </c>
      <c r="T355" s="66"/>
      <c r="U355" s="5" t="str">
        <f>IFERROR(IF(INDEX(U$1:U354,MATCH(T355,T$1:T354,0),1)=0,"",INDEX(U$1:U354,MATCH(T355,T$1:T354,0),1)),"")</f>
        <v/>
      </c>
      <c r="V355" s="66"/>
      <c r="W355" s="5"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S356" s="5" t="str">
        <f>IFERROR(IF(INDEX(S$1:S355,MATCH(R356,R$1:R355,0),1)=0,"",INDEX(S$1:S355,MATCH(R356,R$1:R355,0),1)),"")</f>
        <v/>
      </c>
      <c r="T356" s="66"/>
      <c r="U356" s="5" t="str">
        <f>IFERROR(IF(INDEX(U$1:U355,MATCH(T356,T$1:T355,0),1)=0,"",INDEX(U$1:U355,MATCH(T356,T$1:T355,0),1)),"")</f>
        <v/>
      </c>
      <c r="V356" s="66"/>
      <c r="W356" s="5"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S357" s="5" t="str">
        <f>IFERROR(IF(INDEX(S$1:S356,MATCH(R357,R$1:R356,0),1)=0,"",INDEX(S$1:S356,MATCH(R357,R$1:R356,0),1)),"")</f>
        <v/>
      </c>
      <c r="T357" s="66"/>
      <c r="U357" s="5" t="str">
        <f>IFERROR(IF(INDEX(U$1:U356,MATCH(T357,T$1:T356,0),1)=0,"",INDEX(U$1:U356,MATCH(T357,T$1:T356,0),1)),"")</f>
        <v/>
      </c>
      <c r="V357" s="66"/>
      <c r="W357" s="5"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S358" s="5" t="str">
        <f>IFERROR(IF(INDEX(S$1:S357,MATCH(R358,R$1:R357,0),1)=0,"",INDEX(S$1:S357,MATCH(R358,R$1:R357,0),1)),"")</f>
        <v/>
      </c>
      <c r="T358" s="66"/>
      <c r="U358" s="5" t="str">
        <f>IFERROR(IF(INDEX(U$1:U357,MATCH(T358,T$1:T357,0),1)=0,"",INDEX(U$1:U357,MATCH(T358,T$1:T357,0),1)),"")</f>
        <v/>
      </c>
      <c r="V358" s="66"/>
      <c r="W358" s="5"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S359" s="5" t="str">
        <f>IFERROR(IF(INDEX(S$1:S358,MATCH(R359,R$1:R358,0),1)=0,"",INDEX(S$1:S358,MATCH(R359,R$1:R358,0),1)),"")</f>
        <v/>
      </c>
      <c r="T359" s="66"/>
      <c r="U359" s="5" t="str">
        <f>IFERROR(IF(INDEX(U$1:U358,MATCH(T359,T$1:T358,0),1)=0,"",INDEX(U$1:U358,MATCH(T359,T$1:T358,0),1)),"")</f>
        <v/>
      </c>
      <c r="V359" s="66"/>
      <c r="W359" s="5"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S360" s="5" t="str">
        <f>IFERROR(IF(INDEX(S$1:S359,MATCH(R360,R$1:R359,0),1)=0,"",INDEX(S$1:S359,MATCH(R360,R$1:R359,0),1)),"")</f>
        <v/>
      </c>
      <c r="T360" s="66"/>
      <c r="U360" s="5" t="str">
        <f>IFERROR(IF(INDEX(U$1:U359,MATCH(T360,T$1:T359,0),1)=0,"",INDEX(U$1:U359,MATCH(T360,T$1:T359,0),1)),"")</f>
        <v/>
      </c>
      <c r="V360" s="66"/>
      <c r="W360" s="5"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S361" s="5" t="str">
        <f>IFERROR(IF(INDEX(S$1:S360,MATCH(R361,R$1:R360,0),1)=0,"",INDEX(S$1:S360,MATCH(R361,R$1:R360,0),1)),"")</f>
        <v/>
      </c>
      <c r="T361" s="66"/>
      <c r="U361" s="5" t="str">
        <f>IFERROR(IF(INDEX(U$1:U360,MATCH(T361,T$1:T360,0),1)=0,"",INDEX(U$1:U360,MATCH(T361,T$1:T360,0),1)),"")</f>
        <v/>
      </c>
      <c r="V361" s="66"/>
      <c r="W361" s="5"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S362" s="5" t="str">
        <f>IFERROR(IF(INDEX(S$1:S361,MATCH(R362,R$1:R361,0),1)=0,"",INDEX(S$1:S361,MATCH(R362,R$1:R361,0),1)),"")</f>
        <v/>
      </c>
      <c r="T362" s="66"/>
      <c r="U362" s="5" t="str">
        <f>IFERROR(IF(INDEX(U$1:U361,MATCH(T362,T$1:T361,0),1)=0,"",INDEX(U$1:U361,MATCH(T362,T$1:T361,0),1)),"")</f>
        <v/>
      </c>
      <c r="V362" s="66"/>
      <c r="W362" s="5"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S363" s="5" t="str">
        <f>IFERROR(IF(INDEX(S$1:S362,MATCH(R363,R$1:R362,0),1)=0,"",INDEX(S$1:S362,MATCH(R363,R$1:R362,0),1)),"")</f>
        <v/>
      </c>
      <c r="T363" s="66"/>
      <c r="U363" s="5" t="str">
        <f>IFERROR(IF(INDEX(U$1:U362,MATCH(T363,T$1:T362,0),1)=0,"",INDEX(U$1:U362,MATCH(T363,T$1:T362,0),1)),"")</f>
        <v/>
      </c>
      <c r="V363" s="66"/>
      <c r="W363" s="5"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S364" s="5" t="str">
        <f>IFERROR(IF(INDEX(S$1:S363,MATCH(R364,R$1:R363,0),1)=0,"",INDEX(S$1:S363,MATCH(R364,R$1:R363,0),1)),"")</f>
        <v/>
      </c>
      <c r="T364" s="66"/>
      <c r="U364" s="5" t="str">
        <f>IFERROR(IF(INDEX(U$1:U363,MATCH(T364,T$1:T363,0),1)=0,"",INDEX(U$1:U363,MATCH(T364,T$1:T363,0),1)),"")</f>
        <v/>
      </c>
      <c r="V364" s="66"/>
      <c r="W364" s="5"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S365" s="5" t="str">
        <f>IFERROR(IF(INDEX(S$1:S364,MATCH(R365,R$1:R364,0),1)=0,"",INDEX(S$1:S364,MATCH(R365,R$1:R364,0),1)),"")</f>
        <v/>
      </c>
      <c r="T365" s="66"/>
      <c r="U365" s="5" t="str">
        <f>IFERROR(IF(INDEX(U$1:U364,MATCH(T365,T$1:T364,0),1)=0,"",INDEX(U$1:U364,MATCH(T365,T$1:T364,0),1)),"")</f>
        <v/>
      </c>
      <c r="V365" s="66"/>
      <c r="W365" s="5"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S366" s="5" t="str">
        <f>IFERROR(IF(INDEX(S$1:S365,MATCH(R366,R$1:R365,0),1)=0,"",INDEX(S$1:S365,MATCH(R366,R$1:R365,0),1)),"")</f>
        <v/>
      </c>
      <c r="T366" s="66"/>
      <c r="U366" s="5" t="str">
        <f>IFERROR(IF(INDEX(U$1:U365,MATCH(T366,T$1:T365,0),1)=0,"",INDEX(U$1:U365,MATCH(T366,T$1:T365,0),1)),"")</f>
        <v/>
      </c>
      <c r="V366" s="66"/>
      <c r="W366" s="5"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S367" s="5" t="str">
        <f>IFERROR(IF(INDEX(S$1:S366,MATCH(R367,R$1:R366,0),1)=0,"",INDEX(S$1:S366,MATCH(R367,R$1:R366,0),1)),"")</f>
        <v/>
      </c>
      <c r="T367" s="66"/>
      <c r="U367" s="5" t="str">
        <f>IFERROR(IF(INDEX(U$1:U366,MATCH(T367,T$1:T366,0),1)=0,"",INDEX(U$1:U366,MATCH(T367,T$1:T366,0),1)),"")</f>
        <v/>
      </c>
      <c r="V367" s="66"/>
      <c r="W367" s="5"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S368" s="5" t="str">
        <f>IFERROR(IF(INDEX(S$1:S367,MATCH(R368,R$1:R367,0),1)=0,"",INDEX(S$1:S367,MATCH(R368,R$1:R367,0),1)),"")</f>
        <v/>
      </c>
      <c r="T368" s="66"/>
      <c r="U368" s="5" t="str">
        <f>IFERROR(IF(INDEX(U$1:U367,MATCH(T368,T$1:T367,0),1)=0,"",INDEX(U$1:U367,MATCH(T368,T$1:T367,0),1)),"")</f>
        <v/>
      </c>
      <c r="V368" s="66"/>
      <c r="W368" s="5"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S369" s="5" t="str">
        <f>IFERROR(IF(INDEX(S$1:S368,MATCH(R369,R$1:R368,0),1)=0,"",INDEX(S$1:S368,MATCH(R369,R$1:R368,0),1)),"")</f>
        <v/>
      </c>
      <c r="T369" s="66"/>
      <c r="U369" s="5" t="str">
        <f>IFERROR(IF(INDEX(U$1:U368,MATCH(T369,T$1:T368,0),1)=0,"",INDEX(U$1:U368,MATCH(T369,T$1:T368,0),1)),"")</f>
        <v/>
      </c>
      <c r="V369" s="66"/>
      <c r="W369" s="5"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S370" s="5" t="str">
        <f>IFERROR(IF(INDEX(S$1:S369,MATCH(R370,R$1:R369,0),1)=0,"",INDEX(S$1:S369,MATCH(R370,R$1:R369,0),1)),"")</f>
        <v/>
      </c>
      <c r="T370" s="66"/>
      <c r="U370" s="5" t="str">
        <f>IFERROR(IF(INDEX(U$1:U369,MATCH(T370,T$1:T369,0),1)=0,"",INDEX(U$1:U369,MATCH(T370,T$1:T369,0),1)),"")</f>
        <v/>
      </c>
      <c r="V370" s="66"/>
      <c r="W370" s="5"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S371" s="5" t="str">
        <f>IFERROR(IF(INDEX(S$1:S370,MATCH(R371,R$1:R370,0),1)=0,"",INDEX(S$1:S370,MATCH(R371,R$1:R370,0),1)),"")</f>
        <v/>
      </c>
      <c r="T371" s="66"/>
      <c r="U371" s="5" t="str">
        <f>IFERROR(IF(INDEX(U$1:U370,MATCH(T371,T$1:T370,0),1)=0,"",INDEX(U$1:U370,MATCH(T371,T$1:T370,0),1)),"")</f>
        <v/>
      </c>
      <c r="V371" s="66"/>
      <c r="W371" s="5"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S372" s="5" t="str">
        <f>IFERROR(IF(INDEX(S$1:S371,MATCH(R372,R$1:R371,0),1)=0,"",INDEX(S$1:S371,MATCH(R372,R$1:R371,0),1)),"")</f>
        <v/>
      </c>
      <c r="T372" s="66"/>
      <c r="U372" s="5" t="str">
        <f>IFERROR(IF(INDEX(U$1:U371,MATCH(T372,T$1:T371,0),1)=0,"",INDEX(U$1:U371,MATCH(T372,T$1:T371,0),1)),"")</f>
        <v/>
      </c>
      <c r="V372" s="66"/>
      <c r="W372" s="5"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S373" s="5" t="str">
        <f>IFERROR(IF(INDEX(S$1:S372,MATCH(R373,R$1:R372,0),1)=0,"",INDEX(S$1:S372,MATCH(R373,R$1:R372,0),1)),"")</f>
        <v/>
      </c>
      <c r="T373" s="66"/>
      <c r="U373" s="5" t="str">
        <f>IFERROR(IF(INDEX(U$1:U372,MATCH(T373,T$1:T372,0),1)=0,"",INDEX(U$1:U372,MATCH(T373,T$1:T372,0),1)),"")</f>
        <v/>
      </c>
      <c r="V373" s="66"/>
      <c r="W373" s="5"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S374" s="5" t="str">
        <f>IFERROR(IF(INDEX(S$1:S373,MATCH(R374,R$1:R373,0),1)=0,"",INDEX(S$1:S373,MATCH(R374,R$1:R373,0),1)),"")</f>
        <v/>
      </c>
      <c r="T374" s="66"/>
      <c r="U374" s="5" t="str">
        <f>IFERROR(IF(INDEX(U$1:U373,MATCH(T374,T$1:T373,0),1)=0,"",INDEX(U$1:U373,MATCH(T374,T$1:T373,0),1)),"")</f>
        <v/>
      </c>
      <c r="V374" s="66"/>
      <c r="W374" s="5"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S375" s="5" t="str">
        <f>IFERROR(IF(INDEX(S$1:S374,MATCH(R375,R$1:R374,0),1)=0,"",INDEX(S$1:S374,MATCH(R375,R$1:R374,0),1)),"")</f>
        <v/>
      </c>
      <c r="T375" s="66"/>
      <c r="U375" s="5" t="str">
        <f>IFERROR(IF(INDEX(U$1:U374,MATCH(T375,T$1:T374,0),1)=0,"",INDEX(U$1:U374,MATCH(T375,T$1:T374,0),1)),"")</f>
        <v/>
      </c>
      <c r="V375" s="66"/>
      <c r="W375" s="5"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S376" s="5" t="str">
        <f>IFERROR(IF(INDEX(S$1:S375,MATCH(R376,R$1:R375,0),1)=0,"",INDEX(S$1:S375,MATCH(R376,R$1:R375,0),1)),"")</f>
        <v/>
      </c>
      <c r="T376" s="66"/>
      <c r="U376" s="5" t="str">
        <f>IFERROR(IF(INDEX(U$1:U375,MATCH(T376,T$1:T375,0),1)=0,"",INDEX(U$1:U375,MATCH(T376,T$1:T375,0),1)),"")</f>
        <v/>
      </c>
      <c r="V376" s="66"/>
      <c r="W376" s="5"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S377" s="5" t="str">
        <f>IFERROR(IF(INDEX(S$1:S376,MATCH(R377,R$1:R376,0),1)=0,"",INDEX(S$1:S376,MATCH(R377,R$1:R376,0),1)),"")</f>
        <v/>
      </c>
      <c r="T377" s="66"/>
      <c r="U377" s="5" t="str">
        <f>IFERROR(IF(INDEX(U$1:U376,MATCH(T377,T$1:T376,0),1)=0,"",INDEX(U$1:U376,MATCH(T377,T$1:T376,0),1)),"")</f>
        <v/>
      </c>
      <c r="V377" s="66"/>
      <c r="W377" s="5"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S378" s="5" t="str">
        <f>IFERROR(IF(INDEX(S$1:S377,MATCH(R378,R$1:R377,0),1)=0,"",INDEX(S$1:S377,MATCH(R378,R$1:R377,0),1)),"")</f>
        <v/>
      </c>
      <c r="T378" s="66"/>
      <c r="U378" s="5" t="str">
        <f>IFERROR(IF(INDEX(U$1:U377,MATCH(T378,T$1:T377,0),1)=0,"",INDEX(U$1:U377,MATCH(T378,T$1:T377,0),1)),"")</f>
        <v/>
      </c>
      <c r="V378" s="66"/>
      <c r="W378" s="5"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S379" s="5" t="str">
        <f>IFERROR(IF(INDEX(S$1:S378,MATCH(R379,R$1:R378,0),1)=0,"",INDEX(S$1:S378,MATCH(R379,R$1:R378,0),1)),"")</f>
        <v/>
      </c>
      <c r="T379" s="66"/>
      <c r="U379" s="5" t="str">
        <f>IFERROR(IF(INDEX(U$1:U378,MATCH(T379,T$1:T378,0),1)=0,"",INDEX(U$1:U378,MATCH(T379,T$1:T378,0),1)),"")</f>
        <v/>
      </c>
      <c r="V379" s="66"/>
      <c r="W379" s="5"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S380" s="5" t="str">
        <f>IFERROR(IF(INDEX(S$1:S379,MATCH(R380,R$1:R379,0),1)=0,"",INDEX(S$1:S379,MATCH(R380,R$1:R379,0),1)),"")</f>
        <v/>
      </c>
      <c r="T380" s="66"/>
      <c r="U380" s="5" t="str">
        <f>IFERROR(IF(INDEX(U$1:U379,MATCH(T380,T$1:T379,0),1)=0,"",INDEX(U$1:U379,MATCH(T380,T$1:T379,0),1)),"")</f>
        <v/>
      </c>
      <c r="V380" s="66"/>
      <c r="W380" s="5"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S381" s="5" t="str">
        <f>IFERROR(IF(INDEX(S$1:S380,MATCH(R381,R$1:R380,0),1)=0,"",INDEX(S$1:S380,MATCH(R381,R$1:R380,0),1)),"")</f>
        <v/>
      </c>
      <c r="T381" s="66"/>
      <c r="U381" s="5" t="str">
        <f>IFERROR(IF(INDEX(U$1:U380,MATCH(T381,T$1:T380,0),1)=0,"",INDEX(U$1:U380,MATCH(T381,T$1:T380,0),1)),"")</f>
        <v/>
      </c>
      <c r="V381" s="66"/>
      <c r="W381" s="5"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S382" s="5" t="str">
        <f>IFERROR(IF(INDEX(S$1:S381,MATCH(R382,R$1:R381,0),1)=0,"",INDEX(S$1:S381,MATCH(R382,R$1:R381,0),1)),"")</f>
        <v/>
      </c>
      <c r="T382" s="66"/>
      <c r="U382" s="5" t="str">
        <f>IFERROR(IF(INDEX(U$1:U381,MATCH(T382,T$1:T381,0),1)=0,"",INDEX(U$1:U381,MATCH(T382,T$1:T381,0),1)),"")</f>
        <v/>
      </c>
      <c r="V382" s="66"/>
      <c r="W382" s="5"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S383" s="5" t="str">
        <f>IFERROR(IF(INDEX(S$1:S382,MATCH(R383,R$1:R382,0),1)=0,"",INDEX(S$1:S382,MATCH(R383,R$1:R382,0),1)),"")</f>
        <v/>
      </c>
      <c r="T383" s="66"/>
      <c r="U383" s="5" t="str">
        <f>IFERROR(IF(INDEX(U$1:U382,MATCH(T383,T$1:T382,0),1)=0,"",INDEX(U$1:U382,MATCH(T383,T$1:T382,0),1)),"")</f>
        <v/>
      </c>
      <c r="V383" s="66"/>
      <c r="W383" s="5"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S384" s="5" t="str">
        <f>IFERROR(IF(INDEX(S$1:S383,MATCH(R384,R$1:R383,0),1)=0,"",INDEX(S$1:S383,MATCH(R384,R$1:R383,0),1)),"")</f>
        <v/>
      </c>
      <c r="T384" s="66"/>
      <c r="U384" s="5" t="str">
        <f>IFERROR(IF(INDEX(U$1:U383,MATCH(T384,T$1:T383,0),1)=0,"",INDEX(U$1:U383,MATCH(T384,T$1:T383,0),1)),"")</f>
        <v/>
      </c>
      <c r="V384" s="66"/>
      <c r="W384" s="5"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S385" s="5" t="str">
        <f>IFERROR(IF(INDEX(S$1:S384,MATCH(R385,R$1:R384,0),1)=0,"",INDEX(S$1:S384,MATCH(R385,R$1:R384,0),1)),"")</f>
        <v/>
      </c>
      <c r="T385" s="66"/>
      <c r="U385" s="5" t="str">
        <f>IFERROR(IF(INDEX(U$1:U384,MATCH(T385,T$1:T384,0),1)=0,"",INDEX(U$1:U384,MATCH(T385,T$1:T384,0),1)),"")</f>
        <v/>
      </c>
      <c r="V385" s="66"/>
      <c r="W385" s="5"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S386" s="5" t="str">
        <f>IFERROR(IF(INDEX(S$1:S385,MATCH(R386,R$1:R385,0),1)=0,"",INDEX(S$1:S385,MATCH(R386,R$1:R385,0),1)),"")</f>
        <v/>
      </c>
      <c r="T386" s="66"/>
      <c r="U386" s="5" t="str">
        <f>IFERROR(IF(INDEX(U$1:U385,MATCH(T386,T$1:T385,0),1)=0,"",INDEX(U$1:U385,MATCH(T386,T$1:T385,0),1)),"")</f>
        <v/>
      </c>
      <c r="V386" s="66"/>
      <c r="W386" s="5"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S387" s="5" t="str">
        <f>IFERROR(IF(INDEX(S$1:S386,MATCH(R387,R$1:R386,0),1)=0,"",INDEX(S$1:S386,MATCH(R387,R$1:R386,0),1)),"")</f>
        <v/>
      </c>
      <c r="T387" s="66"/>
      <c r="U387" s="5" t="str">
        <f>IFERROR(IF(INDEX(U$1:U386,MATCH(T387,T$1:T386,0),1)=0,"",INDEX(U$1:U386,MATCH(T387,T$1:T386,0),1)),"")</f>
        <v/>
      </c>
      <c r="V387" s="66"/>
      <c r="W387" s="5"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S388" s="5" t="str">
        <f>IFERROR(IF(INDEX(S$1:S387,MATCH(R388,R$1:R387,0),1)=0,"",INDEX(S$1:S387,MATCH(R388,R$1:R387,0),1)),"")</f>
        <v/>
      </c>
      <c r="T388" s="66"/>
      <c r="U388" s="5" t="str">
        <f>IFERROR(IF(INDEX(U$1:U387,MATCH(T388,T$1:T387,0),1)=0,"",INDEX(U$1:U387,MATCH(T388,T$1:T387,0),1)),"")</f>
        <v/>
      </c>
      <c r="V388" s="66"/>
      <c r="W388" s="5"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S389" s="5" t="str">
        <f>IFERROR(IF(INDEX(S$1:S388,MATCH(R389,R$1:R388,0),1)=0,"",INDEX(S$1:S388,MATCH(R389,R$1:R388,0),1)),"")</f>
        <v/>
      </c>
      <c r="T389" s="66"/>
      <c r="U389" s="5" t="str">
        <f>IFERROR(IF(INDEX(U$1:U388,MATCH(T389,T$1:T388,0),1)=0,"",INDEX(U$1:U388,MATCH(T389,T$1:T388,0),1)),"")</f>
        <v/>
      </c>
      <c r="V389" s="66"/>
      <c r="W389" s="5"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S390" s="5" t="str">
        <f>IFERROR(IF(INDEX(S$1:S389,MATCH(R390,R$1:R389,0),1)=0,"",INDEX(S$1:S389,MATCH(R390,R$1:R389,0),1)),"")</f>
        <v/>
      </c>
      <c r="T390" s="66"/>
      <c r="U390" s="5" t="str">
        <f>IFERROR(IF(INDEX(U$1:U389,MATCH(T390,T$1:T389,0),1)=0,"",INDEX(U$1:U389,MATCH(T390,T$1:T389,0),1)),"")</f>
        <v/>
      </c>
      <c r="V390" s="66"/>
      <c r="W390" s="5"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S391" s="5" t="str">
        <f>IFERROR(IF(INDEX(S$1:S390,MATCH(R391,R$1:R390,0),1)=0,"",INDEX(S$1:S390,MATCH(R391,R$1:R390,0),1)),"")</f>
        <v/>
      </c>
      <c r="T391" s="66"/>
      <c r="U391" s="5" t="str">
        <f>IFERROR(IF(INDEX(U$1:U390,MATCH(T391,T$1:T390,0),1)=0,"",INDEX(U$1:U390,MATCH(T391,T$1:T390,0),1)),"")</f>
        <v/>
      </c>
      <c r="V391" s="66"/>
      <c r="W391" s="5"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S392" s="5" t="str">
        <f>IFERROR(IF(INDEX(S$1:S391,MATCH(R392,R$1:R391,0),1)=0,"",INDEX(S$1:S391,MATCH(R392,R$1:R391,0),1)),"")</f>
        <v/>
      </c>
      <c r="T392" s="66"/>
      <c r="U392" s="5" t="str">
        <f>IFERROR(IF(INDEX(U$1:U391,MATCH(T392,T$1:T391,0),1)=0,"",INDEX(U$1:U391,MATCH(T392,T$1:T391,0),1)),"")</f>
        <v/>
      </c>
      <c r="V392" s="66"/>
      <c r="W392" s="5"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S393" s="5" t="str">
        <f>IFERROR(IF(INDEX(S$1:S392,MATCH(R393,R$1:R392,0),1)=0,"",INDEX(S$1:S392,MATCH(R393,R$1:R392,0),1)),"")</f>
        <v/>
      </c>
      <c r="T393" s="66"/>
      <c r="U393" s="5" t="str">
        <f>IFERROR(IF(INDEX(U$1:U392,MATCH(T393,T$1:T392,0),1)=0,"",INDEX(U$1:U392,MATCH(T393,T$1:T392,0),1)),"")</f>
        <v/>
      </c>
      <c r="V393" s="66"/>
      <c r="W393" s="5"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S394" s="5" t="str">
        <f>IFERROR(IF(INDEX(S$1:S393,MATCH(R394,R$1:R393,0),1)=0,"",INDEX(S$1:S393,MATCH(R394,R$1:R393,0),1)),"")</f>
        <v/>
      </c>
      <c r="T394" s="66"/>
      <c r="U394" s="5" t="str">
        <f>IFERROR(IF(INDEX(U$1:U393,MATCH(T394,T$1:T393,0),1)=0,"",INDEX(U$1:U393,MATCH(T394,T$1:T393,0),1)),"")</f>
        <v/>
      </c>
      <c r="V394" s="66"/>
      <c r="W394" s="5"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S395" s="5" t="str">
        <f>IFERROR(IF(INDEX(S$1:S394,MATCH(R395,R$1:R394,0),1)=0,"",INDEX(S$1:S394,MATCH(R395,R$1:R394,0),1)),"")</f>
        <v/>
      </c>
      <c r="T395" s="66"/>
      <c r="U395" s="5" t="str">
        <f>IFERROR(IF(INDEX(U$1:U394,MATCH(T395,T$1:T394,0),1)=0,"",INDEX(U$1:U394,MATCH(T395,T$1:T394,0),1)),"")</f>
        <v/>
      </c>
      <c r="V395" s="66"/>
      <c r="W395" s="5"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S396" s="5" t="str">
        <f>IFERROR(IF(INDEX(S$1:S395,MATCH(R396,R$1:R395,0),1)=0,"",INDEX(S$1:S395,MATCH(R396,R$1:R395,0),1)),"")</f>
        <v/>
      </c>
      <c r="T396" s="66"/>
      <c r="U396" s="5" t="str">
        <f>IFERROR(IF(INDEX(U$1:U395,MATCH(T396,T$1:T395,0),1)=0,"",INDEX(U$1:U395,MATCH(T396,T$1:T395,0),1)),"")</f>
        <v/>
      </c>
      <c r="V396" s="66"/>
      <c r="W396" s="5"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S397" s="5" t="str">
        <f>IFERROR(IF(INDEX(S$1:S396,MATCH(R397,R$1:R396,0),1)=0,"",INDEX(S$1:S396,MATCH(R397,R$1:R396,0),1)),"")</f>
        <v/>
      </c>
      <c r="T397" s="66"/>
      <c r="U397" s="5" t="str">
        <f>IFERROR(IF(INDEX(U$1:U396,MATCH(T397,T$1:T396,0),1)=0,"",INDEX(U$1:U396,MATCH(T397,T$1:T396,0),1)),"")</f>
        <v/>
      </c>
      <c r="V397" s="66"/>
      <c r="W397" s="5"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S398" s="5" t="str">
        <f>IFERROR(IF(INDEX(S$1:S397,MATCH(R398,R$1:R397,0),1)=0,"",INDEX(S$1:S397,MATCH(R398,R$1:R397,0),1)),"")</f>
        <v/>
      </c>
      <c r="T398" s="66"/>
      <c r="U398" s="5" t="str">
        <f>IFERROR(IF(INDEX(U$1:U397,MATCH(T398,T$1:T397,0),1)=0,"",INDEX(U$1:U397,MATCH(T398,T$1:T397,0),1)),"")</f>
        <v/>
      </c>
      <c r="V398" s="66"/>
      <c r="W398" s="5"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S399" s="5" t="str">
        <f>IFERROR(IF(INDEX(S$1:S398,MATCH(R399,R$1:R398,0),1)=0,"",INDEX(S$1:S398,MATCH(R399,R$1:R398,0),1)),"")</f>
        <v/>
      </c>
      <c r="T399" s="66"/>
      <c r="U399" s="5" t="str">
        <f>IFERROR(IF(INDEX(U$1:U398,MATCH(T399,T$1:T398,0),1)=0,"",INDEX(U$1:U398,MATCH(T399,T$1:T398,0),1)),"")</f>
        <v/>
      </c>
      <c r="V399" s="66"/>
      <c r="W399" s="5"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S400" s="5" t="str">
        <f>IFERROR(IF(INDEX(S$1:S399,MATCH(R400,R$1:R399,0),1)=0,"",INDEX(S$1:S399,MATCH(R400,R$1:R399,0),1)),"")</f>
        <v/>
      </c>
      <c r="T400" s="66"/>
      <c r="U400" s="5" t="str">
        <f>IFERROR(IF(INDEX(U$1:U399,MATCH(T400,T$1:T399,0),1)=0,"",INDEX(U$1:U399,MATCH(T400,T$1:T399,0),1)),"")</f>
        <v/>
      </c>
      <c r="V400" s="66"/>
      <c r="W400" s="5"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S401" s="5" t="str">
        <f>IFERROR(IF(INDEX(S$1:S400,MATCH(R401,R$1:R400,0),1)=0,"",INDEX(S$1:S400,MATCH(R401,R$1:R400,0),1)),"")</f>
        <v/>
      </c>
      <c r="T401" s="66"/>
      <c r="U401" s="5" t="str">
        <f>IFERROR(IF(INDEX(U$1:U400,MATCH(T401,T$1:T400,0),1)=0,"",INDEX(U$1:U400,MATCH(T401,T$1:T400,0),1)),"")</f>
        <v/>
      </c>
      <c r="V401" s="66"/>
      <c r="W401" s="5"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S402" s="5" t="str">
        <f>IFERROR(IF(INDEX(S$1:S401,MATCH(R402,R$1:R401,0),1)=0,"",INDEX(S$1:S401,MATCH(R402,R$1:R401,0),1)),"")</f>
        <v/>
      </c>
      <c r="T402" s="66"/>
      <c r="U402" s="5" t="str">
        <f>IFERROR(IF(INDEX(U$1:U401,MATCH(T402,T$1:T401,0),1)=0,"",INDEX(U$1:U401,MATCH(T402,T$1:T401,0),1)),"")</f>
        <v/>
      </c>
      <c r="V402" s="66"/>
      <c r="W402" s="5"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S403" s="5" t="str">
        <f>IFERROR(IF(INDEX(S$1:S402,MATCH(R403,R$1:R402,0),1)=0,"",INDEX(S$1:S402,MATCH(R403,R$1:R402,0),1)),"")</f>
        <v/>
      </c>
      <c r="T403" s="66"/>
      <c r="U403" s="5" t="str">
        <f>IFERROR(IF(INDEX(U$1:U402,MATCH(T403,T$1:T402,0),1)=0,"",INDEX(U$1:U402,MATCH(T403,T$1:T402,0),1)),"")</f>
        <v/>
      </c>
      <c r="V403" s="66"/>
      <c r="W403" s="5"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S404" s="5" t="str">
        <f>IFERROR(IF(INDEX(S$1:S403,MATCH(R404,R$1:R403,0),1)=0,"",INDEX(S$1:S403,MATCH(R404,R$1:R403,0),1)),"")</f>
        <v/>
      </c>
      <c r="T404" s="66"/>
      <c r="U404" s="5" t="str">
        <f>IFERROR(IF(INDEX(U$1:U403,MATCH(T404,T$1:T403,0),1)=0,"",INDEX(U$1:U403,MATCH(T404,T$1:T403,0),1)),"")</f>
        <v/>
      </c>
      <c r="V404" s="66"/>
      <c r="W404" s="5"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S405" s="5" t="str">
        <f>IFERROR(IF(INDEX(S$1:S404,MATCH(R405,R$1:R404,0),1)=0,"",INDEX(S$1:S404,MATCH(R405,R$1:R404,0),1)),"")</f>
        <v/>
      </c>
      <c r="T405" s="66"/>
      <c r="U405" s="5" t="str">
        <f>IFERROR(IF(INDEX(U$1:U404,MATCH(T405,T$1:T404,0),1)=0,"",INDEX(U$1:U404,MATCH(T405,T$1:T404,0),1)),"")</f>
        <v/>
      </c>
      <c r="V405" s="66"/>
      <c r="W405" s="5"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S406" s="5" t="str">
        <f>IFERROR(IF(INDEX(S$1:S405,MATCH(R406,R$1:R405,0),1)=0,"",INDEX(S$1:S405,MATCH(R406,R$1:R405,0),1)),"")</f>
        <v/>
      </c>
      <c r="T406" s="66"/>
      <c r="U406" s="5" t="str">
        <f>IFERROR(IF(INDEX(U$1:U405,MATCH(T406,T$1:T405,0),1)=0,"",INDEX(U$1:U405,MATCH(T406,T$1:T405,0),1)),"")</f>
        <v/>
      </c>
      <c r="V406" s="66"/>
      <c r="W406" s="5"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S407" s="5" t="str">
        <f>IFERROR(IF(INDEX(S$1:S406,MATCH(R407,R$1:R406,0),1)=0,"",INDEX(S$1:S406,MATCH(R407,R$1:R406,0),1)),"")</f>
        <v/>
      </c>
      <c r="T407" s="66"/>
      <c r="U407" s="5" t="str">
        <f>IFERROR(IF(INDEX(U$1:U406,MATCH(T407,T$1:T406,0),1)=0,"",INDEX(U$1:U406,MATCH(T407,T$1:T406,0),1)),"")</f>
        <v/>
      </c>
      <c r="V407" s="66"/>
      <c r="W407" s="5"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S408" s="5" t="str">
        <f>IFERROR(IF(INDEX(S$1:S407,MATCH(R408,R$1:R407,0),1)=0,"",INDEX(S$1:S407,MATCH(R408,R$1:R407,0),1)),"")</f>
        <v/>
      </c>
      <c r="T408" s="66"/>
      <c r="U408" s="5" t="str">
        <f>IFERROR(IF(INDEX(U$1:U407,MATCH(T408,T$1:T407,0),1)=0,"",INDEX(U$1:U407,MATCH(T408,T$1:T407,0),1)),"")</f>
        <v/>
      </c>
      <c r="V408" s="66"/>
      <c r="W408" s="5"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S409" s="5" t="str">
        <f>IFERROR(IF(INDEX(S$1:S408,MATCH(R409,R$1:R408,0),1)=0,"",INDEX(S$1:S408,MATCH(R409,R$1:R408,0),1)),"")</f>
        <v/>
      </c>
      <c r="T409" s="66"/>
      <c r="U409" s="5" t="str">
        <f>IFERROR(IF(INDEX(U$1:U408,MATCH(T409,T$1:T408,0),1)=0,"",INDEX(U$1:U408,MATCH(T409,T$1:T408,0),1)),"")</f>
        <v/>
      </c>
      <c r="V409" s="66"/>
      <c r="W409" s="5"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S410" s="5" t="str">
        <f>IFERROR(IF(INDEX(S$1:S409,MATCH(R410,R$1:R409,0),1)=0,"",INDEX(S$1:S409,MATCH(R410,R$1:R409,0),1)),"")</f>
        <v/>
      </c>
      <c r="T410" s="66"/>
      <c r="U410" s="5" t="str">
        <f>IFERROR(IF(INDEX(U$1:U409,MATCH(T410,T$1:T409,0),1)=0,"",INDEX(U$1:U409,MATCH(T410,T$1:T409,0),1)),"")</f>
        <v/>
      </c>
      <c r="V410" s="66"/>
      <c r="W410" s="5"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S411" s="5" t="str">
        <f>IFERROR(IF(INDEX(S$1:S410,MATCH(R411,R$1:R410,0),1)=0,"",INDEX(S$1:S410,MATCH(R411,R$1:R410,0),1)),"")</f>
        <v/>
      </c>
      <c r="T411" s="66"/>
      <c r="U411" s="5" t="str">
        <f>IFERROR(IF(INDEX(U$1:U410,MATCH(T411,T$1:T410,0),1)=0,"",INDEX(U$1:U410,MATCH(T411,T$1:T410,0),1)),"")</f>
        <v/>
      </c>
      <c r="V411" s="66"/>
      <c r="W411" s="5"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S412" s="5" t="str">
        <f>IFERROR(IF(INDEX(S$1:S411,MATCH(R412,R$1:R411,0),1)=0,"",INDEX(S$1:S411,MATCH(R412,R$1:R411,0),1)),"")</f>
        <v/>
      </c>
      <c r="T412" s="66"/>
      <c r="U412" s="5" t="str">
        <f>IFERROR(IF(INDEX(U$1:U411,MATCH(T412,T$1:T411,0),1)=0,"",INDEX(U$1:U411,MATCH(T412,T$1:T411,0),1)),"")</f>
        <v/>
      </c>
      <c r="V412" s="66"/>
      <c r="W412" s="5"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S413" s="5" t="str">
        <f>IFERROR(IF(INDEX(S$1:S412,MATCH(R413,R$1:R412,0),1)=0,"",INDEX(S$1:S412,MATCH(R413,R$1:R412,0),1)),"")</f>
        <v/>
      </c>
      <c r="T413" s="66"/>
      <c r="U413" s="5" t="str">
        <f>IFERROR(IF(INDEX(U$1:U412,MATCH(T413,T$1:T412,0),1)=0,"",INDEX(U$1:U412,MATCH(T413,T$1:T412,0),1)),"")</f>
        <v/>
      </c>
      <c r="V413" s="66"/>
      <c r="W413" s="5"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S414" s="5" t="str">
        <f>IFERROR(IF(INDEX(S$1:S413,MATCH(R414,R$1:R413,0),1)=0,"",INDEX(S$1:S413,MATCH(R414,R$1:R413,0),1)),"")</f>
        <v/>
      </c>
      <c r="T414" s="66"/>
      <c r="U414" s="5" t="str">
        <f>IFERROR(IF(INDEX(U$1:U413,MATCH(T414,T$1:T413,0),1)=0,"",INDEX(U$1:U413,MATCH(T414,T$1:T413,0),1)),"")</f>
        <v/>
      </c>
      <c r="V414" s="66"/>
      <c r="W414" s="5"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S415" s="5" t="str">
        <f>IFERROR(IF(INDEX(S$1:S414,MATCH(R415,R$1:R414,0),1)=0,"",INDEX(S$1:S414,MATCH(R415,R$1:R414,0),1)),"")</f>
        <v/>
      </c>
      <c r="T415" s="66"/>
      <c r="U415" s="5" t="str">
        <f>IFERROR(IF(INDEX(U$1:U414,MATCH(T415,T$1:T414,0),1)=0,"",INDEX(U$1:U414,MATCH(T415,T$1:T414,0),1)),"")</f>
        <v/>
      </c>
      <c r="V415" s="66"/>
      <c r="W415" s="5"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S416" s="5" t="str">
        <f>IFERROR(IF(INDEX(S$1:S415,MATCH(R416,R$1:R415,0),1)=0,"",INDEX(S$1:S415,MATCH(R416,R$1:R415,0),1)),"")</f>
        <v/>
      </c>
      <c r="T416" s="66"/>
      <c r="U416" s="5" t="str">
        <f>IFERROR(IF(INDEX(U$1:U415,MATCH(T416,T$1:T415,0),1)=0,"",INDEX(U$1:U415,MATCH(T416,T$1:T415,0),1)),"")</f>
        <v/>
      </c>
      <c r="V416" s="66"/>
      <c r="W416" s="5"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S417" s="5" t="str">
        <f>IFERROR(IF(INDEX(S$1:S416,MATCH(R417,R$1:R416,0),1)=0,"",INDEX(S$1:S416,MATCH(R417,R$1:R416,0),1)),"")</f>
        <v/>
      </c>
      <c r="T417" s="66"/>
      <c r="U417" s="5" t="str">
        <f>IFERROR(IF(INDEX(U$1:U416,MATCH(T417,T$1:T416,0),1)=0,"",INDEX(U$1:U416,MATCH(T417,T$1:T416,0),1)),"")</f>
        <v/>
      </c>
      <c r="V417" s="66"/>
      <c r="W417" s="5"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S418" s="5" t="str">
        <f>IFERROR(IF(INDEX(S$1:S417,MATCH(R418,R$1:R417,0),1)=0,"",INDEX(S$1:S417,MATCH(R418,R$1:R417,0),1)),"")</f>
        <v/>
      </c>
      <c r="T418" s="66"/>
      <c r="U418" s="5" t="str">
        <f>IFERROR(IF(INDEX(U$1:U417,MATCH(T418,T$1:T417,0),1)=0,"",INDEX(U$1:U417,MATCH(T418,T$1:T417,0),1)),"")</f>
        <v/>
      </c>
      <c r="V418" s="66"/>
      <c r="W418" s="5"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S419" s="5" t="str">
        <f>IFERROR(IF(INDEX(S$1:S418,MATCH(R419,R$1:R418,0),1)=0,"",INDEX(S$1:S418,MATCH(R419,R$1:R418,0),1)),"")</f>
        <v/>
      </c>
      <c r="T419" s="66"/>
      <c r="U419" s="5" t="str">
        <f>IFERROR(IF(INDEX(U$1:U418,MATCH(T419,T$1:T418,0),1)=0,"",INDEX(U$1:U418,MATCH(T419,T$1:T418,0),1)),"")</f>
        <v/>
      </c>
      <c r="V419" s="66"/>
      <c r="W419" s="5"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S420" s="5" t="str">
        <f>IFERROR(IF(INDEX(S$1:S419,MATCH(R420,R$1:R419,0),1)=0,"",INDEX(S$1:S419,MATCH(R420,R$1:R419,0),1)),"")</f>
        <v/>
      </c>
      <c r="T420" s="66"/>
      <c r="U420" s="5" t="str">
        <f>IFERROR(IF(INDEX(U$1:U419,MATCH(T420,T$1:T419,0),1)=0,"",INDEX(U$1:U419,MATCH(T420,T$1:T419,0),1)),"")</f>
        <v/>
      </c>
      <c r="V420" s="66"/>
      <c r="W420" s="5"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S421" s="5" t="str">
        <f>IFERROR(IF(INDEX(S$1:S420,MATCH(R421,R$1:R420,0),1)=0,"",INDEX(S$1:S420,MATCH(R421,R$1:R420,0),1)),"")</f>
        <v/>
      </c>
      <c r="T421" s="66"/>
      <c r="U421" s="5" t="str">
        <f>IFERROR(IF(INDEX(U$1:U420,MATCH(T421,T$1:T420,0),1)=0,"",INDEX(U$1:U420,MATCH(T421,T$1:T420,0),1)),"")</f>
        <v/>
      </c>
      <c r="V421" s="66"/>
      <c r="W421" s="5"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S422" s="5" t="str">
        <f>IFERROR(IF(INDEX(S$1:S421,MATCH(R422,R$1:R421,0),1)=0,"",INDEX(S$1:S421,MATCH(R422,R$1:R421,0),1)),"")</f>
        <v/>
      </c>
      <c r="T422" s="66"/>
      <c r="U422" s="5" t="str">
        <f>IFERROR(IF(INDEX(U$1:U421,MATCH(T422,T$1:T421,0),1)=0,"",INDEX(U$1:U421,MATCH(T422,T$1:T421,0),1)),"")</f>
        <v/>
      </c>
      <c r="V422" s="66"/>
      <c r="W422" s="5"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S423" s="5" t="str">
        <f>IFERROR(IF(INDEX(S$1:S422,MATCH(R423,R$1:R422,0),1)=0,"",INDEX(S$1:S422,MATCH(R423,R$1:R422,0),1)),"")</f>
        <v/>
      </c>
      <c r="T423" s="66"/>
      <c r="U423" s="5" t="str">
        <f>IFERROR(IF(INDEX(U$1:U422,MATCH(T423,T$1:T422,0),1)=0,"",INDEX(U$1:U422,MATCH(T423,T$1:T422,0),1)),"")</f>
        <v/>
      </c>
      <c r="V423" s="66"/>
      <c r="W423" s="5"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S424" s="5" t="str">
        <f>IFERROR(IF(INDEX(S$1:S423,MATCH(R424,R$1:R423,0),1)=0,"",INDEX(S$1:S423,MATCH(R424,R$1:R423,0),1)),"")</f>
        <v/>
      </c>
      <c r="T424" s="66"/>
      <c r="U424" s="5" t="str">
        <f>IFERROR(IF(INDEX(U$1:U423,MATCH(T424,T$1:T423,0),1)=0,"",INDEX(U$1:U423,MATCH(T424,T$1:T423,0),1)),"")</f>
        <v/>
      </c>
      <c r="V424" s="66"/>
      <c r="W424" s="5"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S425" s="5" t="str">
        <f>IFERROR(IF(INDEX(S$1:S424,MATCH(R425,R$1:R424,0),1)=0,"",INDEX(S$1:S424,MATCH(R425,R$1:R424,0),1)),"")</f>
        <v/>
      </c>
      <c r="T425" s="66"/>
      <c r="U425" s="5" t="str">
        <f>IFERROR(IF(INDEX(U$1:U424,MATCH(T425,T$1:T424,0),1)=0,"",INDEX(U$1:U424,MATCH(T425,T$1:T424,0),1)),"")</f>
        <v/>
      </c>
      <c r="V425" s="66"/>
      <c r="W425" s="5"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S426" s="5" t="str">
        <f>IFERROR(IF(INDEX(S$1:S425,MATCH(R426,R$1:R425,0),1)=0,"",INDEX(S$1:S425,MATCH(R426,R$1:R425,0),1)),"")</f>
        <v/>
      </c>
      <c r="T426" s="66"/>
      <c r="U426" s="5" t="str">
        <f>IFERROR(IF(INDEX(U$1:U425,MATCH(T426,T$1:T425,0),1)=0,"",INDEX(U$1:U425,MATCH(T426,T$1:T425,0),1)),"")</f>
        <v/>
      </c>
      <c r="V426" s="66"/>
      <c r="W426" s="5"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S427" s="5" t="str">
        <f>IFERROR(IF(INDEX(S$1:S426,MATCH(R427,R$1:R426,0),1)=0,"",INDEX(S$1:S426,MATCH(R427,R$1:R426,0),1)),"")</f>
        <v/>
      </c>
      <c r="T427" s="66"/>
      <c r="U427" s="5" t="str">
        <f>IFERROR(IF(INDEX(U$1:U426,MATCH(T427,T$1:T426,0),1)=0,"",INDEX(U$1:U426,MATCH(T427,T$1:T426,0),1)),"")</f>
        <v/>
      </c>
      <c r="V427" s="66"/>
      <c r="W427" s="5"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S428" s="5" t="str">
        <f>IFERROR(IF(INDEX(S$1:S427,MATCH(R428,R$1:R427,0),1)=0,"",INDEX(S$1:S427,MATCH(R428,R$1:R427,0),1)),"")</f>
        <v/>
      </c>
      <c r="T428" s="66"/>
      <c r="U428" s="5" t="str">
        <f>IFERROR(IF(INDEX(U$1:U427,MATCH(T428,T$1:T427,0),1)=0,"",INDEX(U$1:U427,MATCH(T428,T$1:T427,0),1)),"")</f>
        <v/>
      </c>
      <c r="V428" s="66"/>
      <c r="W428" s="5"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S429" s="5" t="str">
        <f>IFERROR(IF(INDEX(S$1:S428,MATCH(R429,R$1:R428,0),1)=0,"",INDEX(S$1:S428,MATCH(R429,R$1:R428,0),1)),"")</f>
        <v/>
      </c>
      <c r="T429" s="66"/>
      <c r="U429" s="5" t="str">
        <f>IFERROR(IF(INDEX(U$1:U428,MATCH(T429,T$1:T428,0),1)=0,"",INDEX(U$1:U428,MATCH(T429,T$1:T428,0),1)),"")</f>
        <v/>
      </c>
      <c r="V429" s="66"/>
      <c r="W429" s="5"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S430" s="5" t="str">
        <f>IFERROR(IF(INDEX(S$1:S429,MATCH(R430,R$1:R429,0),1)=0,"",INDEX(S$1:S429,MATCH(R430,R$1:R429,0),1)),"")</f>
        <v/>
      </c>
      <c r="T430" s="66"/>
      <c r="U430" s="5" t="str">
        <f>IFERROR(IF(INDEX(U$1:U429,MATCH(T430,T$1:T429,0),1)=0,"",INDEX(U$1:U429,MATCH(T430,T$1:T429,0),1)),"")</f>
        <v/>
      </c>
      <c r="V430" s="66"/>
      <c r="W430" s="5"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S431" s="5" t="str">
        <f>IFERROR(IF(INDEX(S$1:S430,MATCH(R431,R$1:R430,0),1)=0,"",INDEX(S$1:S430,MATCH(R431,R$1:R430,0),1)),"")</f>
        <v/>
      </c>
      <c r="T431" s="66"/>
      <c r="U431" s="5" t="str">
        <f>IFERROR(IF(INDEX(U$1:U430,MATCH(T431,T$1:T430,0),1)=0,"",INDEX(U$1:U430,MATCH(T431,T$1:T430,0),1)),"")</f>
        <v/>
      </c>
      <c r="V431" s="66"/>
      <c r="W431" s="5"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S432" s="5" t="str">
        <f>IFERROR(IF(INDEX(S$1:S431,MATCH(R432,R$1:R431,0),1)=0,"",INDEX(S$1:S431,MATCH(R432,R$1:R431,0),1)),"")</f>
        <v/>
      </c>
      <c r="T432" s="66"/>
      <c r="U432" s="5" t="str">
        <f>IFERROR(IF(INDEX(U$1:U431,MATCH(T432,T$1:T431,0),1)=0,"",INDEX(U$1:U431,MATCH(T432,T$1:T431,0),1)),"")</f>
        <v/>
      </c>
      <c r="V432" s="66"/>
      <c r="W432" s="5"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S433" s="5" t="str">
        <f>IFERROR(IF(INDEX(S$1:S432,MATCH(R433,R$1:R432,0),1)=0,"",INDEX(S$1:S432,MATCH(R433,R$1:R432,0),1)),"")</f>
        <v/>
      </c>
      <c r="T433" s="66"/>
      <c r="U433" s="5" t="str">
        <f>IFERROR(IF(INDEX(U$1:U432,MATCH(T433,T$1:T432,0),1)=0,"",INDEX(U$1:U432,MATCH(T433,T$1:T432,0),1)),"")</f>
        <v/>
      </c>
      <c r="V433" s="66"/>
      <c r="W433" s="5"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S434" s="5" t="str">
        <f>IFERROR(IF(INDEX(S$1:S433,MATCH(R434,R$1:R433,0),1)=0,"",INDEX(S$1:S433,MATCH(R434,R$1:R433,0),1)),"")</f>
        <v/>
      </c>
      <c r="T434" s="66"/>
      <c r="U434" s="5" t="str">
        <f>IFERROR(IF(INDEX(U$1:U433,MATCH(T434,T$1:T433,0),1)=0,"",INDEX(U$1:U433,MATCH(T434,T$1:T433,0),1)),"")</f>
        <v/>
      </c>
      <c r="V434" s="66"/>
      <c r="W434" s="5"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S435" s="5" t="str">
        <f>IFERROR(IF(INDEX(S$1:S434,MATCH(R435,R$1:R434,0),1)=0,"",INDEX(S$1:S434,MATCH(R435,R$1:R434,0),1)),"")</f>
        <v/>
      </c>
      <c r="T435" s="66"/>
      <c r="U435" s="5" t="str">
        <f>IFERROR(IF(INDEX(U$1:U434,MATCH(T435,T$1:T434,0),1)=0,"",INDEX(U$1:U434,MATCH(T435,T$1:T434,0),1)),"")</f>
        <v/>
      </c>
      <c r="V435" s="66"/>
      <c r="W435" s="5"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S436" s="5" t="str">
        <f>IFERROR(IF(INDEX(S$1:S435,MATCH(R436,R$1:R435,0),1)=0,"",INDEX(S$1:S435,MATCH(R436,R$1:R435,0),1)),"")</f>
        <v/>
      </c>
      <c r="T436" s="66"/>
      <c r="U436" s="5" t="str">
        <f>IFERROR(IF(INDEX(U$1:U435,MATCH(T436,T$1:T435,0),1)=0,"",INDEX(U$1:U435,MATCH(T436,T$1:T435,0),1)),"")</f>
        <v/>
      </c>
      <c r="V436" s="66"/>
      <c r="W436" s="5"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S437" s="5" t="str">
        <f>IFERROR(IF(INDEX(S$1:S436,MATCH(R437,R$1:R436,0),1)=0,"",INDEX(S$1:S436,MATCH(R437,R$1:R436,0),1)),"")</f>
        <v/>
      </c>
      <c r="T437" s="66"/>
      <c r="U437" s="5" t="str">
        <f>IFERROR(IF(INDEX(U$1:U436,MATCH(T437,T$1:T436,0),1)=0,"",INDEX(U$1:U436,MATCH(T437,T$1:T436,0),1)),"")</f>
        <v/>
      </c>
      <c r="V437" s="66"/>
      <c r="W437" s="5"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S438" s="5" t="str">
        <f>IFERROR(IF(INDEX(S$1:S437,MATCH(R438,R$1:R437,0),1)=0,"",INDEX(S$1:S437,MATCH(R438,R$1:R437,0),1)),"")</f>
        <v/>
      </c>
      <c r="T438" s="66"/>
      <c r="U438" s="5" t="str">
        <f>IFERROR(IF(INDEX(U$1:U437,MATCH(T438,T$1:T437,0),1)=0,"",INDEX(U$1:U437,MATCH(T438,T$1:T437,0),1)),"")</f>
        <v/>
      </c>
      <c r="V438" s="66"/>
      <c r="W438" s="5"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S439" s="5" t="str">
        <f>IFERROR(IF(INDEX(S$1:S438,MATCH(R439,R$1:R438,0),1)=0,"",INDEX(S$1:S438,MATCH(R439,R$1:R438,0),1)),"")</f>
        <v/>
      </c>
      <c r="T439" s="66"/>
      <c r="U439" s="5" t="str">
        <f>IFERROR(IF(INDEX(U$1:U438,MATCH(T439,T$1:T438,0),1)=0,"",INDEX(U$1:U438,MATCH(T439,T$1:T438,0),1)),"")</f>
        <v/>
      </c>
      <c r="V439" s="66"/>
      <c r="W439" s="5"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S440" s="5" t="str">
        <f>IFERROR(IF(INDEX(S$1:S439,MATCH(R440,R$1:R439,0),1)=0,"",INDEX(S$1:S439,MATCH(R440,R$1:R439,0),1)),"")</f>
        <v/>
      </c>
      <c r="T440" s="66"/>
      <c r="U440" s="5" t="str">
        <f>IFERROR(IF(INDEX(U$1:U439,MATCH(T440,T$1:T439,0),1)=0,"",INDEX(U$1:U439,MATCH(T440,T$1:T439,0),1)),"")</f>
        <v/>
      </c>
      <c r="V440" s="66"/>
      <c r="W440" s="5"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S441" s="5" t="str">
        <f>IFERROR(IF(INDEX(S$1:S440,MATCH(R441,R$1:R440,0),1)=0,"",INDEX(S$1:S440,MATCH(R441,R$1:R440,0),1)),"")</f>
        <v/>
      </c>
      <c r="T441" s="66"/>
      <c r="U441" s="5" t="str">
        <f>IFERROR(IF(INDEX(U$1:U440,MATCH(T441,T$1:T440,0),1)=0,"",INDEX(U$1:U440,MATCH(T441,T$1:T440,0),1)),"")</f>
        <v/>
      </c>
      <c r="V441" s="66"/>
      <c r="W441" s="5"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S442" s="5" t="str">
        <f>IFERROR(IF(INDEX(S$1:S441,MATCH(R442,R$1:R441,0),1)=0,"",INDEX(S$1:S441,MATCH(R442,R$1:R441,0),1)),"")</f>
        <v/>
      </c>
      <c r="T442" s="66"/>
      <c r="U442" s="5" t="str">
        <f>IFERROR(IF(INDEX(U$1:U441,MATCH(T442,T$1:T441,0),1)=0,"",INDEX(U$1:U441,MATCH(T442,T$1:T441,0),1)),"")</f>
        <v/>
      </c>
      <c r="V442" s="66"/>
      <c r="W442" s="5"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S443" s="5" t="str">
        <f>IFERROR(IF(INDEX(S$1:S442,MATCH(R443,R$1:R442,0),1)=0,"",INDEX(S$1:S442,MATCH(R443,R$1:R442,0),1)),"")</f>
        <v/>
      </c>
      <c r="T443" s="66"/>
      <c r="U443" s="5" t="str">
        <f>IFERROR(IF(INDEX(U$1:U442,MATCH(T443,T$1:T442,0),1)=0,"",INDEX(U$1:U442,MATCH(T443,T$1:T442,0),1)),"")</f>
        <v/>
      </c>
      <c r="V443" s="66"/>
      <c r="W443" s="5"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S444" s="5" t="str">
        <f>IFERROR(IF(INDEX(S$1:S443,MATCH(R444,R$1:R443,0),1)=0,"",INDEX(S$1:S443,MATCH(R444,R$1:R443,0),1)),"")</f>
        <v/>
      </c>
      <c r="T444" s="66"/>
      <c r="U444" s="5" t="str">
        <f>IFERROR(IF(INDEX(U$1:U443,MATCH(T444,T$1:T443,0),1)=0,"",INDEX(U$1:U443,MATCH(T444,T$1:T443,0),1)),"")</f>
        <v/>
      </c>
      <c r="V444" s="66"/>
      <c r="W444" s="5"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S445" s="5" t="str">
        <f>IFERROR(IF(INDEX(S$1:S444,MATCH(R445,R$1:R444,0),1)=0,"",INDEX(S$1:S444,MATCH(R445,R$1:R444,0),1)),"")</f>
        <v/>
      </c>
      <c r="T445" s="66"/>
      <c r="U445" s="5" t="str">
        <f>IFERROR(IF(INDEX(U$1:U444,MATCH(T445,T$1:T444,0),1)=0,"",INDEX(U$1:U444,MATCH(T445,T$1:T444,0),1)),"")</f>
        <v/>
      </c>
      <c r="V445" s="66"/>
      <c r="W445" s="5"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S446" s="5" t="str">
        <f>IFERROR(IF(INDEX(S$1:S445,MATCH(R446,R$1:R445,0),1)=0,"",INDEX(S$1:S445,MATCH(R446,R$1:R445,0),1)),"")</f>
        <v/>
      </c>
      <c r="T446" s="66"/>
      <c r="U446" s="5" t="str">
        <f>IFERROR(IF(INDEX(U$1:U445,MATCH(T446,T$1:T445,0),1)=0,"",INDEX(U$1:U445,MATCH(T446,T$1:T445,0),1)),"")</f>
        <v/>
      </c>
      <c r="V446" s="66"/>
      <c r="W446" s="5"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S447" s="5" t="str">
        <f>IFERROR(IF(INDEX(S$1:S446,MATCH(R447,R$1:R446,0),1)=0,"",INDEX(S$1:S446,MATCH(R447,R$1:R446,0),1)),"")</f>
        <v/>
      </c>
      <c r="T447" s="66"/>
      <c r="U447" s="5" t="str">
        <f>IFERROR(IF(INDEX(U$1:U446,MATCH(T447,T$1:T446,0),1)=0,"",INDEX(U$1:U446,MATCH(T447,T$1:T446,0),1)),"")</f>
        <v/>
      </c>
      <c r="V447" s="66"/>
      <c r="W447" s="5"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S448" s="5" t="str">
        <f>IFERROR(IF(INDEX(S$1:S447,MATCH(R448,R$1:R447,0),1)=0,"",INDEX(S$1:S447,MATCH(R448,R$1:R447,0),1)),"")</f>
        <v/>
      </c>
      <c r="T448" s="66"/>
      <c r="U448" s="5" t="str">
        <f>IFERROR(IF(INDEX(U$1:U447,MATCH(T448,T$1:T447,0),1)=0,"",INDEX(U$1:U447,MATCH(T448,T$1:T447,0),1)),"")</f>
        <v/>
      </c>
      <c r="V448" s="66"/>
      <c r="W448" s="5"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S449" s="5" t="str">
        <f>IFERROR(IF(INDEX(S$1:S448,MATCH(R449,R$1:R448,0),1)=0,"",INDEX(S$1:S448,MATCH(R449,R$1:R448,0),1)),"")</f>
        <v/>
      </c>
      <c r="T449" s="66"/>
      <c r="U449" s="5" t="str">
        <f>IFERROR(IF(INDEX(U$1:U448,MATCH(T449,T$1:T448,0),1)=0,"",INDEX(U$1:U448,MATCH(T449,T$1:T448,0),1)),"")</f>
        <v/>
      </c>
      <c r="V449" s="66"/>
      <c r="W449" s="5"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S450" s="5" t="str">
        <f>IFERROR(IF(INDEX(S$1:S449,MATCH(R450,R$1:R449,0),1)=0,"",INDEX(S$1:S449,MATCH(R450,R$1:R449,0),1)),"")</f>
        <v/>
      </c>
      <c r="T450" s="66"/>
      <c r="U450" s="5" t="str">
        <f>IFERROR(IF(INDEX(U$1:U449,MATCH(T450,T$1:T449,0),1)=0,"",INDEX(U$1:U449,MATCH(T450,T$1:T449,0),1)),"")</f>
        <v/>
      </c>
      <c r="V450" s="66"/>
      <c r="W450" s="5"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S451" s="5" t="str">
        <f>IFERROR(IF(INDEX(S$1:S450,MATCH(R451,R$1:R450,0),1)=0,"",INDEX(S$1:S450,MATCH(R451,R$1:R450,0),1)),"")</f>
        <v/>
      </c>
      <c r="T451" s="66"/>
      <c r="U451" s="5" t="str">
        <f>IFERROR(IF(INDEX(U$1:U450,MATCH(T451,T$1:T450,0),1)=0,"",INDEX(U$1:U450,MATCH(T451,T$1:T450,0),1)),"")</f>
        <v/>
      </c>
      <c r="V451" s="66"/>
      <c r="W451" s="5"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S452" s="5" t="str">
        <f>IFERROR(IF(INDEX(S$1:S451,MATCH(R452,R$1:R451,0),1)=0,"",INDEX(S$1:S451,MATCH(R452,R$1:R451,0),1)),"")</f>
        <v/>
      </c>
      <c r="T452" s="66"/>
      <c r="U452" s="5" t="str">
        <f>IFERROR(IF(INDEX(U$1:U451,MATCH(T452,T$1:T451,0),1)=0,"",INDEX(U$1:U451,MATCH(T452,T$1:T451,0),1)),"")</f>
        <v/>
      </c>
      <c r="V452" s="66"/>
      <c r="W452" s="5"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S453" s="5" t="str">
        <f>IFERROR(IF(INDEX(S$1:S452,MATCH(R453,R$1:R452,0),1)=0,"",INDEX(S$1:S452,MATCH(R453,R$1:R452,0),1)),"")</f>
        <v/>
      </c>
      <c r="T453" s="66"/>
      <c r="U453" s="5" t="str">
        <f>IFERROR(IF(INDEX(U$1:U452,MATCH(T453,T$1:T452,0),1)=0,"",INDEX(U$1:U452,MATCH(T453,T$1:T452,0),1)),"")</f>
        <v/>
      </c>
      <c r="V453" s="66"/>
      <c r="W453" s="5"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S454" s="5" t="str">
        <f>IFERROR(IF(INDEX(S$1:S453,MATCH(R454,R$1:R453,0),1)=0,"",INDEX(S$1:S453,MATCH(R454,R$1:R453,0),1)),"")</f>
        <v/>
      </c>
      <c r="T454" s="66"/>
      <c r="U454" s="5" t="str">
        <f>IFERROR(IF(INDEX(U$1:U453,MATCH(T454,T$1:T453,0),1)=0,"",INDEX(U$1:U453,MATCH(T454,T$1:T453,0),1)),"")</f>
        <v/>
      </c>
      <c r="V454" s="66"/>
      <c r="W454" s="5"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S455" s="5" t="str">
        <f>IFERROR(IF(INDEX(S$1:S454,MATCH(R455,R$1:R454,0),1)=0,"",INDEX(S$1:S454,MATCH(R455,R$1:R454,0),1)),"")</f>
        <v/>
      </c>
      <c r="T455" s="66"/>
      <c r="U455" s="5" t="str">
        <f>IFERROR(IF(INDEX(U$1:U454,MATCH(T455,T$1:T454,0),1)=0,"",INDEX(U$1:U454,MATCH(T455,T$1:T454,0),1)),"")</f>
        <v/>
      </c>
      <c r="V455" s="66"/>
      <c r="W455" s="5"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S456" s="5" t="str">
        <f>IFERROR(IF(INDEX(S$1:S455,MATCH(R456,R$1:R455,0),1)=0,"",INDEX(S$1:S455,MATCH(R456,R$1:R455,0),1)),"")</f>
        <v/>
      </c>
      <c r="T456" s="66"/>
      <c r="U456" s="5" t="str">
        <f>IFERROR(IF(INDEX(U$1:U455,MATCH(T456,T$1:T455,0),1)=0,"",INDEX(U$1:U455,MATCH(T456,T$1:T455,0),1)),"")</f>
        <v/>
      </c>
      <c r="V456" s="66"/>
      <c r="W456" s="5"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S457" s="5" t="str">
        <f>IFERROR(IF(INDEX(S$1:S456,MATCH(R457,R$1:R456,0),1)=0,"",INDEX(S$1:S456,MATCH(R457,R$1:R456,0),1)),"")</f>
        <v/>
      </c>
      <c r="T457" s="66"/>
      <c r="U457" s="5" t="str">
        <f>IFERROR(IF(INDEX(U$1:U456,MATCH(T457,T$1:T456,0),1)=0,"",INDEX(U$1:U456,MATCH(T457,T$1:T456,0),1)),"")</f>
        <v/>
      </c>
      <c r="V457" s="66"/>
      <c r="W457" s="5"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S458" s="5" t="str">
        <f>IFERROR(IF(INDEX(S$1:S457,MATCH(R458,R$1:R457,0),1)=0,"",INDEX(S$1:S457,MATCH(R458,R$1:R457,0),1)),"")</f>
        <v/>
      </c>
      <c r="T458" s="66"/>
      <c r="U458" s="5" t="str">
        <f>IFERROR(IF(INDEX(U$1:U457,MATCH(T458,T$1:T457,0),1)=0,"",INDEX(U$1:U457,MATCH(T458,T$1:T457,0),1)),"")</f>
        <v/>
      </c>
      <c r="V458" s="66"/>
      <c r="W458" s="5"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S459" s="5" t="str">
        <f>IFERROR(IF(INDEX(S$1:S458,MATCH(R459,R$1:R458,0),1)=0,"",INDEX(S$1:S458,MATCH(R459,R$1:R458,0),1)),"")</f>
        <v/>
      </c>
      <c r="T459" s="66"/>
      <c r="U459" s="5" t="str">
        <f>IFERROR(IF(INDEX(U$1:U458,MATCH(T459,T$1:T458,0),1)=0,"",INDEX(U$1:U458,MATCH(T459,T$1:T458,0),1)),"")</f>
        <v/>
      </c>
      <c r="V459" s="66"/>
      <c r="W459" s="5"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S460" s="5" t="str">
        <f>IFERROR(IF(INDEX(S$1:S459,MATCH(R460,R$1:R459,0),1)=0,"",INDEX(S$1:S459,MATCH(R460,R$1:R459,0),1)),"")</f>
        <v/>
      </c>
      <c r="T460" s="66"/>
      <c r="U460" s="5" t="str">
        <f>IFERROR(IF(INDEX(U$1:U459,MATCH(T460,T$1:T459,0),1)=0,"",INDEX(U$1:U459,MATCH(T460,T$1:T459,0),1)),"")</f>
        <v/>
      </c>
      <c r="V460" s="66"/>
      <c r="W460" s="5"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S461" s="5" t="str">
        <f>IFERROR(IF(INDEX(S$1:S460,MATCH(R461,R$1:R460,0),1)=0,"",INDEX(S$1:S460,MATCH(R461,R$1:R460,0),1)),"")</f>
        <v/>
      </c>
      <c r="T461" s="66"/>
      <c r="U461" s="5" t="str">
        <f>IFERROR(IF(INDEX(U$1:U460,MATCH(T461,T$1:T460,0),1)=0,"",INDEX(U$1:U460,MATCH(T461,T$1:T460,0),1)),"")</f>
        <v/>
      </c>
      <c r="V461" s="66"/>
      <c r="W461" s="5"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S462" s="5" t="str">
        <f>IFERROR(IF(INDEX(S$1:S461,MATCH(R462,R$1:R461,0),1)=0,"",INDEX(S$1:S461,MATCH(R462,R$1:R461,0),1)),"")</f>
        <v/>
      </c>
      <c r="T462" s="66"/>
      <c r="U462" s="5" t="str">
        <f>IFERROR(IF(INDEX(U$1:U461,MATCH(T462,T$1:T461,0),1)=0,"",INDEX(U$1:U461,MATCH(T462,T$1:T461,0),1)),"")</f>
        <v/>
      </c>
      <c r="V462" s="66"/>
      <c r="W462" s="5"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S463" s="5" t="str">
        <f>IFERROR(IF(INDEX(S$1:S462,MATCH(R463,R$1:R462,0),1)=0,"",INDEX(S$1:S462,MATCH(R463,R$1:R462,0),1)),"")</f>
        <v/>
      </c>
      <c r="T463" s="66"/>
      <c r="U463" s="5" t="str">
        <f>IFERROR(IF(INDEX(U$1:U462,MATCH(T463,T$1:T462,0),1)=0,"",INDEX(U$1:U462,MATCH(T463,T$1:T462,0),1)),"")</f>
        <v/>
      </c>
      <c r="V463" s="66"/>
      <c r="W463" s="5"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S464" s="5" t="str">
        <f>IFERROR(IF(INDEX(S$1:S463,MATCH(R464,R$1:R463,0),1)=0,"",INDEX(S$1:S463,MATCH(R464,R$1:R463,0),1)),"")</f>
        <v/>
      </c>
      <c r="T464" s="66"/>
      <c r="U464" s="5" t="str">
        <f>IFERROR(IF(INDEX(U$1:U463,MATCH(T464,T$1:T463,0),1)=0,"",INDEX(U$1:U463,MATCH(T464,T$1:T463,0),1)),"")</f>
        <v/>
      </c>
      <c r="V464" s="66"/>
      <c r="W464" s="5"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S465" s="5" t="str">
        <f>IFERROR(IF(INDEX(S$1:S464,MATCH(R465,R$1:R464,0),1)=0,"",INDEX(S$1:S464,MATCH(R465,R$1:R464,0),1)),"")</f>
        <v/>
      </c>
      <c r="T465" s="66"/>
      <c r="U465" s="5" t="str">
        <f>IFERROR(IF(INDEX(U$1:U464,MATCH(T465,T$1:T464,0),1)=0,"",INDEX(U$1:U464,MATCH(T465,T$1:T464,0),1)),"")</f>
        <v/>
      </c>
      <c r="V465" s="66"/>
      <c r="W465" s="5"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S466" s="5" t="str">
        <f>IFERROR(IF(INDEX(S$1:S465,MATCH(R466,R$1:R465,0),1)=0,"",INDEX(S$1:S465,MATCH(R466,R$1:R465,0),1)),"")</f>
        <v/>
      </c>
      <c r="T466" s="66"/>
      <c r="U466" s="5" t="str">
        <f>IFERROR(IF(INDEX(U$1:U465,MATCH(T466,T$1:T465,0),1)=0,"",INDEX(U$1:U465,MATCH(T466,T$1:T465,0),1)),"")</f>
        <v/>
      </c>
      <c r="V466" s="66"/>
      <c r="W466" s="5"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S467" s="5" t="str">
        <f>IFERROR(IF(INDEX(S$1:S466,MATCH(R467,R$1:R466,0),1)=0,"",INDEX(S$1:S466,MATCH(R467,R$1:R466,0),1)),"")</f>
        <v/>
      </c>
      <c r="T467" s="66"/>
      <c r="U467" s="5" t="str">
        <f>IFERROR(IF(INDEX(U$1:U466,MATCH(T467,T$1:T466,0),1)=0,"",INDEX(U$1:U466,MATCH(T467,T$1:T466,0),1)),"")</f>
        <v/>
      </c>
      <c r="V467" s="66"/>
      <c r="W467" s="5"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S468" s="5" t="str">
        <f>IFERROR(IF(INDEX(S$1:S467,MATCH(R468,R$1:R467,0),1)=0,"",INDEX(S$1:S467,MATCH(R468,R$1:R467,0),1)),"")</f>
        <v/>
      </c>
      <c r="T468" s="66"/>
      <c r="U468" s="5" t="str">
        <f>IFERROR(IF(INDEX(U$1:U467,MATCH(T468,T$1:T467,0),1)=0,"",INDEX(U$1:U467,MATCH(T468,T$1:T467,0),1)),"")</f>
        <v/>
      </c>
      <c r="V468" s="66"/>
      <c r="W468" s="5"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S469" s="5" t="str">
        <f>IFERROR(IF(INDEX(S$1:S468,MATCH(R469,R$1:R468,0),1)=0,"",INDEX(S$1:S468,MATCH(R469,R$1:R468,0),1)),"")</f>
        <v/>
      </c>
      <c r="T469" s="66"/>
      <c r="U469" s="5" t="str">
        <f>IFERROR(IF(INDEX(U$1:U468,MATCH(T469,T$1:T468,0),1)=0,"",INDEX(U$1:U468,MATCH(T469,T$1:T468,0),1)),"")</f>
        <v/>
      </c>
      <c r="V469" s="66"/>
      <c r="W469" s="5"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S470" s="5" t="str">
        <f>IFERROR(IF(INDEX(S$1:S469,MATCH(R470,R$1:R469,0),1)=0,"",INDEX(S$1:S469,MATCH(R470,R$1:R469,0),1)),"")</f>
        <v/>
      </c>
      <c r="T470" s="66"/>
      <c r="U470" s="5" t="str">
        <f>IFERROR(IF(INDEX(U$1:U469,MATCH(T470,T$1:T469,0),1)=0,"",INDEX(U$1:U469,MATCH(T470,T$1:T469,0),1)),"")</f>
        <v/>
      </c>
      <c r="V470" s="66"/>
      <c r="W470" s="5"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S471" s="5" t="str">
        <f>IFERROR(IF(INDEX(S$1:S470,MATCH(R471,R$1:R470,0),1)=0,"",INDEX(S$1:S470,MATCH(R471,R$1:R470,0),1)),"")</f>
        <v/>
      </c>
      <c r="T471" s="66"/>
      <c r="U471" s="5" t="str">
        <f>IFERROR(IF(INDEX(U$1:U470,MATCH(T471,T$1:T470,0),1)=0,"",INDEX(U$1:U470,MATCH(T471,T$1:T470,0),1)),"")</f>
        <v/>
      </c>
      <c r="V471" s="66"/>
      <c r="W471" s="5"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S472" s="5" t="str">
        <f>IFERROR(IF(INDEX(S$1:S471,MATCH(R472,R$1:R471,0),1)=0,"",INDEX(S$1:S471,MATCH(R472,R$1:R471,0),1)),"")</f>
        <v/>
      </c>
      <c r="T472" s="66"/>
      <c r="U472" s="5" t="str">
        <f>IFERROR(IF(INDEX(U$1:U471,MATCH(T472,T$1:T471,0),1)=0,"",INDEX(U$1:U471,MATCH(T472,T$1:T471,0),1)),"")</f>
        <v/>
      </c>
      <c r="V472" s="66"/>
      <c r="W472" s="5"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S473" s="5" t="str">
        <f>IFERROR(IF(INDEX(S$1:S472,MATCH(R473,R$1:R472,0),1)=0,"",INDEX(S$1:S472,MATCH(R473,R$1:R472,0),1)),"")</f>
        <v/>
      </c>
      <c r="T473" s="66"/>
      <c r="U473" s="5" t="str">
        <f>IFERROR(IF(INDEX(U$1:U472,MATCH(T473,T$1:T472,0),1)=0,"",INDEX(U$1:U472,MATCH(T473,T$1:T472,0),1)),"")</f>
        <v/>
      </c>
      <c r="V473" s="66"/>
      <c r="W473" s="5"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S474" s="5" t="str">
        <f>IFERROR(IF(INDEX(S$1:S473,MATCH(R474,R$1:R473,0),1)=0,"",INDEX(S$1:S473,MATCH(R474,R$1:R473,0),1)),"")</f>
        <v/>
      </c>
      <c r="T474" s="66"/>
      <c r="U474" s="5" t="str">
        <f>IFERROR(IF(INDEX(U$1:U473,MATCH(T474,T$1:T473,0),1)=0,"",INDEX(U$1:U473,MATCH(T474,T$1:T473,0),1)),"")</f>
        <v/>
      </c>
      <c r="V474" s="66"/>
      <c r="W474" s="5"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S475" s="5" t="str">
        <f>IFERROR(IF(INDEX(S$1:S474,MATCH(R475,R$1:R474,0),1)=0,"",INDEX(S$1:S474,MATCH(R475,R$1:R474,0),1)),"")</f>
        <v/>
      </c>
      <c r="T475" s="66"/>
      <c r="U475" s="5" t="str">
        <f>IFERROR(IF(INDEX(U$1:U474,MATCH(T475,T$1:T474,0),1)=0,"",INDEX(U$1:U474,MATCH(T475,T$1:T474,0),1)),"")</f>
        <v/>
      </c>
      <c r="V475" s="66"/>
      <c r="W475" s="5"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S476" s="5" t="str">
        <f>IFERROR(IF(INDEX(S$1:S475,MATCH(R476,R$1:R475,0),1)=0,"",INDEX(S$1:S475,MATCH(R476,R$1:R475,0),1)),"")</f>
        <v/>
      </c>
      <c r="T476" s="66"/>
      <c r="U476" s="5" t="str">
        <f>IFERROR(IF(INDEX(U$1:U475,MATCH(T476,T$1:T475,0),1)=0,"",INDEX(U$1:U475,MATCH(T476,T$1:T475,0),1)),"")</f>
        <v/>
      </c>
      <c r="V476" s="66"/>
      <c r="W476" s="5"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S477" s="5" t="str">
        <f>IFERROR(IF(INDEX(S$1:S476,MATCH(R477,R$1:R476,0),1)=0,"",INDEX(S$1:S476,MATCH(R477,R$1:R476,0),1)),"")</f>
        <v/>
      </c>
      <c r="T477" s="66"/>
      <c r="U477" s="5" t="str">
        <f>IFERROR(IF(INDEX(U$1:U476,MATCH(T477,T$1:T476,0),1)=0,"",INDEX(U$1:U476,MATCH(T477,T$1:T476,0),1)),"")</f>
        <v/>
      </c>
      <c r="V477" s="66"/>
      <c r="W477" s="5"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S478" s="5" t="str">
        <f>IFERROR(IF(INDEX(S$1:S477,MATCH(R478,R$1:R477,0),1)=0,"",INDEX(S$1:S477,MATCH(R478,R$1:R477,0),1)),"")</f>
        <v/>
      </c>
      <c r="T478" s="66"/>
      <c r="U478" s="5" t="str">
        <f>IFERROR(IF(INDEX(U$1:U477,MATCH(T478,T$1:T477,0),1)=0,"",INDEX(U$1:U477,MATCH(T478,T$1:T477,0),1)),"")</f>
        <v/>
      </c>
      <c r="V478" s="66"/>
      <c r="W478" s="5"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S479" s="5" t="str">
        <f>IFERROR(IF(INDEX(S$1:S478,MATCH(R479,R$1:R478,0),1)=0,"",INDEX(S$1:S478,MATCH(R479,R$1:R478,0),1)),"")</f>
        <v/>
      </c>
      <c r="T479" s="66"/>
      <c r="U479" s="5" t="str">
        <f>IFERROR(IF(INDEX(U$1:U478,MATCH(T479,T$1:T478,0),1)=0,"",INDEX(U$1:U478,MATCH(T479,T$1:T478,0),1)),"")</f>
        <v/>
      </c>
      <c r="V479" s="66"/>
      <c r="W479" s="5"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S480" s="5" t="str">
        <f>IFERROR(IF(INDEX(S$1:S479,MATCH(R480,R$1:R479,0),1)=0,"",INDEX(S$1:S479,MATCH(R480,R$1:R479,0),1)),"")</f>
        <v/>
      </c>
      <c r="T480" s="66"/>
      <c r="U480" s="5" t="str">
        <f>IFERROR(IF(INDEX(U$1:U479,MATCH(T480,T$1:T479,0),1)=0,"",INDEX(U$1:U479,MATCH(T480,T$1:T479,0),1)),"")</f>
        <v/>
      </c>
      <c r="V480" s="66"/>
      <c r="W480" s="5"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S481" s="5" t="str">
        <f>IFERROR(IF(INDEX(S$1:S480,MATCH(R481,R$1:R480,0),1)=0,"",INDEX(S$1:S480,MATCH(R481,R$1:R480,0),1)),"")</f>
        <v/>
      </c>
      <c r="T481" s="66"/>
      <c r="U481" s="5" t="str">
        <f>IFERROR(IF(INDEX(U$1:U480,MATCH(T481,T$1:T480,0),1)=0,"",INDEX(U$1:U480,MATCH(T481,T$1:T480,0),1)),"")</f>
        <v/>
      </c>
      <c r="V481" s="66"/>
      <c r="W481" s="5"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S482" s="5" t="str">
        <f>IFERROR(IF(INDEX(S$1:S481,MATCH(R482,R$1:R481,0),1)=0,"",INDEX(S$1:S481,MATCH(R482,R$1:R481,0),1)),"")</f>
        <v/>
      </c>
      <c r="T482" s="66"/>
      <c r="U482" s="5" t="str">
        <f>IFERROR(IF(INDEX(U$1:U481,MATCH(T482,T$1:T481,0),1)=0,"",INDEX(U$1:U481,MATCH(T482,T$1:T481,0),1)),"")</f>
        <v/>
      </c>
      <c r="V482" s="66"/>
      <c r="W482" s="5"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S483" s="5" t="str">
        <f>IFERROR(IF(INDEX(S$1:S482,MATCH(R483,R$1:R482,0),1)=0,"",INDEX(S$1:S482,MATCH(R483,R$1:R482,0),1)),"")</f>
        <v/>
      </c>
      <c r="T483" s="66"/>
      <c r="U483" s="5" t="str">
        <f>IFERROR(IF(INDEX(U$1:U482,MATCH(T483,T$1:T482,0),1)=0,"",INDEX(U$1:U482,MATCH(T483,T$1:T482,0),1)),"")</f>
        <v/>
      </c>
      <c r="V483" s="66"/>
      <c r="W483" s="5"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S484" s="5" t="str">
        <f>IFERROR(IF(INDEX(S$1:S483,MATCH(R484,R$1:R483,0),1)=0,"",INDEX(S$1:S483,MATCH(R484,R$1:R483,0),1)),"")</f>
        <v/>
      </c>
      <c r="T484" s="66"/>
      <c r="U484" s="5" t="str">
        <f>IFERROR(IF(INDEX(U$1:U483,MATCH(T484,T$1:T483,0),1)=0,"",INDEX(U$1:U483,MATCH(T484,T$1:T483,0),1)),"")</f>
        <v/>
      </c>
      <c r="V484" s="66"/>
      <c r="W484" s="5"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S485" s="5" t="str">
        <f>IFERROR(IF(INDEX(S$1:S484,MATCH(R485,R$1:R484,0),1)=0,"",INDEX(S$1:S484,MATCH(R485,R$1:R484,0),1)),"")</f>
        <v/>
      </c>
      <c r="T485" s="66"/>
      <c r="U485" s="5" t="str">
        <f>IFERROR(IF(INDEX(U$1:U484,MATCH(T485,T$1:T484,0),1)=0,"",INDEX(U$1:U484,MATCH(T485,T$1:T484,0),1)),"")</f>
        <v/>
      </c>
      <c r="V485" s="66"/>
      <c r="W485" s="5"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S486" s="5" t="str">
        <f>IFERROR(IF(INDEX(S$1:S485,MATCH(R486,R$1:R485,0),1)=0,"",INDEX(S$1:S485,MATCH(R486,R$1:R485,0),1)),"")</f>
        <v/>
      </c>
      <c r="T486" s="66"/>
      <c r="U486" s="5" t="str">
        <f>IFERROR(IF(INDEX(U$1:U485,MATCH(T486,T$1:T485,0),1)=0,"",INDEX(U$1:U485,MATCH(T486,T$1:T485,0),1)),"")</f>
        <v/>
      </c>
      <c r="V486" s="66"/>
      <c r="W486" s="5"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S487" s="5" t="str">
        <f>IFERROR(IF(INDEX(S$1:S486,MATCH(R487,R$1:R486,0),1)=0,"",INDEX(S$1:S486,MATCH(R487,R$1:R486,0),1)),"")</f>
        <v/>
      </c>
      <c r="T487" s="66"/>
      <c r="U487" s="5" t="str">
        <f>IFERROR(IF(INDEX(U$1:U486,MATCH(T487,T$1:T486,0),1)=0,"",INDEX(U$1:U486,MATCH(T487,T$1:T486,0),1)),"")</f>
        <v/>
      </c>
      <c r="V487" s="66"/>
      <c r="W487" s="5"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S488" s="5" t="str">
        <f>IFERROR(IF(INDEX(S$1:S487,MATCH(R488,R$1:R487,0),1)=0,"",INDEX(S$1:S487,MATCH(R488,R$1:R487,0),1)),"")</f>
        <v/>
      </c>
      <c r="T488" s="66"/>
      <c r="U488" s="5" t="str">
        <f>IFERROR(IF(INDEX(U$1:U487,MATCH(T488,T$1:T487,0),1)=0,"",INDEX(U$1:U487,MATCH(T488,T$1:T487,0),1)),"")</f>
        <v/>
      </c>
      <c r="V488" s="66"/>
      <c r="W488" s="5"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S489" s="5" t="str">
        <f>IFERROR(IF(INDEX(S$1:S488,MATCH(R489,R$1:R488,0),1)=0,"",INDEX(S$1:S488,MATCH(R489,R$1:R488,0),1)),"")</f>
        <v/>
      </c>
      <c r="T489" s="66"/>
      <c r="U489" s="5" t="str">
        <f>IFERROR(IF(INDEX(U$1:U488,MATCH(T489,T$1:T488,0),1)=0,"",INDEX(U$1:U488,MATCH(T489,T$1:T488,0),1)),"")</f>
        <v/>
      </c>
      <c r="V489" s="66"/>
      <c r="W489" s="5"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S490" s="5" t="str">
        <f>IFERROR(IF(INDEX(S$1:S489,MATCH(R490,R$1:R489,0),1)=0,"",INDEX(S$1:S489,MATCH(R490,R$1:R489,0),1)),"")</f>
        <v/>
      </c>
      <c r="T490" s="66"/>
      <c r="U490" s="5" t="str">
        <f>IFERROR(IF(INDEX(U$1:U489,MATCH(T490,T$1:T489,0),1)=0,"",INDEX(U$1:U489,MATCH(T490,T$1:T489,0),1)),"")</f>
        <v/>
      </c>
      <c r="V490" s="66"/>
      <c r="W490" s="5"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S491" s="5" t="str">
        <f>IFERROR(IF(INDEX(S$1:S490,MATCH(R491,R$1:R490,0),1)=0,"",INDEX(S$1:S490,MATCH(R491,R$1:R490,0),1)),"")</f>
        <v/>
      </c>
      <c r="T491" s="66"/>
      <c r="U491" s="5" t="str">
        <f>IFERROR(IF(INDEX(U$1:U490,MATCH(T491,T$1:T490,0),1)=0,"",INDEX(U$1:U490,MATCH(T491,T$1:T490,0),1)),"")</f>
        <v/>
      </c>
      <c r="V491" s="66"/>
      <c r="W491" s="5"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S492" s="5" t="str">
        <f>IFERROR(IF(INDEX(S$1:S491,MATCH(R492,R$1:R491,0),1)=0,"",INDEX(S$1:S491,MATCH(R492,R$1:R491,0),1)),"")</f>
        <v/>
      </c>
      <c r="T492" s="66"/>
      <c r="U492" s="5" t="str">
        <f>IFERROR(IF(INDEX(U$1:U491,MATCH(T492,T$1:T491,0),1)=0,"",INDEX(U$1:U491,MATCH(T492,T$1:T491,0),1)),"")</f>
        <v/>
      </c>
      <c r="V492" s="66"/>
      <c r="W492" s="5"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S493" s="5" t="str">
        <f>IFERROR(IF(INDEX(S$1:S492,MATCH(R493,R$1:R492,0),1)=0,"",INDEX(S$1:S492,MATCH(R493,R$1:R492,0),1)),"")</f>
        <v/>
      </c>
      <c r="T493" s="66"/>
      <c r="U493" s="5" t="str">
        <f>IFERROR(IF(INDEX(U$1:U492,MATCH(T493,T$1:T492,0),1)=0,"",INDEX(U$1:U492,MATCH(T493,T$1:T492,0),1)),"")</f>
        <v/>
      </c>
      <c r="V493" s="66"/>
      <c r="W493" s="5"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S494" s="5" t="str">
        <f>IFERROR(IF(INDEX(S$1:S493,MATCH(R494,R$1:R493,0),1)=0,"",INDEX(S$1:S493,MATCH(R494,R$1:R493,0),1)),"")</f>
        <v/>
      </c>
      <c r="T494" s="66"/>
      <c r="U494" s="5" t="str">
        <f>IFERROR(IF(INDEX(U$1:U493,MATCH(T494,T$1:T493,0),1)=0,"",INDEX(U$1:U493,MATCH(T494,T$1:T493,0),1)),"")</f>
        <v/>
      </c>
      <c r="V494" s="66"/>
      <c r="W494" s="5"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S495" s="5" t="str">
        <f>IFERROR(IF(INDEX(S$1:S494,MATCH(R495,R$1:R494,0),1)=0,"",INDEX(S$1:S494,MATCH(R495,R$1:R494,0),1)),"")</f>
        <v/>
      </c>
      <c r="T495" s="66"/>
      <c r="U495" s="5" t="str">
        <f>IFERROR(IF(INDEX(U$1:U494,MATCH(T495,T$1:T494,0),1)=0,"",INDEX(U$1:U494,MATCH(T495,T$1:T494,0),1)),"")</f>
        <v/>
      </c>
      <c r="V495" s="66"/>
      <c r="W495" s="5"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S496" s="5" t="str">
        <f>IFERROR(IF(INDEX(S$1:S495,MATCH(R496,R$1:R495,0),1)=0,"",INDEX(S$1:S495,MATCH(R496,R$1:R495,0),1)),"")</f>
        <v/>
      </c>
      <c r="T496" s="66"/>
      <c r="U496" s="5" t="str">
        <f>IFERROR(IF(INDEX(U$1:U495,MATCH(T496,T$1:T495,0),1)=0,"",INDEX(U$1:U495,MATCH(T496,T$1:T495,0),1)),"")</f>
        <v/>
      </c>
      <c r="V496" s="66"/>
      <c r="W496" s="5"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S497" s="5" t="str">
        <f>IFERROR(IF(INDEX(S$1:S496,MATCH(R497,R$1:R496,0),1)=0,"",INDEX(S$1:S496,MATCH(R497,R$1:R496,0),1)),"")</f>
        <v/>
      </c>
      <c r="T497" s="66"/>
      <c r="U497" s="5" t="str">
        <f>IFERROR(IF(INDEX(U$1:U496,MATCH(T497,T$1:T496,0),1)=0,"",INDEX(U$1:U496,MATCH(T497,T$1:T496,0),1)),"")</f>
        <v/>
      </c>
      <c r="V497" s="66"/>
      <c r="W497" s="5"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S498" s="5" t="str">
        <f>IFERROR(IF(INDEX(S$1:S497,MATCH(R498,R$1:R497,0),1)=0,"",INDEX(S$1:S497,MATCH(R498,R$1:R497,0),1)),"")</f>
        <v/>
      </c>
      <c r="T498" s="66"/>
      <c r="U498" s="5" t="str">
        <f>IFERROR(IF(INDEX(U$1:U497,MATCH(T498,T$1:T497,0),1)=0,"",INDEX(U$1:U497,MATCH(T498,T$1:T497,0),1)),"")</f>
        <v/>
      </c>
      <c r="V498" s="66"/>
      <c r="W498" s="5"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S499" s="5" t="str">
        <f>IFERROR(IF(INDEX(S$1:S498,MATCH(R499,R$1:R498,0),1)=0,"",INDEX(S$1:S498,MATCH(R499,R$1:R498,0),1)),"")</f>
        <v/>
      </c>
      <c r="T499" s="66"/>
      <c r="U499" s="5" t="str">
        <f>IFERROR(IF(INDEX(U$1:U498,MATCH(T499,T$1:T498,0),1)=0,"",INDEX(U$1:U498,MATCH(T499,T$1:T498,0),1)),"")</f>
        <v/>
      </c>
      <c r="V499" s="66"/>
      <c r="W499" s="5"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S500" s="5" t="str">
        <f>IFERROR(IF(INDEX(S$1:S499,MATCH(R500,R$1:R499,0),1)=0,"",INDEX(S$1:S499,MATCH(R500,R$1:R499,0),1)),"")</f>
        <v/>
      </c>
      <c r="T500" s="66"/>
      <c r="U500" s="5" t="str">
        <f>IFERROR(IF(INDEX(U$1:U499,MATCH(T500,T$1:T499,0),1)=0,"",INDEX(U$1:U499,MATCH(T500,T$1:T499,0),1)),"")</f>
        <v/>
      </c>
      <c r="V500" s="66"/>
      <c r="W500" s="5"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S501" s="5" t="str">
        <f>IFERROR(IF(INDEX(S$1:S500,MATCH(R501,R$1:R500,0),1)=0,"",INDEX(S$1:S500,MATCH(R501,R$1:R500,0),1)),"")</f>
        <v/>
      </c>
      <c r="T501" s="66"/>
      <c r="U501" s="5" t="str">
        <f>IFERROR(IF(INDEX(U$1:U500,MATCH(T501,T$1:T500,0),1)=0,"",INDEX(U$1:U500,MATCH(T501,T$1:T500,0),1)),"")</f>
        <v/>
      </c>
      <c r="V501" s="66"/>
      <c r="W501" s="5"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S502" s="5" t="str">
        <f>IFERROR(IF(INDEX(S$1:S501,MATCH(R502,R$1:R501,0),1)=0,"",INDEX(S$1:S501,MATCH(R502,R$1:R501,0),1)),"")</f>
        <v/>
      </c>
      <c r="T502" s="66"/>
      <c r="U502" s="5" t="str">
        <f>IFERROR(IF(INDEX(U$1:U501,MATCH(T502,T$1:T501,0),1)=0,"",INDEX(U$1:U501,MATCH(T502,T$1:T501,0),1)),"")</f>
        <v/>
      </c>
      <c r="V502" s="66"/>
      <c r="W502" s="5"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S503" s="5" t="str">
        <f>IFERROR(IF(INDEX(S$1:S502,MATCH(R503,R$1:R502,0),1)=0,"",INDEX(S$1:S502,MATCH(R503,R$1:R502,0),1)),"")</f>
        <v/>
      </c>
      <c r="T503" s="66"/>
      <c r="U503" s="5" t="str">
        <f>IFERROR(IF(INDEX(U$1:U502,MATCH(T503,T$1:T502,0),1)=0,"",INDEX(U$1:U502,MATCH(T503,T$1:T502,0),1)),"")</f>
        <v/>
      </c>
      <c r="V503" s="66"/>
      <c r="W503" s="5"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S504" s="5" t="str">
        <f>IFERROR(IF(INDEX(S$1:S503,MATCH(R504,R$1:R503,0),1)=0,"",INDEX(S$1:S503,MATCH(R504,R$1:R503,0),1)),"")</f>
        <v/>
      </c>
      <c r="T504" s="66"/>
      <c r="U504" s="5" t="str">
        <f>IFERROR(IF(INDEX(U$1:U503,MATCH(T504,T$1:T503,0),1)=0,"",INDEX(U$1:U503,MATCH(T504,T$1:T503,0),1)),"")</f>
        <v/>
      </c>
      <c r="V504" s="66"/>
      <c r="W504" s="5"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S505" s="5" t="str">
        <f>IFERROR(IF(INDEX(S$1:S504,MATCH(R505,R$1:R504,0),1)=0,"",INDEX(S$1:S504,MATCH(R505,R$1:R504,0),1)),"")</f>
        <v/>
      </c>
      <c r="T505" s="66"/>
      <c r="U505" s="5" t="str">
        <f>IFERROR(IF(INDEX(U$1:U504,MATCH(T505,T$1:T504,0),1)=0,"",INDEX(U$1:U504,MATCH(T505,T$1:T504,0),1)),"")</f>
        <v/>
      </c>
      <c r="V505" s="66"/>
      <c r="W505" s="5"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S506" s="5" t="str">
        <f>IFERROR(IF(INDEX(S$1:S505,MATCH(R506,R$1:R505,0),1)=0,"",INDEX(S$1:S505,MATCH(R506,R$1:R505,0),1)),"")</f>
        <v/>
      </c>
      <c r="T506" s="66"/>
      <c r="U506" s="5" t="str">
        <f>IFERROR(IF(INDEX(U$1:U505,MATCH(T506,T$1:T505,0),1)=0,"",INDEX(U$1:U505,MATCH(T506,T$1:T505,0),1)),"")</f>
        <v/>
      </c>
      <c r="V506" s="66"/>
      <c r="W506" s="5"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S507" s="5" t="str">
        <f>IFERROR(IF(INDEX(S$1:S506,MATCH(R507,R$1:R506,0),1)=0,"",INDEX(S$1:S506,MATCH(R507,R$1:R506,0),1)),"")</f>
        <v/>
      </c>
      <c r="T507" s="66"/>
      <c r="U507" s="5" t="str">
        <f>IFERROR(IF(INDEX(U$1:U506,MATCH(T507,T$1:T506,0),1)=0,"",INDEX(U$1:U506,MATCH(T507,T$1:T506,0),1)),"")</f>
        <v/>
      </c>
      <c r="V507" s="66"/>
      <c r="W507" s="5"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S508" s="5" t="str">
        <f>IFERROR(IF(INDEX(S$1:S507,MATCH(R508,R$1:R507,0),1)=0,"",INDEX(S$1:S507,MATCH(R508,R$1:R507,0),1)),"")</f>
        <v/>
      </c>
      <c r="T508" s="66"/>
      <c r="U508" s="5" t="str">
        <f>IFERROR(IF(INDEX(U$1:U507,MATCH(T508,T$1:T507,0),1)=0,"",INDEX(U$1:U507,MATCH(T508,T$1:T507,0),1)),"")</f>
        <v/>
      </c>
      <c r="V508" s="66"/>
      <c r="W508" s="5"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S509" s="5" t="str">
        <f>IFERROR(IF(INDEX(S$1:S508,MATCH(R509,R$1:R508,0),1)=0,"",INDEX(S$1:S508,MATCH(R509,R$1:R508,0),1)),"")</f>
        <v/>
      </c>
      <c r="T509" s="66"/>
      <c r="U509" s="5" t="str">
        <f>IFERROR(IF(INDEX(U$1:U508,MATCH(T509,T$1:T508,0),1)=0,"",INDEX(U$1:U508,MATCH(T509,T$1:T508,0),1)),"")</f>
        <v/>
      </c>
      <c r="V509" s="66"/>
      <c r="W509" s="5"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S510" s="5" t="str">
        <f>IFERROR(IF(INDEX(S$1:S509,MATCH(R510,R$1:R509,0),1)=0,"",INDEX(S$1:S509,MATCH(R510,R$1:R509,0),1)),"")</f>
        <v/>
      </c>
      <c r="T510" s="66"/>
      <c r="U510" s="5" t="str">
        <f>IFERROR(IF(INDEX(U$1:U509,MATCH(T510,T$1:T509,0),1)=0,"",INDEX(U$1:U509,MATCH(T510,T$1:T509,0),1)),"")</f>
        <v/>
      </c>
      <c r="V510" s="66"/>
      <c r="W510" s="5"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S511" s="5" t="str">
        <f>IFERROR(IF(INDEX(S$1:S510,MATCH(R511,R$1:R510,0),1)=0,"",INDEX(S$1:S510,MATCH(R511,R$1:R510,0),1)),"")</f>
        <v/>
      </c>
      <c r="T511" s="66"/>
      <c r="U511" s="5" t="str">
        <f>IFERROR(IF(INDEX(U$1:U510,MATCH(T511,T$1:T510,0),1)=0,"",INDEX(U$1:U510,MATCH(T511,T$1:T510,0),1)),"")</f>
        <v/>
      </c>
      <c r="V511" s="66"/>
      <c r="W511" s="5"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S512" s="5" t="str">
        <f>IFERROR(IF(INDEX(S$1:S511,MATCH(R512,R$1:R511,0),1)=0,"",INDEX(S$1:S511,MATCH(R512,R$1:R511,0),1)),"")</f>
        <v/>
      </c>
      <c r="T512" s="66"/>
      <c r="U512" s="5" t="str">
        <f>IFERROR(IF(INDEX(U$1:U511,MATCH(T512,T$1:T511,0),1)=0,"",INDEX(U$1:U511,MATCH(T512,T$1:T511,0),1)),"")</f>
        <v/>
      </c>
      <c r="V512" s="66"/>
      <c r="W512" s="5"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S513" s="5" t="str">
        <f>IFERROR(IF(INDEX(S$1:S512,MATCH(R513,R$1:R512,0),1)=0,"",INDEX(S$1:S512,MATCH(R513,R$1:R512,0),1)),"")</f>
        <v/>
      </c>
      <c r="T513" s="66"/>
      <c r="U513" s="5" t="str">
        <f>IFERROR(IF(INDEX(U$1:U512,MATCH(T513,T$1:T512,0),1)=0,"",INDEX(U$1:U512,MATCH(T513,T$1:T512,0),1)),"")</f>
        <v/>
      </c>
      <c r="V513" s="66"/>
      <c r="W513" s="5"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S514" s="5" t="str">
        <f>IFERROR(IF(INDEX(S$1:S513,MATCH(R514,R$1:R513,0),1)=0,"",INDEX(S$1:S513,MATCH(R514,R$1:R513,0),1)),"")</f>
        <v/>
      </c>
      <c r="T514" s="66"/>
      <c r="U514" s="5" t="str">
        <f>IFERROR(IF(INDEX(U$1:U513,MATCH(T514,T$1:T513,0),1)=0,"",INDEX(U$1:U513,MATCH(T514,T$1:T513,0),1)),"")</f>
        <v/>
      </c>
      <c r="V514" s="66"/>
      <c r="W514" s="5"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S515" s="5" t="str">
        <f>IFERROR(IF(INDEX(S$1:S514,MATCH(R515,R$1:R514,0),1)=0,"",INDEX(S$1:S514,MATCH(R515,R$1:R514,0),1)),"")</f>
        <v/>
      </c>
      <c r="T515" s="66"/>
      <c r="U515" s="5" t="str">
        <f>IFERROR(IF(INDEX(U$1:U514,MATCH(T515,T$1:T514,0),1)=0,"",INDEX(U$1:U514,MATCH(T515,T$1:T514,0),1)),"")</f>
        <v/>
      </c>
      <c r="V515" s="66"/>
      <c r="W515" s="5"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S516" s="5" t="str">
        <f>IFERROR(IF(INDEX(S$1:S515,MATCH(R516,R$1:R515,0),1)=0,"",INDEX(S$1:S515,MATCH(R516,R$1:R515,0),1)),"")</f>
        <v/>
      </c>
      <c r="T516" s="66"/>
      <c r="U516" s="5" t="str">
        <f>IFERROR(IF(INDEX(U$1:U515,MATCH(T516,T$1:T515,0),1)=0,"",INDEX(U$1:U515,MATCH(T516,T$1:T515,0),1)),"")</f>
        <v/>
      </c>
      <c r="V516" s="66"/>
      <c r="W516" s="5"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S517" s="5" t="str">
        <f>IFERROR(IF(INDEX(S$1:S516,MATCH(R517,R$1:R516,0),1)=0,"",INDEX(S$1:S516,MATCH(R517,R$1:R516,0),1)),"")</f>
        <v/>
      </c>
      <c r="T517" s="66"/>
      <c r="U517" s="5" t="str">
        <f>IFERROR(IF(INDEX(U$1:U516,MATCH(T517,T$1:T516,0),1)=0,"",INDEX(U$1:U516,MATCH(T517,T$1:T516,0),1)),"")</f>
        <v/>
      </c>
      <c r="V517" s="66"/>
      <c r="W517" s="5"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S518" s="5" t="str">
        <f>IFERROR(IF(INDEX(S$1:S517,MATCH(R518,R$1:R517,0),1)=0,"",INDEX(S$1:S517,MATCH(R518,R$1:R517,0),1)),"")</f>
        <v/>
      </c>
      <c r="T518" s="66"/>
      <c r="U518" s="5" t="str">
        <f>IFERROR(IF(INDEX(U$1:U517,MATCH(T518,T$1:T517,0),1)=0,"",INDEX(U$1:U517,MATCH(T518,T$1:T517,0),1)),"")</f>
        <v/>
      </c>
      <c r="V518" s="66"/>
      <c r="W518" s="5"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S519" s="5" t="str">
        <f>IFERROR(IF(INDEX(S$1:S518,MATCH(R519,R$1:R518,0),1)=0,"",INDEX(S$1:S518,MATCH(R519,R$1:R518,0),1)),"")</f>
        <v/>
      </c>
      <c r="T519" s="66"/>
      <c r="U519" s="5" t="str">
        <f>IFERROR(IF(INDEX(U$1:U518,MATCH(T519,T$1:T518,0),1)=0,"",INDEX(U$1:U518,MATCH(T519,T$1:T518,0),1)),"")</f>
        <v/>
      </c>
      <c r="V519" s="66"/>
      <c r="W519" s="5"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S520" s="5" t="str">
        <f>IFERROR(IF(INDEX(S$1:S519,MATCH(R520,R$1:R519,0),1)=0,"",INDEX(S$1:S519,MATCH(R520,R$1:R519,0),1)),"")</f>
        <v/>
      </c>
      <c r="T520" s="66"/>
      <c r="U520" s="5" t="str">
        <f>IFERROR(IF(INDEX(U$1:U519,MATCH(T520,T$1:T519,0),1)=0,"",INDEX(U$1:U519,MATCH(T520,T$1:T519,0),1)),"")</f>
        <v/>
      </c>
      <c r="V520" s="66"/>
      <c r="W520" s="5"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S521" s="5" t="str">
        <f>IFERROR(IF(INDEX(S$1:S520,MATCH(R521,R$1:R520,0),1)=0,"",INDEX(S$1:S520,MATCH(R521,R$1:R520,0),1)),"")</f>
        <v/>
      </c>
      <c r="T521" s="66"/>
      <c r="U521" s="5" t="str">
        <f>IFERROR(IF(INDEX(U$1:U520,MATCH(T521,T$1:T520,0),1)=0,"",INDEX(U$1:U520,MATCH(T521,T$1:T520,0),1)),"")</f>
        <v/>
      </c>
      <c r="V521" s="66"/>
      <c r="W521" s="5"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S522" s="5" t="str">
        <f>IFERROR(IF(INDEX(S$1:S521,MATCH(R522,R$1:R521,0),1)=0,"",INDEX(S$1:S521,MATCH(R522,R$1:R521,0),1)),"")</f>
        <v/>
      </c>
      <c r="T522" s="66"/>
      <c r="U522" s="5" t="str">
        <f>IFERROR(IF(INDEX(U$1:U521,MATCH(T522,T$1:T521,0),1)=0,"",INDEX(U$1:U521,MATCH(T522,T$1:T521,0),1)),"")</f>
        <v/>
      </c>
      <c r="V522" s="66"/>
      <c r="W522" s="5"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S523" s="5" t="str">
        <f>IFERROR(IF(INDEX(S$1:S522,MATCH(R523,R$1:R522,0),1)=0,"",INDEX(S$1:S522,MATCH(R523,R$1:R522,0),1)),"")</f>
        <v/>
      </c>
      <c r="T523" s="66"/>
      <c r="U523" s="5" t="str">
        <f>IFERROR(IF(INDEX(U$1:U522,MATCH(T523,T$1:T522,0),1)=0,"",INDEX(U$1:U522,MATCH(T523,T$1:T522,0),1)),"")</f>
        <v/>
      </c>
      <c r="V523" s="66"/>
      <c r="W523" s="5"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S524" s="5" t="str">
        <f>IFERROR(IF(INDEX(S$1:S523,MATCH(R524,R$1:R523,0),1)=0,"",INDEX(S$1:S523,MATCH(R524,R$1:R523,0),1)),"")</f>
        <v/>
      </c>
      <c r="T524" s="66"/>
      <c r="U524" s="5" t="str">
        <f>IFERROR(IF(INDEX(U$1:U523,MATCH(T524,T$1:T523,0),1)=0,"",INDEX(U$1:U523,MATCH(T524,T$1:T523,0),1)),"")</f>
        <v/>
      </c>
      <c r="V524" s="66"/>
      <c r="W524" s="5"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S525" s="5" t="str">
        <f>IFERROR(IF(INDEX(S$1:S524,MATCH(R525,R$1:R524,0),1)=0,"",INDEX(S$1:S524,MATCH(R525,R$1:R524,0),1)),"")</f>
        <v/>
      </c>
      <c r="T525" s="66"/>
      <c r="U525" s="5" t="str">
        <f>IFERROR(IF(INDEX(U$1:U524,MATCH(T525,T$1:T524,0),1)=0,"",INDEX(U$1:U524,MATCH(T525,T$1:T524,0),1)),"")</f>
        <v/>
      </c>
      <c r="V525" s="66"/>
      <c r="W525" s="5"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S526" s="5" t="str">
        <f>IFERROR(IF(INDEX(S$1:S525,MATCH(R526,R$1:R525,0),1)=0,"",INDEX(S$1:S525,MATCH(R526,R$1:R525,0),1)),"")</f>
        <v/>
      </c>
      <c r="T526" s="66"/>
      <c r="U526" s="5" t="str">
        <f>IFERROR(IF(INDEX(U$1:U525,MATCH(T526,T$1:T525,0),1)=0,"",INDEX(U$1:U525,MATCH(T526,T$1:T525,0),1)),"")</f>
        <v/>
      </c>
      <c r="V526" s="66"/>
      <c r="W526" s="5"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S527" s="5" t="str">
        <f>IFERROR(IF(INDEX(S$1:S526,MATCH(R527,R$1:R526,0),1)=0,"",INDEX(S$1:S526,MATCH(R527,R$1:R526,0),1)),"")</f>
        <v/>
      </c>
      <c r="T527" s="66"/>
      <c r="U527" s="5" t="str">
        <f>IFERROR(IF(INDEX(U$1:U526,MATCH(T527,T$1:T526,0),1)=0,"",INDEX(U$1:U526,MATCH(T527,T$1:T526,0),1)),"")</f>
        <v/>
      </c>
      <c r="V527" s="66"/>
      <c r="W527" s="5"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S528" s="5" t="str">
        <f>IFERROR(IF(INDEX(S$1:S527,MATCH(R528,R$1:R527,0),1)=0,"",INDEX(S$1:S527,MATCH(R528,R$1:R527,0),1)),"")</f>
        <v/>
      </c>
      <c r="T528" s="66"/>
      <c r="U528" s="5" t="str">
        <f>IFERROR(IF(INDEX(U$1:U527,MATCH(T528,T$1:T527,0),1)=0,"",INDEX(U$1:U527,MATCH(T528,T$1:T527,0),1)),"")</f>
        <v/>
      </c>
      <c r="V528" s="66"/>
      <c r="W528" s="5"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S529" s="5" t="str">
        <f>IFERROR(IF(INDEX(S$1:S528,MATCH(R529,R$1:R528,0),1)=0,"",INDEX(S$1:S528,MATCH(R529,R$1:R528,0),1)),"")</f>
        <v/>
      </c>
      <c r="T529" s="66"/>
      <c r="U529" s="5" t="str">
        <f>IFERROR(IF(INDEX(U$1:U528,MATCH(T529,T$1:T528,0),1)=0,"",INDEX(U$1:U528,MATCH(T529,T$1:T528,0),1)),"")</f>
        <v/>
      </c>
      <c r="V529" s="66"/>
      <c r="W529" s="5"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S530" s="5" t="str">
        <f>IFERROR(IF(INDEX(S$1:S529,MATCH(R530,R$1:R529,0),1)=0,"",INDEX(S$1:S529,MATCH(R530,R$1:R529,0),1)),"")</f>
        <v/>
      </c>
      <c r="T530" s="66"/>
      <c r="U530" s="5" t="str">
        <f>IFERROR(IF(INDEX(U$1:U529,MATCH(T530,T$1:T529,0),1)=0,"",INDEX(U$1:U529,MATCH(T530,T$1:T529,0),1)),"")</f>
        <v/>
      </c>
      <c r="V530" s="66"/>
      <c r="W530" s="5"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S531" s="5" t="str">
        <f>IFERROR(IF(INDEX(S$1:S530,MATCH(R531,R$1:R530,0),1)=0,"",INDEX(S$1:S530,MATCH(R531,R$1:R530,0),1)),"")</f>
        <v/>
      </c>
      <c r="T531" s="66"/>
      <c r="U531" s="5" t="str">
        <f>IFERROR(IF(INDEX(U$1:U530,MATCH(T531,T$1:T530,0),1)=0,"",INDEX(U$1:U530,MATCH(T531,T$1:T530,0),1)),"")</f>
        <v/>
      </c>
      <c r="V531" s="66"/>
      <c r="W531" s="5"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S532" s="5" t="str">
        <f>IFERROR(IF(INDEX(S$1:S531,MATCH(R532,R$1:R531,0),1)=0,"",INDEX(S$1:S531,MATCH(R532,R$1:R531,0),1)),"")</f>
        <v/>
      </c>
      <c r="T532" s="66"/>
      <c r="U532" s="5" t="str">
        <f>IFERROR(IF(INDEX(U$1:U531,MATCH(T532,T$1:T531,0),1)=0,"",INDEX(U$1:U531,MATCH(T532,T$1:T531,0),1)),"")</f>
        <v/>
      </c>
      <c r="V532" s="66"/>
      <c r="W532" s="5"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S533" s="5" t="str">
        <f>IFERROR(IF(INDEX(S$1:S532,MATCH(R533,R$1:R532,0),1)=0,"",INDEX(S$1:S532,MATCH(R533,R$1:R532,0),1)),"")</f>
        <v/>
      </c>
      <c r="T533" s="66"/>
      <c r="U533" s="5" t="str">
        <f>IFERROR(IF(INDEX(U$1:U532,MATCH(T533,T$1:T532,0),1)=0,"",INDEX(U$1:U532,MATCH(T533,T$1:T532,0),1)),"")</f>
        <v/>
      </c>
      <c r="V533" s="66"/>
      <c r="W533" s="5"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S534" s="5" t="str">
        <f>IFERROR(IF(INDEX(S$1:S533,MATCH(R534,R$1:R533,0),1)=0,"",INDEX(S$1:S533,MATCH(R534,R$1:R533,0),1)),"")</f>
        <v/>
      </c>
      <c r="T534" s="66"/>
      <c r="U534" s="5" t="str">
        <f>IFERROR(IF(INDEX(U$1:U533,MATCH(T534,T$1:T533,0),1)=0,"",INDEX(U$1:U533,MATCH(T534,T$1:T533,0),1)),"")</f>
        <v/>
      </c>
      <c r="V534" s="66"/>
      <c r="W534" s="5"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S535" s="5" t="str">
        <f>IFERROR(IF(INDEX(S$1:S534,MATCH(R535,R$1:R534,0),1)=0,"",INDEX(S$1:S534,MATCH(R535,R$1:R534,0),1)),"")</f>
        <v/>
      </c>
      <c r="T535" s="66"/>
      <c r="U535" s="5" t="str">
        <f>IFERROR(IF(INDEX(U$1:U534,MATCH(T535,T$1:T534,0),1)=0,"",INDEX(U$1:U534,MATCH(T535,T$1:T534,0),1)),"")</f>
        <v/>
      </c>
      <c r="V535" s="66"/>
      <c r="W535" s="5"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S536" s="5" t="str">
        <f>IFERROR(IF(INDEX(S$1:S535,MATCH(R536,R$1:R535,0),1)=0,"",INDEX(S$1:S535,MATCH(R536,R$1:R535,0),1)),"")</f>
        <v/>
      </c>
      <c r="T536" s="66"/>
      <c r="U536" s="5" t="str">
        <f>IFERROR(IF(INDEX(U$1:U535,MATCH(T536,T$1:T535,0),1)=0,"",INDEX(U$1:U535,MATCH(T536,T$1:T535,0),1)),"")</f>
        <v/>
      </c>
      <c r="V536" s="66"/>
      <c r="W536" s="5"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S537" s="5" t="str">
        <f>IFERROR(IF(INDEX(S$1:S536,MATCH(R537,R$1:R536,0),1)=0,"",INDEX(S$1:S536,MATCH(R537,R$1:R536,0),1)),"")</f>
        <v/>
      </c>
      <c r="T537" s="66"/>
      <c r="U537" s="5" t="str">
        <f>IFERROR(IF(INDEX(U$1:U536,MATCH(T537,T$1:T536,0),1)=0,"",INDEX(U$1:U536,MATCH(T537,T$1:T536,0),1)),"")</f>
        <v/>
      </c>
      <c r="V537" s="66"/>
      <c r="W537" s="5"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S538" s="5" t="str">
        <f>IFERROR(IF(INDEX(S$1:S537,MATCH(R538,R$1:R537,0),1)=0,"",INDEX(S$1:S537,MATCH(R538,R$1:R537,0),1)),"")</f>
        <v/>
      </c>
      <c r="T538" s="66"/>
      <c r="U538" s="5" t="str">
        <f>IFERROR(IF(INDEX(U$1:U537,MATCH(T538,T$1:T537,0),1)=0,"",INDEX(U$1:U537,MATCH(T538,T$1:T537,0),1)),"")</f>
        <v/>
      </c>
      <c r="V538" s="66"/>
      <c r="W538" s="5"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S539" s="5" t="str">
        <f>IFERROR(IF(INDEX(S$1:S538,MATCH(R539,R$1:R538,0),1)=0,"",INDEX(S$1:S538,MATCH(R539,R$1:R538,0),1)),"")</f>
        <v/>
      </c>
      <c r="T539" s="66"/>
      <c r="U539" s="5" t="str">
        <f>IFERROR(IF(INDEX(U$1:U538,MATCH(T539,T$1:T538,0),1)=0,"",INDEX(U$1:U538,MATCH(T539,T$1:T538,0),1)),"")</f>
        <v/>
      </c>
      <c r="V539" s="66"/>
      <c r="W539" s="5"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S540" s="5" t="str">
        <f>IFERROR(IF(INDEX(S$1:S539,MATCH(R540,R$1:R539,0),1)=0,"",INDEX(S$1:S539,MATCH(R540,R$1:R539,0),1)),"")</f>
        <v/>
      </c>
      <c r="T540" s="66"/>
      <c r="U540" s="5" t="str">
        <f>IFERROR(IF(INDEX(U$1:U539,MATCH(T540,T$1:T539,0),1)=0,"",INDEX(U$1:U539,MATCH(T540,T$1:T539,0),1)),"")</f>
        <v/>
      </c>
      <c r="V540" s="66"/>
      <c r="W540" s="5"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S541" s="5" t="str">
        <f>IFERROR(IF(INDEX(S$1:S540,MATCH(R541,R$1:R540,0),1)=0,"",INDEX(S$1:S540,MATCH(R541,R$1:R540,0),1)),"")</f>
        <v/>
      </c>
      <c r="T541" s="66"/>
      <c r="U541" s="5" t="str">
        <f>IFERROR(IF(INDEX(U$1:U540,MATCH(T541,T$1:T540,0),1)=0,"",INDEX(U$1:U540,MATCH(T541,T$1:T540,0),1)),"")</f>
        <v/>
      </c>
      <c r="V541" s="66"/>
      <c r="W541" s="5"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S542" s="5" t="str">
        <f>IFERROR(IF(INDEX(S$1:S541,MATCH(R542,R$1:R541,0),1)=0,"",INDEX(S$1:S541,MATCH(R542,R$1:R541,0),1)),"")</f>
        <v/>
      </c>
      <c r="T542" s="66"/>
      <c r="U542" s="5" t="str">
        <f>IFERROR(IF(INDEX(U$1:U541,MATCH(T542,T$1:T541,0),1)=0,"",INDEX(U$1:U541,MATCH(T542,T$1:T541,0),1)),"")</f>
        <v/>
      </c>
      <c r="V542" s="66"/>
      <c r="W542" s="5"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S543" s="5" t="str">
        <f>IFERROR(IF(INDEX(S$1:S542,MATCH(R543,R$1:R542,0),1)=0,"",INDEX(S$1:S542,MATCH(R543,R$1:R542,0),1)),"")</f>
        <v/>
      </c>
      <c r="T543" s="66"/>
      <c r="U543" s="5" t="str">
        <f>IFERROR(IF(INDEX(U$1:U542,MATCH(T543,T$1:T542,0),1)=0,"",INDEX(U$1:U542,MATCH(T543,T$1:T542,0),1)),"")</f>
        <v/>
      </c>
      <c r="V543" s="66"/>
      <c r="W543" s="5"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S544" s="5" t="str">
        <f>IFERROR(IF(INDEX(S$1:S543,MATCH(R544,R$1:R543,0),1)=0,"",INDEX(S$1:S543,MATCH(R544,R$1:R543,0),1)),"")</f>
        <v/>
      </c>
      <c r="T544" s="66"/>
      <c r="U544" s="5" t="str">
        <f>IFERROR(IF(INDEX(U$1:U543,MATCH(T544,T$1:T543,0),1)=0,"",INDEX(U$1:U543,MATCH(T544,T$1:T543,0),1)),"")</f>
        <v/>
      </c>
      <c r="V544" s="66"/>
      <c r="W544" s="5"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S545" s="5" t="str">
        <f>IFERROR(IF(INDEX(S$1:S544,MATCH(R545,R$1:R544,0),1)=0,"",INDEX(S$1:S544,MATCH(R545,R$1:R544,0),1)),"")</f>
        <v/>
      </c>
      <c r="T545" s="66"/>
      <c r="U545" s="5" t="str">
        <f>IFERROR(IF(INDEX(U$1:U544,MATCH(T545,T$1:T544,0),1)=0,"",INDEX(U$1:U544,MATCH(T545,T$1:T544,0),1)),"")</f>
        <v/>
      </c>
      <c r="V545" s="66"/>
      <c r="W545" s="5"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S546" s="5" t="str">
        <f>IFERROR(IF(INDEX(S$1:S545,MATCH(R546,R$1:R545,0),1)=0,"",INDEX(S$1:S545,MATCH(R546,R$1:R545,0),1)),"")</f>
        <v/>
      </c>
      <c r="T546" s="66"/>
      <c r="U546" s="5" t="str">
        <f>IFERROR(IF(INDEX(U$1:U545,MATCH(T546,T$1:T545,0),1)=0,"",INDEX(U$1:U545,MATCH(T546,T$1:T545,0),1)),"")</f>
        <v/>
      </c>
      <c r="V546" s="66"/>
      <c r="W546" s="5"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S547" s="5" t="str">
        <f>IFERROR(IF(INDEX(S$1:S546,MATCH(R547,R$1:R546,0),1)=0,"",INDEX(S$1:S546,MATCH(R547,R$1:R546,0),1)),"")</f>
        <v/>
      </c>
      <c r="T547" s="66"/>
      <c r="U547" s="5" t="str">
        <f>IFERROR(IF(INDEX(U$1:U546,MATCH(T547,T$1:T546,0),1)=0,"",INDEX(U$1:U546,MATCH(T547,T$1:T546,0),1)),"")</f>
        <v/>
      </c>
      <c r="V547" s="66"/>
      <c r="W547" s="5"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S548" s="5" t="str">
        <f>IFERROR(IF(INDEX(S$1:S547,MATCH(R548,R$1:R547,0),1)=0,"",INDEX(S$1:S547,MATCH(R548,R$1:R547,0),1)),"")</f>
        <v/>
      </c>
      <c r="T548" s="66"/>
      <c r="U548" s="5" t="str">
        <f>IFERROR(IF(INDEX(U$1:U547,MATCH(T548,T$1:T547,0),1)=0,"",INDEX(U$1:U547,MATCH(T548,T$1:T547,0),1)),"")</f>
        <v/>
      </c>
      <c r="V548" s="66"/>
      <c r="W548" s="5"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S549" s="5" t="str">
        <f>IFERROR(IF(INDEX(S$1:S548,MATCH(R549,R$1:R548,0),1)=0,"",INDEX(S$1:S548,MATCH(R549,R$1:R548,0),1)),"")</f>
        <v/>
      </c>
      <c r="T549" s="66"/>
      <c r="U549" s="5" t="str">
        <f>IFERROR(IF(INDEX(U$1:U548,MATCH(T549,T$1:T548,0),1)=0,"",INDEX(U$1:U548,MATCH(T549,T$1:T548,0),1)),"")</f>
        <v/>
      </c>
      <c r="V549" s="66"/>
      <c r="W549" s="5"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S550" s="5" t="str">
        <f>IFERROR(IF(INDEX(S$1:S549,MATCH(R550,R$1:R549,0),1)=0,"",INDEX(S$1:S549,MATCH(R550,R$1:R549,0),1)),"")</f>
        <v/>
      </c>
      <c r="T550" s="66"/>
      <c r="U550" s="5" t="str">
        <f>IFERROR(IF(INDEX(U$1:U549,MATCH(T550,T$1:T549,0),1)=0,"",INDEX(U$1:U549,MATCH(T550,T$1:T549,0),1)),"")</f>
        <v/>
      </c>
      <c r="V550" s="66"/>
      <c r="W550" s="5"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S551" s="5" t="str">
        <f>IFERROR(IF(INDEX(S$1:S550,MATCH(R551,R$1:R550,0),1)=0,"",INDEX(S$1:S550,MATCH(R551,R$1:R550,0),1)),"")</f>
        <v/>
      </c>
      <c r="T551" s="66"/>
      <c r="U551" s="5" t="str">
        <f>IFERROR(IF(INDEX(U$1:U550,MATCH(T551,T$1:T550,0),1)=0,"",INDEX(U$1:U550,MATCH(T551,T$1:T550,0),1)),"")</f>
        <v/>
      </c>
      <c r="V551" s="66"/>
      <c r="W551" s="5"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S552" s="5" t="str">
        <f>IFERROR(IF(INDEX(S$1:S551,MATCH(R552,R$1:R551,0),1)=0,"",INDEX(S$1:S551,MATCH(R552,R$1:R551,0),1)),"")</f>
        <v/>
      </c>
      <c r="T552" s="66"/>
      <c r="U552" s="5" t="str">
        <f>IFERROR(IF(INDEX(U$1:U551,MATCH(T552,T$1:T551,0),1)=0,"",INDEX(U$1:U551,MATCH(T552,T$1:T551,0),1)),"")</f>
        <v/>
      </c>
      <c r="V552" s="66"/>
      <c r="W552" s="5"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S553" s="5" t="str">
        <f>IFERROR(IF(INDEX(S$1:S552,MATCH(R553,R$1:R552,0),1)=0,"",INDEX(S$1:S552,MATCH(R553,R$1:R552,0),1)),"")</f>
        <v/>
      </c>
      <c r="T553" s="66"/>
      <c r="U553" s="5" t="str">
        <f>IFERROR(IF(INDEX(U$1:U552,MATCH(T553,T$1:T552,0),1)=0,"",INDEX(U$1:U552,MATCH(T553,T$1:T552,0),1)),"")</f>
        <v/>
      </c>
      <c r="V553" s="66"/>
      <c r="W553" s="5"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S554" s="5" t="str">
        <f>IFERROR(IF(INDEX(S$1:S553,MATCH(R554,R$1:R553,0),1)=0,"",INDEX(S$1:S553,MATCH(R554,R$1:R553,0),1)),"")</f>
        <v/>
      </c>
      <c r="T554" s="66"/>
      <c r="U554" s="5" t="str">
        <f>IFERROR(IF(INDEX(U$1:U553,MATCH(T554,T$1:T553,0),1)=0,"",INDEX(U$1:U553,MATCH(T554,T$1:T553,0),1)),"")</f>
        <v/>
      </c>
      <c r="V554" s="66"/>
      <c r="W554" s="5"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S555" s="5" t="str">
        <f>IFERROR(IF(INDEX(S$1:S554,MATCH(R555,R$1:R554,0),1)=0,"",INDEX(S$1:S554,MATCH(R555,R$1:R554,0),1)),"")</f>
        <v/>
      </c>
      <c r="T555" s="66"/>
      <c r="U555" s="5" t="str">
        <f>IFERROR(IF(INDEX(U$1:U554,MATCH(T555,T$1:T554,0),1)=0,"",INDEX(U$1:U554,MATCH(T555,T$1:T554,0),1)),"")</f>
        <v/>
      </c>
      <c r="V555" s="66"/>
      <c r="W555" s="5"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S556" s="5" t="str">
        <f>IFERROR(IF(INDEX(S$1:S555,MATCH(R556,R$1:R555,0),1)=0,"",INDEX(S$1:S555,MATCH(R556,R$1:R555,0),1)),"")</f>
        <v/>
      </c>
      <c r="T556" s="66"/>
      <c r="U556" s="5" t="str">
        <f>IFERROR(IF(INDEX(U$1:U555,MATCH(T556,T$1:T555,0),1)=0,"",INDEX(U$1:U555,MATCH(T556,T$1:T555,0),1)),"")</f>
        <v/>
      </c>
      <c r="V556" s="66"/>
      <c r="W556" s="5"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S557" s="5" t="str">
        <f>IFERROR(IF(INDEX(S$1:S556,MATCH(R557,R$1:R556,0),1)=0,"",INDEX(S$1:S556,MATCH(R557,R$1:R556,0),1)),"")</f>
        <v/>
      </c>
      <c r="T557" s="66"/>
      <c r="U557" s="5" t="str">
        <f>IFERROR(IF(INDEX(U$1:U556,MATCH(T557,T$1:T556,0),1)=0,"",INDEX(U$1:U556,MATCH(T557,T$1:T556,0),1)),"")</f>
        <v/>
      </c>
      <c r="V557" s="66"/>
      <c r="W557" s="5"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S558" s="5" t="str">
        <f>IFERROR(IF(INDEX(S$1:S557,MATCH(R558,R$1:R557,0),1)=0,"",INDEX(S$1:S557,MATCH(R558,R$1:R557,0),1)),"")</f>
        <v/>
      </c>
      <c r="T558" s="66"/>
      <c r="U558" s="5" t="str">
        <f>IFERROR(IF(INDEX(U$1:U557,MATCH(T558,T$1:T557,0),1)=0,"",INDEX(U$1:U557,MATCH(T558,T$1:T557,0),1)),"")</f>
        <v/>
      </c>
      <c r="V558" s="66"/>
      <c r="W558" s="5"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S559" s="5" t="str">
        <f>IFERROR(IF(INDEX(S$1:S558,MATCH(R559,R$1:R558,0),1)=0,"",INDEX(S$1:S558,MATCH(R559,R$1:R558,0),1)),"")</f>
        <v/>
      </c>
      <c r="T559" s="66"/>
      <c r="U559" s="5" t="str">
        <f>IFERROR(IF(INDEX(U$1:U558,MATCH(T559,T$1:T558,0),1)=0,"",INDEX(U$1:U558,MATCH(T559,T$1:T558,0),1)),"")</f>
        <v/>
      </c>
      <c r="V559" s="66"/>
      <c r="W559" s="5"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S560" s="5" t="str">
        <f>IFERROR(IF(INDEX(S$1:S559,MATCH(R560,R$1:R559,0),1)=0,"",INDEX(S$1:S559,MATCH(R560,R$1:R559,0),1)),"")</f>
        <v/>
      </c>
      <c r="T560" s="66"/>
      <c r="U560" s="5" t="str">
        <f>IFERROR(IF(INDEX(U$1:U559,MATCH(T560,T$1:T559,0),1)=0,"",INDEX(U$1:U559,MATCH(T560,T$1:T559,0),1)),"")</f>
        <v/>
      </c>
      <c r="V560" s="66"/>
      <c r="W560" s="5"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S561" s="5" t="str">
        <f>IFERROR(IF(INDEX(S$1:S560,MATCH(R561,R$1:R560,0),1)=0,"",INDEX(S$1:S560,MATCH(R561,R$1:R560,0),1)),"")</f>
        <v/>
      </c>
      <c r="T561" s="66"/>
      <c r="U561" s="5" t="str">
        <f>IFERROR(IF(INDEX(U$1:U560,MATCH(T561,T$1:T560,0),1)=0,"",INDEX(U$1:U560,MATCH(T561,T$1:T560,0),1)),"")</f>
        <v/>
      </c>
      <c r="V561" s="66"/>
      <c r="W561" s="5"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S562" s="5" t="str">
        <f>IFERROR(IF(INDEX(S$1:S561,MATCH(R562,R$1:R561,0),1)=0,"",INDEX(S$1:S561,MATCH(R562,R$1:R561,0),1)),"")</f>
        <v/>
      </c>
      <c r="T562" s="66"/>
      <c r="U562" s="5" t="str">
        <f>IFERROR(IF(INDEX(U$1:U561,MATCH(T562,T$1:T561,0),1)=0,"",INDEX(U$1:U561,MATCH(T562,T$1:T561,0),1)),"")</f>
        <v/>
      </c>
      <c r="V562" s="66"/>
      <c r="W562" s="5"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S563" s="5" t="str">
        <f>IFERROR(IF(INDEX(S$1:S562,MATCH(R563,R$1:R562,0),1)=0,"",INDEX(S$1:S562,MATCH(R563,R$1:R562,0),1)),"")</f>
        <v/>
      </c>
      <c r="T563" s="66"/>
      <c r="U563" s="5" t="str">
        <f>IFERROR(IF(INDEX(U$1:U562,MATCH(T563,T$1:T562,0),1)=0,"",INDEX(U$1:U562,MATCH(T563,T$1:T562,0),1)),"")</f>
        <v/>
      </c>
      <c r="V563" s="66"/>
      <c r="W563" s="5"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S564" s="5" t="str">
        <f>IFERROR(IF(INDEX(S$1:S563,MATCH(R564,R$1:R563,0),1)=0,"",INDEX(S$1:S563,MATCH(R564,R$1:R563,0),1)),"")</f>
        <v/>
      </c>
      <c r="T564" s="66"/>
      <c r="U564" s="5" t="str">
        <f>IFERROR(IF(INDEX(U$1:U563,MATCH(T564,T$1:T563,0),1)=0,"",INDEX(U$1:U563,MATCH(T564,T$1:T563,0),1)),"")</f>
        <v/>
      </c>
      <c r="V564" s="66"/>
      <c r="W564" s="5"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S565" s="5" t="str">
        <f>IFERROR(IF(INDEX(S$1:S564,MATCH(R565,R$1:R564,0),1)=0,"",INDEX(S$1:S564,MATCH(R565,R$1:R564,0),1)),"")</f>
        <v/>
      </c>
      <c r="T565" s="66"/>
      <c r="U565" s="5" t="str">
        <f>IFERROR(IF(INDEX(U$1:U564,MATCH(T565,T$1:T564,0),1)=0,"",INDEX(U$1:U564,MATCH(T565,T$1:T564,0),1)),"")</f>
        <v/>
      </c>
      <c r="V565" s="66"/>
      <c r="W565" s="5"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S566" s="5" t="str">
        <f>IFERROR(IF(INDEX(S$1:S565,MATCH(R566,R$1:R565,0),1)=0,"",INDEX(S$1:S565,MATCH(R566,R$1:R565,0),1)),"")</f>
        <v/>
      </c>
      <c r="T566" s="66"/>
      <c r="U566" s="5" t="str">
        <f>IFERROR(IF(INDEX(U$1:U565,MATCH(T566,T$1:T565,0),1)=0,"",INDEX(U$1:U565,MATCH(T566,T$1:T565,0),1)),"")</f>
        <v/>
      </c>
      <c r="V566" s="66"/>
      <c r="W566" s="5"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S567" s="5" t="str">
        <f>IFERROR(IF(INDEX(S$1:S566,MATCH(R567,R$1:R566,0),1)=0,"",INDEX(S$1:S566,MATCH(R567,R$1:R566,0),1)),"")</f>
        <v/>
      </c>
      <c r="T567" s="66"/>
      <c r="U567" s="5" t="str">
        <f>IFERROR(IF(INDEX(U$1:U566,MATCH(T567,T$1:T566,0),1)=0,"",INDEX(U$1:U566,MATCH(T567,T$1:T566,0),1)),"")</f>
        <v/>
      </c>
      <c r="V567" s="66"/>
      <c r="W567" s="5"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S568" s="5" t="str">
        <f>IFERROR(IF(INDEX(S$1:S567,MATCH(R568,R$1:R567,0),1)=0,"",INDEX(S$1:S567,MATCH(R568,R$1:R567,0),1)),"")</f>
        <v/>
      </c>
      <c r="T568" s="66"/>
      <c r="U568" s="5" t="str">
        <f>IFERROR(IF(INDEX(U$1:U567,MATCH(T568,T$1:T567,0),1)=0,"",INDEX(U$1:U567,MATCH(T568,T$1:T567,0),1)),"")</f>
        <v/>
      </c>
      <c r="V568" s="66"/>
      <c r="W568" s="5"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S569" s="5" t="str">
        <f>IFERROR(IF(INDEX(S$1:S568,MATCH(R569,R$1:R568,0),1)=0,"",INDEX(S$1:S568,MATCH(R569,R$1:R568,0),1)),"")</f>
        <v/>
      </c>
      <c r="T569" s="66"/>
      <c r="U569" s="5" t="str">
        <f>IFERROR(IF(INDEX(U$1:U568,MATCH(T569,T$1:T568,0),1)=0,"",INDEX(U$1:U568,MATCH(T569,T$1:T568,0),1)),"")</f>
        <v/>
      </c>
      <c r="V569" s="66"/>
      <c r="W569" s="5"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S570" s="5" t="str">
        <f>IFERROR(IF(INDEX(S$1:S569,MATCH(R570,R$1:R569,0),1)=0,"",INDEX(S$1:S569,MATCH(R570,R$1:R569,0),1)),"")</f>
        <v/>
      </c>
      <c r="T570" s="66"/>
      <c r="U570" s="5" t="str">
        <f>IFERROR(IF(INDEX(U$1:U569,MATCH(T570,T$1:T569,0),1)=0,"",INDEX(U$1:U569,MATCH(T570,T$1:T569,0),1)),"")</f>
        <v/>
      </c>
      <c r="V570" s="66"/>
      <c r="W570" s="5"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S571" s="5" t="str">
        <f>IFERROR(IF(INDEX(S$1:S570,MATCH(R571,R$1:R570,0),1)=0,"",INDEX(S$1:S570,MATCH(R571,R$1:R570,0),1)),"")</f>
        <v/>
      </c>
      <c r="T571" s="66"/>
      <c r="U571" s="5" t="str">
        <f>IFERROR(IF(INDEX(U$1:U570,MATCH(T571,T$1:T570,0),1)=0,"",INDEX(U$1:U570,MATCH(T571,T$1:T570,0),1)),"")</f>
        <v/>
      </c>
      <c r="V571" s="66"/>
      <c r="W571" s="5"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S572" s="5" t="str">
        <f>IFERROR(IF(INDEX(S$1:S571,MATCH(R572,R$1:R571,0),1)=0,"",INDEX(S$1:S571,MATCH(R572,R$1:R571,0),1)),"")</f>
        <v/>
      </c>
      <c r="T572" s="66"/>
      <c r="U572" s="5" t="str">
        <f>IFERROR(IF(INDEX(U$1:U571,MATCH(T572,T$1:T571,0),1)=0,"",INDEX(U$1:U571,MATCH(T572,T$1:T571,0),1)),"")</f>
        <v/>
      </c>
      <c r="V572" s="66"/>
      <c r="W572" s="5"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S573" s="5" t="str">
        <f>IFERROR(IF(INDEX(S$1:S572,MATCH(R573,R$1:R572,0),1)=0,"",INDEX(S$1:S572,MATCH(R573,R$1:R572,0),1)),"")</f>
        <v/>
      </c>
      <c r="T573" s="66"/>
      <c r="U573" s="5" t="str">
        <f>IFERROR(IF(INDEX(U$1:U572,MATCH(T573,T$1:T572,0),1)=0,"",INDEX(U$1:U572,MATCH(T573,T$1:T572,0),1)),"")</f>
        <v/>
      </c>
      <c r="V573" s="66"/>
      <c r="W573" s="5"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S574" s="5" t="str">
        <f>IFERROR(IF(INDEX(S$1:S573,MATCH(R574,R$1:R573,0),1)=0,"",INDEX(S$1:S573,MATCH(R574,R$1:R573,0),1)),"")</f>
        <v/>
      </c>
      <c r="T574" s="66"/>
      <c r="U574" s="5" t="str">
        <f>IFERROR(IF(INDEX(U$1:U573,MATCH(T574,T$1:T573,0),1)=0,"",INDEX(U$1:U573,MATCH(T574,T$1:T573,0),1)),"")</f>
        <v/>
      </c>
      <c r="V574" s="66"/>
      <c r="W574" s="5"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S575" s="5" t="str">
        <f>IFERROR(IF(INDEX(S$1:S574,MATCH(R575,R$1:R574,0),1)=0,"",INDEX(S$1:S574,MATCH(R575,R$1:R574,0),1)),"")</f>
        <v/>
      </c>
      <c r="T575" s="66"/>
      <c r="U575" s="5" t="str">
        <f>IFERROR(IF(INDEX(U$1:U574,MATCH(T575,T$1:T574,0),1)=0,"",INDEX(U$1:U574,MATCH(T575,T$1:T574,0),1)),"")</f>
        <v/>
      </c>
      <c r="V575" s="66"/>
      <c r="W575" s="5"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S576" s="5" t="str">
        <f>IFERROR(IF(INDEX(S$1:S575,MATCH(R576,R$1:R575,0),1)=0,"",INDEX(S$1:S575,MATCH(R576,R$1:R575,0),1)),"")</f>
        <v/>
      </c>
      <c r="T576" s="66"/>
      <c r="U576" s="5" t="str">
        <f>IFERROR(IF(INDEX(U$1:U575,MATCH(T576,T$1:T575,0),1)=0,"",INDEX(U$1:U575,MATCH(T576,T$1:T575,0),1)),"")</f>
        <v/>
      </c>
      <c r="V576" s="66"/>
      <c r="W576" s="5"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S577" s="5" t="str">
        <f>IFERROR(IF(INDEX(S$1:S576,MATCH(R577,R$1:R576,0),1)=0,"",INDEX(S$1:S576,MATCH(R577,R$1:R576,0),1)),"")</f>
        <v/>
      </c>
      <c r="T577" s="66"/>
      <c r="U577" s="5" t="str">
        <f>IFERROR(IF(INDEX(U$1:U576,MATCH(T577,T$1:T576,0),1)=0,"",INDEX(U$1:U576,MATCH(T577,T$1:T576,0),1)),"")</f>
        <v/>
      </c>
      <c r="V577" s="66"/>
      <c r="W577" s="5"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S578" s="5" t="str">
        <f>IFERROR(IF(INDEX(S$1:S577,MATCH(R578,R$1:R577,0),1)=0,"",INDEX(S$1:S577,MATCH(R578,R$1:R577,0),1)),"")</f>
        <v/>
      </c>
      <c r="T578" s="66"/>
      <c r="U578" s="5" t="str">
        <f>IFERROR(IF(INDEX(U$1:U577,MATCH(T578,T$1:T577,0),1)=0,"",INDEX(U$1:U577,MATCH(T578,T$1:T577,0),1)),"")</f>
        <v/>
      </c>
      <c r="V578" s="66"/>
      <c r="W578" s="5"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S579" s="5" t="str">
        <f>IFERROR(IF(INDEX(S$1:S578,MATCH(R579,R$1:R578,0),1)=0,"",INDEX(S$1:S578,MATCH(R579,R$1:R578,0),1)),"")</f>
        <v/>
      </c>
      <c r="T579" s="66"/>
      <c r="U579" s="5" t="str">
        <f>IFERROR(IF(INDEX(U$1:U578,MATCH(T579,T$1:T578,0),1)=0,"",INDEX(U$1:U578,MATCH(T579,T$1:T578,0),1)),"")</f>
        <v/>
      </c>
      <c r="V579" s="66"/>
      <c r="W579" s="5"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S580" s="5" t="str">
        <f>IFERROR(IF(INDEX(S$1:S579,MATCH(R580,R$1:R579,0),1)=0,"",INDEX(S$1:S579,MATCH(R580,R$1:R579,0),1)),"")</f>
        <v/>
      </c>
      <c r="T580" s="66"/>
      <c r="U580" s="5" t="str">
        <f>IFERROR(IF(INDEX(U$1:U579,MATCH(T580,T$1:T579,0),1)=0,"",INDEX(U$1:U579,MATCH(T580,T$1:T579,0),1)),"")</f>
        <v/>
      </c>
      <c r="V580" s="66"/>
      <c r="W580" s="5"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S581" s="5" t="str">
        <f>IFERROR(IF(INDEX(S$1:S580,MATCH(R581,R$1:R580,0),1)=0,"",INDEX(S$1:S580,MATCH(R581,R$1:R580,0),1)),"")</f>
        <v/>
      </c>
      <c r="T581" s="66"/>
      <c r="U581" s="5" t="str">
        <f>IFERROR(IF(INDEX(U$1:U580,MATCH(T581,T$1:T580,0),1)=0,"",INDEX(U$1:U580,MATCH(T581,T$1:T580,0),1)),"")</f>
        <v/>
      </c>
      <c r="V581" s="66"/>
      <c r="W581" s="5"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S582" s="5" t="str">
        <f>IFERROR(IF(INDEX(S$1:S581,MATCH(R582,R$1:R581,0),1)=0,"",INDEX(S$1:S581,MATCH(R582,R$1:R581,0),1)),"")</f>
        <v/>
      </c>
      <c r="T582" s="66"/>
      <c r="U582" s="5" t="str">
        <f>IFERROR(IF(INDEX(U$1:U581,MATCH(T582,T$1:T581,0),1)=0,"",INDEX(U$1:U581,MATCH(T582,T$1:T581,0),1)),"")</f>
        <v/>
      </c>
      <c r="V582" s="66"/>
      <c r="W582" s="5"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S583" s="5" t="str">
        <f>IFERROR(IF(INDEX(S$1:S582,MATCH(R583,R$1:R582,0),1)=0,"",INDEX(S$1:S582,MATCH(R583,R$1:R582,0),1)),"")</f>
        <v/>
      </c>
      <c r="T583" s="66"/>
      <c r="U583" s="5" t="str">
        <f>IFERROR(IF(INDEX(U$1:U582,MATCH(T583,T$1:T582,0),1)=0,"",INDEX(U$1:U582,MATCH(T583,T$1:T582,0),1)),"")</f>
        <v/>
      </c>
      <c r="V583" s="66"/>
      <c r="W583" s="5"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S584" s="5" t="str">
        <f>IFERROR(IF(INDEX(S$1:S583,MATCH(R584,R$1:R583,0),1)=0,"",INDEX(S$1:S583,MATCH(R584,R$1:R583,0),1)),"")</f>
        <v/>
      </c>
      <c r="T584" s="66"/>
      <c r="U584" s="5" t="str">
        <f>IFERROR(IF(INDEX(U$1:U583,MATCH(T584,T$1:T583,0),1)=0,"",INDEX(U$1:U583,MATCH(T584,T$1:T583,0),1)),"")</f>
        <v/>
      </c>
      <c r="V584" s="66"/>
      <c r="W584" s="5"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S585" s="5" t="str">
        <f>IFERROR(IF(INDEX(S$1:S584,MATCH(R585,R$1:R584,0),1)=0,"",INDEX(S$1:S584,MATCH(R585,R$1:R584,0),1)),"")</f>
        <v/>
      </c>
      <c r="T585" s="66"/>
      <c r="U585" s="5" t="str">
        <f>IFERROR(IF(INDEX(U$1:U584,MATCH(T585,T$1:T584,0),1)=0,"",INDEX(U$1:U584,MATCH(T585,T$1:T584,0),1)),"")</f>
        <v/>
      </c>
      <c r="V585" s="66"/>
      <c r="W585" s="5"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S586" s="5" t="str">
        <f>IFERROR(IF(INDEX(S$1:S585,MATCH(R586,R$1:R585,0),1)=0,"",INDEX(S$1:S585,MATCH(R586,R$1:R585,0),1)),"")</f>
        <v/>
      </c>
      <c r="T586" s="66"/>
      <c r="U586" s="5" t="str">
        <f>IFERROR(IF(INDEX(U$1:U585,MATCH(T586,T$1:T585,0),1)=0,"",INDEX(U$1:U585,MATCH(T586,T$1:T585,0),1)),"")</f>
        <v/>
      </c>
      <c r="V586" s="66"/>
      <c r="W586" s="5"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S587" s="5" t="str">
        <f>IFERROR(IF(INDEX(S$1:S586,MATCH(R587,R$1:R586,0),1)=0,"",INDEX(S$1:S586,MATCH(R587,R$1:R586,0),1)),"")</f>
        <v/>
      </c>
      <c r="T587" s="66"/>
      <c r="U587" s="5" t="str">
        <f>IFERROR(IF(INDEX(U$1:U586,MATCH(T587,T$1:T586,0),1)=0,"",INDEX(U$1:U586,MATCH(T587,T$1:T586,0),1)),"")</f>
        <v/>
      </c>
      <c r="V587" s="66"/>
      <c r="W587" s="5"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S588" s="5" t="str">
        <f>IFERROR(IF(INDEX(S$1:S587,MATCH(R588,R$1:R587,0),1)=0,"",INDEX(S$1:S587,MATCH(R588,R$1:R587,0),1)),"")</f>
        <v/>
      </c>
      <c r="T588" s="66"/>
      <c r="U588" s="5" t="str">
        <f>IFERROR(IF(INDEX(U$1:U587,MATCH(T588,T$1:T587,0),1)=0,"",INDEX(U$1:U587,MATCH(T588,T$1:T587,0),1)),"")</f>
        <v/>
      </c>
      <c r="V588" s="66"/>
      <c r="W588" s="5"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S589" s="5" t="str">
        <f>IFERROR(IF(INDEX(S$1:S588,MATCH(R589,R$1:R588,0),1)=0,"",INDEX(S$1:S588,MATCH(R589,R$1:R588,0),1)),"")</f>
        <v/>
      </c>
      <c r="T589" s="66"/>
      <c r="U589" s="5" t="str">
        <f>IFERROR(IF(INDEX(U$1:U588,MATCH(T589,T$1:T588,0),1)=0,"",INDEX(U$1:U588,MATCH(T589,T$1:T588,0),1)),"")</f>
        <v/>
      </c>
      <c r="V589" s="66"/>
      <c r="W589" s="5"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S590" s="5" t="str">
        <f>IFERROR(IF(INDEX(S$1:S589,MATCH(R590,R$1:R589,0),1)=0,"",INDEX(S$1:S589,MATCH(R590,R$1:R589,0),1)),"")</f>
        <v/>
      </c>
      <c r="T590" s="66"/>
      <c r="U590" s="5" t="str">
        <f>IFERROR(IF(INDEX(U$1:U589,MATCH(T590,T$1:T589,0),1)=0,"",INDEX(U$1:U589,MATCH(T590,T$1:T589,0),1)),"")</f>
        <v/>
      </c>
      <c r="V590" s="66"/>
      <c r="W590" s="5"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S591" s="5" t="str">
        <f>IFERROR(IF(INDEX(S$1:S590,MATCH(R591,R$1:R590,0),1)=0,"",INDEX(S$1:S590,MATCH(R591,R$1:R590,0),1)),"")</f>
        <v/>
      </c>
      <c r="T591" s="66"/>
      <c r="U591" s="5" t="str">
        <f>IFERROR(IF(INDEX(U$1:U590,MATCH(T591,T$1:T590,0),1)=0,"",INDEX(U$1:U590,MATCH(T591,T$1:T590,0),1)),"")</f>
        <v/>
      </c>
      <c r="V591" s="66"/>
      <c r="W591" s="5"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S592" s="5" t="str">
        <f>IFERROR(IF(INDEX(S$1:S591,MATCH(R592,R$1:R591,0),1)=0,"",INDEX(S$1:S591,MATCH(R592,R$1:R591,0),1)),"")</f>
        <v/>
      </c>
      <c r="T592" s="66"/>
      <c r="U592" s="5" t="str">
        <f>IFERROR(IF(INDEX(U$1:U591,MATCH(T592,T$1:T591,0),1)=0,"",INDEX(U$1:U591,MATCH(T592,T$1:T591,0),1)),"")</f>
        <v/>
      </c>
      <c r="V592" s="66"/>
      <c r="W592" s="5"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S593" s="5" t="str">
        <f>IFERROR(IF(INDEX(S$1:S592,MATCH(R593,R$1:R592,0),1)=0,"",INDEX(S$1:S592,MATCH(R593,R$1:R592,0),1)),"")</f>
        <v/>
      </c>
      <c r="T593" s="66"/>
      <c r="U593" s="5" t="str">
        <f>IFERROR(IF(INDEX(U$1:U592,MATCH(T593,T$1:T592,0),1)=0,"",INDEX(U$1:U592,MATCH(T593,T$1:T592,0),1)),"")</f>
        <v/>
      </c>
      <c r="V593" s="66"/>
      <c r="W593" s="5"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S594" s="5" t="str">
        <f>IFERROR(IF(INDEX(S$1:S593,MATCH(R594,R$1:R593,0),1)=0,"",INDEX(S$1:S593,MATCH(R594,R$1:R593,0),1)),"")</f>
        <v/>
      </c>
      <c r="T594" s="66"/>
      <c r="U594" s="5" t="str">
        <f>IFERROR(IF(INDEX(U$1:U593,MATCH(T594,T$1:T593,0),1)=0,"",INDEX(U$1:U593,MATCH(T594,T$1:T593,0),1)),"")</f>
        <v/>
      </c>
      <c r="V594" s="66"/>
      <c r="W594" s="5"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S595" s="5" t="str">
        <f>IFERROR(IF(INDEX(S$1:S594,MATCH(R595,R$1:R594,0),1)=0,"",INDEX(S$1:S594,MATCH(R595,R$1:R594,0),1)),"")</f>
        <v/>
      </c>
      <c r="T595" s="66"/>
      <c r="U595" s="5" t="str">
        <f>IFERROR(IF(INDEX(U$1:U594,MATCH(T595,T$1:T594,0),1)=0,"",INDEX(U$1:U594,MATCH(T595,T$1:T594,0),1)),"")</f>
        <v/>
      </c>
      <c r="V595" s="66"/>
      <c r="W595" s="5"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S596" s="5" t="str">
        <f>IFERROR(IF(INDEX(S$1:S595,MATCH(R596,R$1:R595,0),1)=0,"",INDEX(S$1:S595,MATCH(R596,R$1:R595,0),1)),"")</f>
        <v/>
      </c>
      <c r="T596" s="66"/>
      <c r="U596" s="5" t="str">
        <f>IFERROR(IF(INDEX(U$1:U595,MATCH(T596,T$1:T595,0),1)=0,"",INDEX(U$1:U595,MATCH(T596,T$1:T595,0),1)),"")</f>
        <v/>
      </c>
      <c r="V596" s="66"/>
      <c r="W596" s="5"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S597" s="5" t="str">
        <f>IFERROR(IF(INDEX(S$1:S596,MATCH(R597,R$1:R596,0),1)=0,"",INDEX(S$1:S596,MATCH(R597,R$1:R596,0),1)),"")</f>
        <v/>
      </c>
      <c r="T597" s="66"/>
      <c r="U597" s="5" t="str">
        <f>IFERROR(IF(INDEX(U$1:U596,MATCH(T597,T$1:T596,0),1)=0,"",INDEX(U$1:U596,MATCH(T597,T$1:T596,0),1)),"")</f>
        <v/>
      </c>
      <c r="V597" s="66"/>
      <c r="W597" s="5"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S598" s="5" t="str">
        <f>IFERROR(IF(INDEX(S$1:S597,MATCH(R598,R$1:R597,0),1)=0,"",INDEX(S$1:S597,MATCH(R598,R$1:R597,0),1)),"")</f>
        <v/>
      </c>
      <c r="T598" s="66"/>
      <c r="U598" s="5" t="str">
        <f>IFERROR(IF(INDEX(U$1:U597,MATCH(T598,T$1:T597,0),1)=0,"",INDEX(U$1:U597,MATCH(T598,T$1:T597,0),1)),"")</f>
        <v/>
      </c>
      <c r="V598" s="66"/>
      <c r="W598" s="5"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S599" s="5" t="str">
        <f>IFERROR(IF(INDEX(S$1:S598,MATCH(R599,R$1:R598,0),1)=0,"",INDEX(S$1:S598,MATCH(R599,R$1:R598,0),1)),"")</f>
        <v/>
      </c>
      <c r="T599" s="66"/>
      <c r="U599" s="5" t="str">
        <f>IFERROR(IF(INDEX(U$1:U598,MATCH(T599,T$1:T598,0),1)=0,"",INDEX(U$1:U598,MATCH(T599,T$1:T598,0),1)),"")</f>
        <v/>
      </c>
      <c r="V599" s="66"/>
      <c r="W599" s="5"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S600" s="5" t="str">
        <f>IFERROR(IF(INDEX(S$1:S599,MATCH(R600,R$1:R599,0),1)=0,"",INDEX(S$1:S599,MATCH(R600,R$1:R599,0),1)),"")</f>
        <v/>
      </c>
      <c r="T600" s="66"/>
      <c r="U600" s="5" t="str">
        <f>IFERROR(IF(INDEX(U$1:U599,MATCH(T600,T$1:T599,0),1)=0,"",INDEX(U$1:U599,MATCH(T600,T$1:T599,0),1)),"")</f>
        <v/>
      </c>
      <c r="V600" s="66"/>
      <c r="W600" s="5"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S601" s="5" t="str">
        <f>IFERROR(IF(INDEX(S$1:S600,MATCH(R601,R$1:R600,0),1)=0,"",INDEX(S$1:S600,MATCH(R601,R$1:R600,0),1)),"")</f>
        <v/>
      </c>
      <c r="T601" s="66"/>
      <c r="U601" s="5" t="str">
        <f>IFERROR(IF(INDEX(U$1:U600,MATCH(T601,T$1:T600,0),1)=0,"",INDEX(U$1:U600,MATCH(T601,T$1:T600,0),1)),"")</f>
        <v/>
      </c>
      <c r="V601" s="66"/>
      <c r="W601" s="5"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S602" s="5" t="str">
        <f>IFERROR(IF(INDEX(S$1:S601,MATCH(R602,R$1:R601,0),1)=0,"",INDEX(S$1:S601,MATCH(R602,R$1:R601,0),1)),"")</f>
        <v/>
      </c>
      <c r="T602" s="66"/>
      <c r="U602" s="5" t="str">
        <f>IFERROR(IF(INDEX(U$1:U601,MATCH(T602,T$1:T601,0),1)=0,"",INDEX(U$1:U601,MATCH(T602,T$1:T601,0),1)),"")</f>
        <v/>
      </c>
      <c r="V602" s="66"/>
      <c r="W602" s="5"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S603" s="5" t="str">
        <f>IFERROR(IF(INDEX(S$1:S602,MATCH(R603,R$1:R602,0),1)=0,"",INDEX(S$1:S602,MATCH(R603,R$1:R602,0),1)),"")</f>
        <v/>
      </c>
      <c r="T603" s="66"/>
      <c r="U603" s="5" t="str">
        <f>IFERROR(IF(INDEX(U$1:U602,MATCH(T603,T$1:T602,0),1)=0,"",INDEX(U$1:U602,MATCH(T603,T$1:T602,0),1)),"")</f>
        <v/>
      </c>
      <c r="V603" s="66"/>
      <c r="W603" s="5"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S604" s="5" t="str">
        <f>IFERROR(IF(INDEX(S$1:S603,MATCH(R604,R$1:R603,0),1)=0,"",INDEX(S$1:S603,MATCH(R604,R$1:R603,0),1)),"")</f>
        <v/>
      </c>
      <c r="T604" s="66"/>
      <c r="U604" s="5" t="str">
        <f>IFERROR(IF(INDEX(U$1:U603,MATCH(T604,T$1:T603,0),1)=0,"",INDEX(U$1:U603,MATCH(T604,T$1:T603,0),1)),"")</f>
        <v/>
      </c>
      <c r="V604" s="66"/>
      <c r="W604" s="5"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t="str">
        <f>IFERROR(IF(INDEX(S$1:S604,MATCH(R605,R$1:R604,0),1)=0,"",INDEX(S$1:S604,MATCH(R605,R$1:R604,0),1)),"")</f>
        <v/>
      </c>
      <c r="T605" s="66"/>
      <c r="U605" s="5" t="str">
        <f>IFERROR(IF(INDEX(U$1:U604,MATCH(T605,T$1:T604,0),1)=0,"",INDEX(U$1:U604,MATCH(T605,T$1:T604,0),1)),"")</f>
        <v/>
      </c>
      <c r="V605" s="66"/>
      <c r="W605" s="5"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t="str">
        <f>IFERROR(IF(INDEX(S$1:S605,MATCH(R606,R$1:R605,0),1)=0,"",INDEX(S$1:S605,MATCH(R606,R$1:R605,0),1)),"")</f>
        <v/>
      </c>
      <c r="T606" s="66"/>
      <c r="U606" s="5" t="str">
        <f>IFERROR(IF(INDEX(U$1:U605,MATCH(T606,T$1:T605,0),1)=0,"",INDEX(U$1:U605,MATCH(T606,T$1:T605,0),1)),"")</f>
        <v/>
      </c>
      <c r="V606" s="66"/>
      <c r="W606" s="5"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t="str">
        <f>IFERROR(IF(INDEX(S$1:S606,MATCH(R607,R$1:R606,0),1)=0,"",INDEX(S$1:S606,MATCH(R607,R$1:R606,0),1)),"")</f>
        <v/>
      </c>
      <c r="T607" s="66"/>
      <c r="U607" s="5" t="str">
        <f>IFERROR(IF(INDEX(U$1:U606,MATCH(T607,T$1:T606,0),1)=0,"",INDEX(U$1:U606,MATCH(T607,T$1:T606,0),1)),"")</f>
        <v/>
      </c>
      <c r="V607" s="66"/>
      <c r="W607" s="5"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t="str">
        <f>IFERROR(IF(INDEX(S$1:S607,MATCH(R608,R$1:R607,0),1)=0,"",INDEX(S$1:S607,MATCH(R608,R$1:R607,0),1)),"")</f>
        <v/>
      </c>
      <c r="T608" s="66"/>
      <c r="U608" s="5" t="str">
        <f>IFERROR(IF(INDEX(U$1:U607,MATCH(T608,T$1:T607,0),1)=0,"",INDEX(U$1:U607,MATCH(T608,T$1:T607,0),1)),"")</f>
        <v/>
      </c>
      <c r="V608" s="66"/>
      <c r="W608" s="5"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t="str">
        <f>IFERROR(IF(INDEX(S$1:S608,MATCH(R609,R$1:R608,0),1)=0,"",INDEX(S$1:S608,MATCH(R609,R$1:R608,0),1)),"")</f>
        <v/>
      </c>
      <c r="T609" s="66"/>
      <c r="U609" s="5" t="str">
        <f>IFERROR(IF(INDEX(U$1:U608,MATCH(T609,T$1:T608,0),1)=0,"",INDEX(U$1:U608,MATCH(T609,T$1:T608,0),1)),"")</f>
        <v/>
      </c>
      <c r="V609" s="66"/>
      <c r="W609" s="5"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t="str">
        <f>IFERROR(IF(INDEX(S$1:S609,MATCH(R610,R$1:R609,0),1)=0,"",INDEX(S$1:S609,MATCH(R610,R$1:R609,0),1)),"")</f>
        <v/>
      </c>
      <c r="T610" s="66"/>
      <c r="U610" s="5" t="str">
        <f>IFERROR(IF(INDEX(U$1:U609,MATCH(T610,T$1:T609,0),1)=0,"",INDEX(U$1:U609,MATCH(T610,T$1:T609,0),1)),"")</f>
        <v/>
      </c>
      <c r="V610" s="66"/>
      <c r="W610" s="5"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t="str">
        <f>IFERROR(IF(INDEX(S$1:S610,MATCH(R611,R$1:R610,0),1)=0,"",INDEX(S$1:S610,MATCH(R611,R$1:R610,0),1)),"")</f>
        <v/>
      </c>
      <c r="T611" s="66"/>
      <c r="U611" s="5" t="str">
        <f>IFERROR(IF(INDEX(U$1:U610,MATCH(T611,T$1:T610,0),1)=0,"",INDEX(U$1:U610,MATCH(T611,T$1:T610,0),1)),"")</f>
        <v/>
      </c>
      <c r="V611" s="66"/>
      <c r="W611" s="5"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t="str">
        <f>IFERROR(IF(INDEX(S$1:S611,MATCH(R612,R$1:R611,0),1)=0,"",INDEX(S$1:S611,MATCH(R612,R$1:R611,0),1)),"")</f>
        <v/>
      </c>
      <c r="T612" s="66"/>
      <c r="U612" s="5" t="str">
        <f>IFERROR(IF(INDEX(U$1:U611,MATCH(T612,T$1:T611,0),1)=0,"",INDEX(U$1:U611,MATCH(T612,T$1:T611,0),1)),"")</f>
        <v/>
      </c>
      <c r="V612" s="66"/>
      <c r="W612" s="5"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t="str">
        <f>IFERROR(IF(INDEX(S$1:S612,MATCH(R613,R$1:R612,0),1)=0,"",INDEX(S$1:S612,MATCH(R613,R$1:R612,0),1)),"")</f>
        <v/>
      </c>
      <c r="T613" s="66"/>
      <c r="U613" s="5" t="str">
        <f>IFERROR(IF(INDEX(U$1:U612,MATCH(T613,T$1:T612,0),1)=0,"",INDEX(U$1:U612,MATCH(T613,T$1:T612,0),1)),"")</f>
        <v/>
      </c>
      <c r="V613" s="66"/>
      <c r="W613" s="5"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t="str">
        <f>IFERROR(IF(INDEX(S$1:S613,MATCH(R614,R$1:R613,0),1)=0,"",INDEX(S$1:S613,MATCH(R614,R$1:R613,0),1)),"")</f>
        <v/>
      </c>
      <c r="T614" s="66"/>
      <c r="U614" s="5" t="str">
        <f>IFERROR(IF(INDEX(U$1:U613,MATCH(T614,T$1:T613,0),1)=0,"",INDEX(U$1:U613,MATCH(T614,T$1:T613,0),1)),"")</f>
        <v/>
      </c>
      <c r="V614" s="66"/>
      <c r="W614" s="5"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t="str">
        <f>IFERROR(IF(INDEX(S$1:S614,MATCH(R615,R$1:R614,0),1)=0,"",INDEX(S$1:S614,MATCH(R615,R$1:R614,0),1)),"")</f>
        <v/>
      </c>
      <c r="T615" s="66"/>
      <c r="U615" s="5" t="str">
        <f>IFERROR(IF(INDEX(U$1:U614,MATCH(T615,T$1:T614,0),1)=0,"",INDEX(U$1:U614,MATCH(T615,T$1:T614,0),1)),"")</f>
        <v/>
      </c>
      <c r="V615" s="66"/>
      <c r="W615" s="5"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t="str">
        <f>IFERROR(IF(INDEX(S$1:S615,MATCH(R616,R$1:R615,0),1)=0,"",INDEX(S$1:S615,MATCH(R616,R$1:R615,0),1)),"")</f>
        <v/>
      </c>
      <c r="T616" s="66"/>
      <c r="U616" s="5" t="str">
        <f>IFERROR(IF(INDEX(U$1:U615,MATCH(T616,T$1:T615,0),1)=0,"",INDEX(U$1:U615,MATCH(T616,T$1:T615,0),1)),"")</f>
        <v/>
      </c>
      <c r="V616" s="66"/>
      <c r="W616" s="5"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t="str">
        <f>IFERROR(IF(INDEX(S$1:S616,MATCH(R617,R$1:R616,0),1)=0,"",INDEX(S$1:S616,MATCH(R617,R$1:R616,0),1)),"")</f>
        <v/>
      </c>
      <c r="T617" s="66"/>
      <c r="U617" s="5" t="str">
        <f>IFERROR(IF(INDEX(U$1:U616,MATCH(T617,T$1:T616,0),1)=0,"",INDEX(U$1:U616,MATCH(T617,T$1:T616,0),1)),"")</f>
        <v/>
      </c>
      <c r="V617" s="66"/>
      <c r="W617" s="5"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t="str">
        <f>IFERROR(IF(INDEX(S$1:S617,MATCH(R618,R$1:R617,0),1)=0,"",INDEX(S$1:S617,MATCH(R618,R$1:R617,0),1)),"")</f>
        <v/>
      </c>
      <c r="T618" s="66"/>
      <c r="U618" s="5" t="str">
        <f>IFERROR(IF(INDEX(U$1:U617,MATCH(T618,T$1:T617,0),1)=0,"",INDEX(U$1:U617,MATCH(T618,T$1:T617,0),1)),"")</f>
        <v/>
      </c>
      <c r="V618" s="66"/>
      <c r="W618" s="5"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t="str">
        <f>IFERROR(IF(INDEX(S$1:S618,MATCH(R619,R$1:R618,0),1)=0,"",INDEX(S$1:S618,MATCH(R619,R$1:R618,0),1)),"")</f>
        <v/>
      </c>
      <c r="T619" s="66"/>
      <c r="U619" s="5" t="str">
        <f>IFERROR(IF(INDEX(U$1:U618,MATCH(T619,T$1:T618,0),1)=0,"",INDEX(U$1:U618,MATCH(T619,T$1:T618,0),1)),"")</f>
        <v/>
      </c>
      <c r="V619" s="66"/>
      <c r="W619" s="5"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t="str">
        <f>IFERROR(IF(INDEX(S$1:S619,MATCH(R620,R$1:R619,0),1)=0,"",INDEX(S$1:S619,MATCH(R620,R$1:R619,0),1)),"")</f>
        <v/>
      </c>
      <c r="T620" s="66"/>
      <c r="U620" s="5" t="str">
        <f>IFERROR(IF(INDEX(U$1:U619,MATCH(T620,T$1:T619,0),1)=0,"",INDEX(U$1:U619,MATCH(T620,T$1:T619,0),1)),"")</f>
        <v/>
      </c>
      <c r="V620" s="66"/>
      <c r="W620" s="5"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t="str">
        <f>IFERROR(IF(INDEX(S$1:S620,MATCH(R621,R$1:R620,0),1)=0,"",INDEX(S$1:S620,MATCH(R621,R$1:R620,0),1)),"")</f>
        <v/>
      </c>
      <c r="T621" s="66"/>
      <c r="U621" s="5" t="str">
        <f>IFERROR(IF(INDEX(U$1:U620,MATCH(T621,T$1:T620,0),1)=0,"",INDEX(U$1:U620,MATCH(T621,T$1:T620,0),1)),"")</f>
        <v/>
      </c>
      <c r="V621" s="66"/>
      <c r="W621" s="5"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t="str">
        <f>IFERROR(IF(INDEX(S$1:S621,MATCH(R622,R$1:R621,0),1)=0,"",INDEX(S$1:S621,MATCH(R622,R$1:R621,0),1)),"")</f>
        <v/>
      </c>
      <c r="T622" s="66"/>
      <c r="U622" s="5" t="str">
        <f>IFERROR(IF(INDEX(U$1:U621,MATCH(T622,T$1:T621,0),1)=0,"",INDEX(U$1:U621,MATCH(T622,T$1:T621,0),1)),"")</f>
        <v/>
      </c>
      <c r="V622" s="66"/>
      <c r="W622" s="5"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t="str">
        <f>IFERROR(IF(INDEX(S$1:S622,MATCH(R623,R$1:R622,0),1)=0,"",INDEX(S$1:S622,MATCH(R623,R$1:R622,0),1)),"")</f>
        <v/>
      </c>
      <c r="T623" s="66"/>
      <c r="U623" s="5" t="str">
        <f>IFERROR(IF(INDEX(U$1:U622,MATCH(T623,T$1:T622,0),1)=0,"",INDEX(U$1:U622,MATCH(T623,T$1:T622,0),1)),"")</f>
        <v/>
      </c>
      <c r="V623" s="66"/>
      <c r="W623" s="5"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t="str">
        <f>IFERROR(IF(INDEX(S$1:S623,MATCH(R624,R$1:R623,0),1)=0,"",INDEX(S$1:S623,MATCH(R624,R$1:R623,0),1)),"")</f>
        <v/>
      </c>
      <c r="T624" s="66"/>
      <c r="U624" s="5" t="str">
        <f>IFERROR(IF(INDEX(U$1:U623,MATCH(T624,T$1:T623,0),1)=0,"",INDEX(U$1:U623,MATCH(T624,T$1:T623,0),1)),"")</f>
        <v/>
      </c>
      <c r="V624" s="66"/>
      <c r="W624" s="5"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t="str">
        <f>IFERROR(IF(INDEX(S$1:S624,MATCH(R625,R$1:R624,0),1)=0,"",INDEX(S$1:S624,MATCH(R625,R$1:R624,0),1)),"")</f>
        <v/>
      </c>
      <c r="T625" s="66"/>
      <c r="U625" s="5" t="str">
        <f>IFERROR(IF(INDEX(U$1:U624,MATCH(T625,T$1:T624,0),1)=0,"",INDEX(U$1:U624,MATCH(T625,T$1:T624,0),1)),"")</f>
        <v/>
      </c>
      <c r="V625" s="66"/>
      <c r="W625" s="5"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t="str">
        <f>IFERROR(IF(INDEX(S$1:S625,MATCH(R626,R$1:R625,0),1)=0,"",INDEX(S$1:S625,MATCH(R626,R$1:R625,0),1)),"")</f>
        <v/>
      </c>
      <c r="T626" s="66"/>
      <c r="U626" s="5" t="str">
        <f>IFERROR(IF(INDEX(U$1:U625,MATCH(T626,T$1:T625,0),1)=0,"",INDEX(U$1:U625,MATCH(T626,T$1:T625,0),1)),"")</f>
        <v/>
      </c>
      <c r="V626" s="66"/>
      <c r="W626" s="5"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t="str">
        <f>IFERROR(IF(INDEX(S$1:S626,MATCH(R627,R$1:R626,0),1)=0,"",INDEX(S$1:S626,MATCH(R627,R$1:R626,0),1)),"")</f>
        <v/>
      </c>
      <c r="T627" s="66"/>
      <c r="U627" s="5" t="str">
        <f>IFERROR(IF(INDEX(U$1:U626,MATCH(T627,T$1:T626,0),1)=0,"",INDEX(U$1:U626,MATCH(T627,T$1:T626,0),1)),"")</f>
        <v/>
      </c>
      <c r="V627" s="66"/>
      <c r="W627" s="5"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t="str">
        <f>IFERROR(IF(INDEX(S$1:S627,MATCH(R628,R$1:R627,0),1)=0,"",INDEX(S$1:S627,MATCH(R628,R$1:R627,0),1)),"")</f>
        <v/>
      </c>
      <c r="T628" s="66"/>
      <c r="U628" s="5" t="str">
        <f>IFERROR(IF(INDEX(U$1:U627,MATCH(T628,T$1:T627,0),1)=0,"",INDEX(U$1:U627,MATCH(T628,T$1:T627,0),1)),"")</f>
        <v/>
      </c>
      <c r="V628" s="66"/>
      <c r="W628" s="5"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t="str">
        <f>IFERROR(IF(INDEX(S$1:S628,MATCH(R629,R$1:R628,0),1)=0,"",INDEX(S$1:S628,MATCH(R629,R$1:R628,0),1)),"")</f>
        <v/>
      </c>
      <c r="T629" s="66"/>
      <c r="U629" s="5" t="str">
        <f>IFERROR(IF(INDEX(U$1:U628,MATCH(T629,T$1:T628,0),1)=0,"",INDEX(U$1:U628,MATCH(T629,T$1:T628,0),1)),"")</f>
        <v/>
      </c>
      <c r="V629" s="66"/>
      <c r="W629" s="5"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t="str">
        <f>IFERROR(IF(INDEX(S$1:S629,MATCH(R630,R$1:R629,0),1)=0,"",INDEX(S$1:S629,MATCH(R630,R$1:R629,0),1)),"")</f>
        <v/>
      </c>
      <c r="T630" s="66"/>
      <c r="U630" s="5" t="str">
        <f>IFERROR(IF(INDEX(U$1:U629,MATCH(T630,T$1:T629,0),1)=0,"",INDEX(U$1:U629,MATCH(T630,T$1:T629,0),1)),"")</f>
        <v/>
      </c>
      <c r="V630" s="66"/>
      <c r="W630" s="5"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t="str">
        <f>IFERROR(IF(INDEX(S$1:S630,MATCH(R631,R$1:R630,0),1)=0,"",INDEX(S$1:S630,MATCH(R631,R$1:R630,0),1)),"")</f>
        <v/>
      </c>
      <c r="T631" s="66"/>
      <c r="U631" s="5" t="str">
        <f>IFERROR(IF(INDEX(U$1:U630,MATCH(T631,T$1:T630,0),1)=0,"",INDEX(U$1:U630,MATCH(T631,T$1:T630,0),1)),"")</f>
        <v/>
      </c>
      <c r="V631" s="66"/>
      <c r="W631" s="5"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t="str">
        <f>IFERROR(IF(INDEX(S$1:S631,MATCH(R632,R$1:R631,0),1)=0,"",INDEX(S$1:S631,MATCH(R632,R$1:R631,0),1)),"")</f>
        <v/>
      </c>
      <c r="T632" s="66"/>
      <c r="U632" s="5" t="str">
        <f>IFERROR(IF(INDEX(U$1:U631,MATCH(T632,T$1:T631,0),1)=0,"",INDEX(U$1:U631,MATCH(T632,T$1:T631,0),1)),"")</f>
        <v/>
      </c>
      <c r="V632" s="66"/>
      <c r="W632" s="5"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t="str">
        <f>IFERROR(IF(INDEX(S$1:S632,MATCH(R633,R$1:R632,0),1)=0,"",INDEX(S$1:S632,MATCH(R633,R$1:R632,0),1)),"")</f>
        <v/>
      </c>
      <c r="T633" s="66"/>
      <c r="U633" s="5" t="str">
        <f>IFERROR(IF(INDEX(U$1:U632,MATCH(T633,T$1:T632,0),1)=0,"",INDEX(U$1:U632,MATCH(T633,T$1:T632,0),1)),"")</f>
        <v/>
      </c>
      <c r="V633" s="66"/>
      <c r="W633" s="5"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t="str">
        <f>IFERROR(IF(INDEX(S$1:S633,MATCH(R634,R$1:R633,0),1)=0,"",INDEX(S$1:S633,MATCH(R634,R$1:R633,0),1)),"")</f>
        <v/>
      </c>
      <c r="T634" s="66"/>
      <c r="U634" s="5" t="str">
        <f>IFERROR(IF(INDEX(U$1:U633,MATCH(T634,T$1:T633,0),1)=0,"",INDEX(U$1:U633,MATCH(T634,T$1:T633,0),1)),"")</f>
        <v/>
      </c>
      <c r="V634" s="66"/>
      <c r="W634" s="5"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t="str">
        <f>IFERROR(IF(INDEX(S$1:S634,MATCH(R635,R$1:R634,0),1)=0,"",INDEX(S$1:S634,MATCH(R635,R$1:R634,0),1)),"")</f>
        <v/>
      </c>
      <c r="T635" s="66"/>
      <c r="U635" s="5" t="str">
        <f>IFERROR(IF(INDEX(U$1:U634,MATCH(T635,T$1:T634,0),1)=0,"",INDEX(U$1:U634,MATCH(T635,T$1:T634,0),1)),"")</f>
        <v/>
      </c>
      <c r="V635" s="66"/>
      <c r="W635" s="5"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t="str">
        <f>IFERROR(IF(INDEX(S$1:S635,MATCH(R636,R$1:R635,0),1)=0,"",INDEX(S$1:S635,MATCH(R636,R$1:R635,0),1)),"")</f>
        <v/>
      </c>
      <c r="T636" s="66"/>
      <c r="U636" s="5" t="str">
        <f>IFERROR(IF(INDEX(U$1:U635,MATCH(T636,T$1:T635,0),1)=0,"",INDEX(U$1:U635,MATCH(T636,T$1:T635,0),1)),"")</f>
        <v/>
      </c>
      <c r="V636" s="66"/>
      <c r="W636" s="5"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t="str">
        <f>IFERROR(IF(INDEX(S$1:S636,MATCH(R637,R$1:R636,0),1)=0,"",INDEX(S$1:S636,MATCH(R637,R$1:R636,0),1)),"")</f>
        <v/>
      </c>
      <c r="T637" s="66"/>
      <c r="U637" s="5" t="str">
        <f>IFERROR(IF(INDEX(U$1:U636,MATCH(T637,T$1:T636,0),1)=0,"",INDEX(U$1:U636,MATCH(T637,T$1:T636,0),1)),"")</f>
        <v/>
      </c>
      <c r="V637" s="66"/>
      <c r="W637" s="5"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t="str">
        <f>IFERROR(IF(INDEX(S$1:S637,MATCH(R638,R$1:R637,0),1)=0,"",INDEX(S$1:S637,MATCH(R638,R$1:R637,0),1)),"")</f>
        <v/>
      </c>
      <c r="T638" s="66"/>
      <c r="U638" s="5" t="str">
        <f>IFERROR(IF(INDEX(U$1:U637,MATCH(T638,T$1:T637,0),1)=0,"",INDEX(U$1:U637,MATCH(T638,T$1:T637,0),1)),"")</f>
        <v/>
      </c>
      <c r="V638" s="66"/>
      <c r="W638" s="5"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t="str">
        <f>IFERROR(IF(INDEX(S$1:S638,MATCH(R639,R$1:R638,0),1)=0,"",INDEX(S$1:S638,MATCH(R639,R$1:R638,0),1)),"")</f>
        <v/>
      </c>
      <c r="T639" s="66"/>
      <c r="U639" s="5" t="str">
        <f>IFERROR(IF(INDEX(U$1:U638,MATCH(T639,T$1:T638,0),1)=0,"",INDEX(U$1:U638,MATCH(T639,T$1:T638,0),1)),"")</f>
        <v/>
      </c>
      <c r="V639" s="66"/>
      <c r="W639" s="5"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t="str">
        <f>IFERROR(IF(INDEX(S$1:S639,MATCH(R640,R$1:R639,0),1)=0,"",INDEX(S$1:S639,MATCH(R640,R$1:R639,0),1)),"")</f>
        <v/>
      </c>
      <c r="T640" s="66"/>
      <c r="U640" s="5" t="str">
        <f>IFERROR(IF(INDEX(U$1:U639,MATCH(T640,T$1:T639,0),1)=0,"",INDEX(U$1:U639,MATCH(T640,T$1:T639,0),1)),"")</f>
        <v/>
      </c>
      <c r="V640" s="66"/>
      <c r="W640" s="5"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t="str">
        <f>IFERROR(IF(INDEX(S$1:S640,MATCH(R641,R$1:R640,0),1)=0,"",INDEX(S$1:S640,MATCH(R641,R$1:R640,0),1)),"")</f>
        <v/>
      </c>
      <c r="T641" s="66"/>
      <c r="U641" s="5" t="str">
        <f>IFERROR(IF(INDEX(U$1:U640,MATCH(T641,T$1:T640,0),1)=0,"",INDEX(U$1:U640,MATCH(T641,T$1:T640,0),1)),"")</f>
        <v/>
      </c>
      <c r="V641" s="66"/>
      <c r="W641" s="5"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t="str">
        <f>IFERROR(IF(INDEX(S$1:S641,MATCH(R642,R$1:R641,0),1)=0,"",INDEX(S$1:S641,MATCH(R642,R$1:R641,0),1)),"")</f>
        <v/>
      </c>
      <c r="T642" s="66"/>
      <c r="U642" s="5" t="str">
        <f>IFERROR(IF(INDEX(U$1:U641,MATCH(T642,T$1:T641,0),1)=0,"",INDEX(U$1:U641,MATCH(T642,T$1:T641,0),1)),"")</f>
        <v/>
      </c>
      <c r="V642" s="66"/>
      <c r="W642" s="5"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t="str">
        <f>IFERROR(IF(INDEX(S$1:S642,MATCH(R643,R$1:R642,0),1)=0,"",INDEX(S$1:S642,MATCH(R643,R$1:R642,0),1)),"")</f>
        <v/>
      </c>
      <c r="T643" s="66"/>
      <c r="U643" s="5" t="str">
        <f>IFERROR(IF(INDEX(U$1:U642,MATCH(T643,T$1:T642,0),1)=0,"",INDEX(U$1:U642,MATCH(T643,T$1:T642,0),1)),"")</f>
        <v/>
      </c>
      <c r="V643" s="66"/>
      <c r="W643" s="5"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t="str">
        <f>IFERROR(IF(INDEX(S$1:S643,MATCH(R644,R$1:R643,0),1)=0,"",INDEX(S$1:S643,MATCH(R644,R$1:R643,0),1)),"")</f>
        <v/>
      </c>
      <c r="T644" s="66"/>
      <c r="U644" s="5" t="str">
        <f>IFERROR(IF(INDEX(U$1:U643,MATCH(T644,T$1:T643,0),1)=0,"",INDEX(U$1:U643,MATCH(T644,T$1:T643,0),1)),"")</f>
        <v/>
      </c>
      <c r="V644" s="66"/>
      <c r="W644" s="5"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t="str">
        <f>IFERROR(IF(INDEX(S$1:S644,MATCH(R645,R$1:R644,0),1)=0,"",INDEX(S$1:S644,MATCH(R645,R$1:R644,0),1)),"")</f>
        <v/>
      </c>
      <c r="T645" s="66"/>
      <c r="U645" s="5" t="str">
        <f>IFERROR(IF(INDEX(U$1:U644,MATCH(T645,T$1:T644,0),1)=0,"",INDEX(U$1:U644,MATCH(T645,T$1:T644,0),1)),"")</f>
        <v/>
      </c>
      <c r="V645" s="66"/>
      <c r="W645" s="5"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t="str">
        <f>IFERROR(IF(INDEX(S$1:S645,MATCH(R646,R$1:R645,0),1)=0,"",INDEX(S$1:S645,MATCH(R646,R$1:R645,0),1)),"")</f>
        <v/>
      </c>
      <c r="T646" s="66"/>
      <c r="U646" s="5" t="str">
        <f>IFERROR(IF(INDEX(U$1:U645,MATCH(T646,T$1:T645,0),1)=0,"",INDEX(U$1:U645,MATCH(T646,T$1:T645,0),1)),"")</f>
        <v/>
      </c>
      <c r="V646" s="66"/>
      <c r="W646" s="5"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t="str">
        <f>IFERROR(IF(INDEX(S$1:S646,MATCH(R647,R$1:R646,0),1)=0,"",INDEX(S$1:S646,MATCH(R647,R$1:R646,0),1)),"")</f>
        <v/>
      </c>
      <c r="T647" s="66"/>
      <c r="U647" s="5" t="str">
        <f>IFERROR(IF(INDEX(U$1:U646,MATCH(T647,T$1:T646,0),1)=0,"",INDEX(U$1:U646,MATCH(T647,T$1:T646,0),1)),"")</f>
        <v/>
      </c>
      <c r="V647" s="66"/>
      <c r="W647" s="5"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t="str">
        <f>IFERROR(IF(INDEX(S$1:S647,MATCH(R648,R$1:R647,0),1)=0,"",INDEX(S$1:S647,MATCH(R648,R$1:R647,0),1)),"")</f>
        <v/>
      </c>
      <c r="T648" s="66"/>
      <c r="U648" s="5" t="str">
        <f>IFERROR(IF(INDEX(U$1:U647,MATCH(T648,T$1:T647,0),1)=0,"",INDEX(U$1:U647,MATCH(T648,T$1:T647,0),1)),"")</f>
        <v/>
      </c>
      <c r="V648" s="66"/>
      <c r="W648" s="5"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t="str">
        <f>IFERROR(IF(INDEX(S$1:S648,MATCH(R649,R$1:R648,0),1)=0,"",INDEX(S$1:S648,MATCH(R649,R$1:R648,0),1)),"")</f>
        <v/>
      </c>
      <c r="T649" s="66"/>
      <c r="U649" s="5" t="str">
        <f>IFERROR(IF(INDEX(U$1:U648,MATCH(T649,T$1:T648,0),1)=0,"",INDEX(U$1:U648,MATCH(T649,T$1:T648,0),1)),"")</f>
        <v/>
      </c>
      <c r="V649" s="66"/>
      <c r="W649" s="5"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t="str">
        <f>IFERROR(IF(INDEX(S$1:S649,MATCH(R650,R$1:R649,0),1)=0,"",INDEX(S$1:S649,MATCH(R650,R$1:R649,0),1)),"")</f>
        <v/>
      </c>
      <c r="T650" s="66"/>
      <c r="U650" s="5" t="str">
        <f>IFERROR(IF(INDEX(U$1:U649,MATCH(T650,T$1:T649,0),1)=0,"",INDEX(U$1:U649,MATCH(T650,T$1:T649,0),1)),"")</f>
        <v/>
      </c>
      <c r="V650" s="66"/>
      <c r="W650" s="5"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t="str">
        <f>IFERROR(IF(INDEX(S$1:S650,MATCH(R651,R$1:R650,0),1)=0,"",INDEX(S$1:S650,MATCH(R651,R$1:R650,0),1)),"")</f>
        <v/>
      </c>
      <c r="T651" s="66"/>
      <c r="U651" s="5" t="str">
        <f>IFERROR(IF(INDEX(U$1:U650,MATCH(T651,T$1:T650,0),1)=0,"",INDEX(U$1:U650,MATCH(T651,T$1:T650,0),1)),"")</f>
        <v/>
      </c>
      <c r="V651" s="66"/>
      <c r="W651" s="5"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t="str">
        <f>IFERROR(IF(INDEX(S$1:S651,MATCH(R652,R$1:R651,0),1)=0,"",INDEX(S$1:S651,MATCH(R652,R$1:R651,0),1)),"")</f>
        <v/>
      </c>
      <c r="T652" s="66"/>
      <c r="U652" s="5" t="str">
        <f>IFERROR(IF(INDEX(U$1:U651,MATCH(T652,T$1:T651,0),1)=0,"",INDEX(U$1:U651,MATCH(T652,T$1:T651,0),1)),"")</f>
        <v/>
      </c>
      <c r="V652" s="66"/>
      <c r="W652" s="5"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t="str">
        <f>IFERROR(IF(INDEX(S$1:S652,MATCH(R653,R$1:R652,0),1)=0,"",INDEX(S$1:S652,MATCH(R653,R$1:R652,0),1)),"")</f>
        <v/>
      </c>
      <c r="T653" s="66"/>
      <c r="U653" s="5" t="str">
        <f>IFERROR(IF(INDEX(U$1:U652,MATCH(T653,T$1:T652,0),1)=0,"",INDEX(U$1:U652,MATCH(T653,T$1:T652,0),1)),"")</f>
        <v/>
      </c>
      <c r="V653" s="66"/>
      <c r="W653" s="5"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t="str">
        <f>IFERROR(IF(INDEX(S$1:S653,MATCH(R654,R$1:R653,0),1)=0,"",INDEX(S$1:S653,MATCH(R654,R$1:R653,0),1)),"")</f>
        <v/>
      </c>
      <c r="T654" s="66"/>
      <c r="U654" s="5" t="str">
        <f>IFERROR(IF(INDEX(U$1:U653,MATCH(T654,T$1:T653,0),1)=0,"",INDEX(U$1:U653,MATCH(T654,T$1:T653,0),1)),"")</f>
        <v/>
      </c>
      <c r="V654" s="66"/>
      <c r="W654" s="5"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t="str">
        <f>IFERROR(IF(INDEX(S$1:S654,MATCH(R655,R$1:R654,0),1)=0,"",INDEX(S$1:S654,MATCH(R655,R$1:R654,0),1)),"")</f>
        <v/>
      </c>
      <c r="T655" s="66"/>
      <c r="U655" s="5" t="str">
        <f>IFERROR(IF(INDEX(U$1:U654,MATCH(T655,T$1:T654,0),1)=0,"",INDEX(U$1:U654,MATCH(T655,T$1:T654,0),1)),"")</f>
        <v/>
      </c>
      <c r="V655" s="66"/>
      <c r="W655" s="5"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t="str">
        <f>IFERROR(IF(INDEX(S$1:S655,MATCH(R656,R$1:R655,0),1)=0,"",INDEX(S$1:S655,MATCH(R656,R$1:R655,0),1)),"")</f>
        <v/>
      </c>
      <c r="T656" s="66"/>
      <c r="U656" s="5" t="str">
        <f>IFERROR(IF(INDEX(U$1:U655,MATCH(T656,T$1:T655,0),1)=0,"",INDEX(U$1:U655,MATCH(T656,T$1:T655,0),1)),"")</f>
        <v/>
      </c>
      <c r="V656" s="66"/>
      <c r="W656" s="5"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t="str">
        <f>IFERROR(IF(INDEX(S$1:S656,MATCH(R657,R$1:R656,0),1)=0,"",INDEX(S$1:S656,MATCH(R657,R$1:R656,0),1)),"")</f>
        <v/>
      </c>
      <c r="T657" s="66"/>
      <c r="U657" s="5" t="str">
        <f>IFERROR(IF(INDEX(U$1:U656,MATCH(T657,T$1:T656,0),1)=0,"",INDEX(U$1:U656,MATCH(T657,T$1:T656,0),1)),"")</f>
        <v/>
      </c>
      <c r="V657" s="66"/>
      <c r="W657" s="5"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t="str">
        <f>IFERROR(IF(INDEX(S$1:S657,MATCH(R658,R$1:R657,0),1)=0,"",INDEX(S$1:S657,MATCH(R658,R$1:R657,0),1)),"")</f>
        <v/>
      </c>
      <c r="T658" s="66"/>
      <c r="U658" s="5" t="str">
        <f>IFERROR(IF(INDEX(U$1:U657,MATCH(T658,T$1:T657,0),1)=0,"",INDEX(U$1:U657,MATCH(T658,T$1:T657,0),1)),"")</f>
        <v/>
      </c>
      <c r="V658" s="66"/>
      <c r="W658" s="5"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t="str">
        <f>IFERROR(IF(INDEX(S$1:S658,MATCH(R659,R$1:R658,0),1)=0,"",INDEX(S$1:S658,MATCH(R659,R$1:R658,0),1)),"")</f>
        <v/>
      </c>
      <c r="T659" s="66"/>
      <c r="U659" s="5" t="str">
        <f>IFERROR(IF(INDEX(U$1:U658,MATCH(T659,T$1:T658,0),1)=0,"",INDEX(U$1:U658,MATCH(T659,T$1:T658,0),1)),"")</f>
        <v/>
      </c>
      <c r="V659" s="66"/>
      <c r="W659" s="5"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t="str">
        <f>IFERROR(IF(INDEX(S$1:S659,MATCH(R660,R$1:R659,0),1)=0,"",INDEX(S$1:S659,MATCH(R660,R$1:R659,0),1)),"")</f>
        <v/>
      </c>
      <c r="T660" s="66"/>
      <c r="U660" s="5" t="str">
        <f>IFERROR(IF(INDEX(U$1:U659,MATCH(T660,T$1:T659,0),1)=0,"",INDEX(U$1:U659,MATCH(T660,T$1:T659,0),1)),"")</f>
        <v/>
      </c>
      <c r="V660" s="66"/>
      <c r="W660" s="5"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t="str">
        <f>IFERROR(IF(INDEX(S$1:S660,MATCH(R661,R$1:R660,0),1)=0,"",INDEX(S$1:S660,MATCH(R661,R$1:R660,0),1)),"")</f>
        <v/>
      </c>
      <c r="T661" s="66"/>
      <c r="U661" s="5" t="str">
        <f>IFERROR(IF(INDEX(U$1:U660,MATCH(T661,T$1:T660,0),1)=0,"",INDEX(U$1:U660,MATCH(T661,T$1:T660,0),1)),"")</f>
        <v/>
      </c>
      <c r="V661" s="66"/>
      <c r="W661" s="5"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t="str">
        <f>IFERROR(IF(INDEX(S$1:S661,MATCH(R662,R$1:R661,0),1)=0,"",INDEX(S$1:S661,MATCH(R662,R$1:R661,0),1)),"")</f>
        <v/>
      </c>
      <c r="T662" s="66"/>
      <c r="U662" s="5" t="str">
        <f>IFERROR(IF(INDEX(U$1:U661,MATCH(T662,T$1:T661,0),1)=0,"",INDEX(U$1:U661,MATCH(T662,T$1:T661,0),1)),"")</f>
        <v/>
      </c>
      <c r="V662" s="66"/>
      <c r="W662" s="5"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t="str">
        <f>IFERROR(IF(INDEX(S$1:S662,MATCH(R663,R$1:R662,0),1)=0,"",INDEX(S$1:S662,MATCH(R663,R$1:R662,0),1)),"")</f>
        <v/>
      </c>
      <c r="T663" s="66"/>
      <c r="U663" s="5" t="str">
        <f>IFERROR(IF(INDEX(U$1:U662,MATCH(T663,T$1:T662,0),1)=0,"",INDEX(U$1:U662,MATCH(T663,T$1:T662,0),1)),"")</f>
        <v/>
      </c>
      <c r="V663" s="66"/>
      <c r="W663" s="5"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t="str">
        <f>IFERROR(IF(INDEX(S$1:S663,MATCH(R664,R$1:R663,0),1)=0,"",INDEX(S$1:S663,MATCH(R664,R$1:R663,0),1)),"")</f>
        <v/>
      </c>
      <c r="T664" s="66"/>
      <c r="U664" s="5" t="str">
        <f>IFERROR(IF(INDEX(U$1:U663,MATCH(T664,T$1:T663,0),1)=0,"",INDEX(U$1:U663,MATCH(T664,T$1:T663,0),1)),"")</f>
        <v/>
      </c>
      <c r="V664" s="66"/>
      <c r="W664" s="5"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t="str">
        <f>IFERROR(IF(INDEX(S$1:S664,MATCH(R665,R$1:R664,0),1)=0,"",INDEX(S$1:S664,MATCH(R665,R$1:R664,0),1)),"")</f>
        <v/>
      </c>
      <c r="T665" s="66"/>
      <c r="U665" s="5" t="str">
        <f>IFERROR(IF(INDEX(U$1:U664,MATCH(T665,T$1:T664,0),1)=0,"",INDEX(U$1:U664,MATCH(T665,T$1:T664,0),1)),"")</f>
        <v/>
      </c>
      <c r="V665" s="66"/>
      <c r="W665" s="5"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t="str">
        <f>IFERROR(IF(INDEX(S$1:S665,MATCH(R666,R$1:R665,0),1)=0,"",INDEX(S$1:S665,MATCH(R666,R$1:R665,0),1)),"")</f>
        <v/>
      </c>
      <c r="T666" s="66"/>
      <c r="U666" s="5" t="str">
        <f>IFERROR(IF(INDEX(U$1:U665,MATCH(T666,T$1:T665,0),1)=0,"",INDEX(U$1:U665,MATCH(T666,T$1:T665,0),1)),"")</f>
        <v/>
      </c>
      <c r="V666" s="66"/>
      <c r="W666" s="5"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t="str">
        <f>IFERROR(IF(INDEX(S$1:S666,MATCH(R667,R$1:R666,0),1)=0,"",INDEX(S$1:S666,MATCH(R667,R$1:R666,0),1)),"")</f>
        <v/>
      </c>
      <c r="T667" s="66"/>
      <c r="U667" s="5" t="str">
        <f>IFERROR(IF(INDEX(U$1:U666,MATCH(T667,T$1:T666,0),1)=0,"",INDEX(U$1:U666,MATCH(T667,T$1:T666,0),1)),"")</f>
        <v/>
      </c>
      <c r="V667" s="66"/>
      <c r="W667" s="5"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t="str">
        <f>IFERROR(IF(INDEX(S$1:S667,MATCH(R668,R$1:R667,0),1)=0,"",INDEX(S$1:S667,MATCH(R668,R$1:R667,0),1)),"")</f>
        <v/>
      </c>
      <c r="T668" s="66"/>
      <c r="U668" s="5" t="str">
        <f>IFERROR(IF(INDEX(U$1:U667,MATCH(T668,T$1:T667,0),1)=0,"",INDEX(U$1:U667,MATCH(T668,T$1:T667,0),1)),"")</f>
        <v/>
      </c>
      <c r="V668" s="66"/>
      <c r="W668" s="5"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t="str">
        <f>IFERROR(IF(INDEX(S$1:S668,MATCH(R669,R$1:R668,0),1)=0,"",INDEX(S$1:S668,MATCH(R669,R$1:R668,0),1)),"")</f>
        <v/>
      </c>
      <c r="T669" s="66"/>
      <c r="U669" s="5" t="str">
        <f>IFERROR(IF(INDEX(U$1:U668,MATCH(T669,T$1:T668,0),1)=0,"",INDEX(U$1:U668,MATCH(T669,T$1:T668,0),1)),"")</f>
        <v/>
      </c>
      <c r="V669" s="66"/>
      <c r="W669" s="5"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t="str">
        <f>IFERROR(IF(INDEX(S$1:S669,MATCH(R670,R$1:R669,0),1)=0,"",INDEX(S$1:S669,MATCH(R670,R$1:R669,0),1)),"")</f>
        <v/>
      </c>
      <c r="T670" s="66"/>
      <c r="U670" s="5" t="str">
        <f>IFERROR(IF(INDEX(U$1:U669,MATCH(T670,T$1:T669,0),1)=0,"",INDEX(U$1:U669,MATCH(T670,T$1:T669,0),1)),"")</f>
        <v/>
      </c>
      <c r="V670" s="66"/>
      <c r="W670" s="5"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t="str">
        <f>IFERROR(IF(INDEX(S$1:S670,MATCH(R671,R$1:R670,0),1)=0,"",INDEX(S$1:S670,MATCH(R671,R$1:R670,0),1)),"")</f>
        <v/>
      </c>
      <c r="T671" s="66"/>
      <c r="U671" s="5" t="str">
        <f>IFERROR(IF(INDEX(U$1:U670,MATCH(T671,T$1:T670,0),1)=0,"",INDEX(U$1:U670,MATCH(T671,T$1:T670,0),1)),"")</f>
        <v/>
      </c>
      <c r="V671" s="66"/>
      <c r="W671" s="5"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t="str">
        <f>IFERROR(IF(INDEX(S$1:S671,MATCH(R672,R$1:R671,0),1)=0,"",INDEX(S$1:S671,MATCH(R672,R$1:R671,0),1)),"")</f>
        <v/>
      </c>
      <c r="T672" s="66"/>
      <c r="U672" s="5" t="str">
        <f>IFERROR(IF(INDEX(U$1:U671,MATCH(T672,T$1:T671,0),1)=0,"",INDEX(U$1:U671,MATCH(T672,T$1:T671,0),1)),"")</f>
        <v/>
      </c>
      <c r="V672" s="66"/>
      <c r="W672" s="5"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t="str">
        <f>IFERROR(IF(INDEX(S$1:S672,MATCH(R673,R$1:R672,0),1)=0,"",INDEX(S$1:S672,MATCH(R673,R$1:R672,0),1)),"")</f>
        <v/>
      </c>
      <c r="T673" s="66"/>
      <c r="U673" s="5" t="str">
        <f>IFERROR(IF(INDEX(U$1:U672,MATCH(T673,T$1:T672,0),1)=0,"",INDEX(U$1:U672,MATCH(T673,T$1:T672,0),1)),"")</f>
        <v/>
      </c>
      <c r="V673" s="66"/>
      <c r="W673" s="5"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t="str">
        <f>IFERROR(IF(INDEX(S$1:S673,MATCH(R674,R$1:R673,0),1)=0,"",INDEX(S$1:S673,MATCH(R674,R$1:R673,0),1)),"")</f>
        <v/>
      </c>
      <c r="T674" s="66"/>
      <c r="U674" s="5" t="str">
        <f>IFERROR(IF(INDEX(U$1:U673,MATCH(T674,T$1:T673,0),1)=0,"",INDEX(U$1:U673,MATCH(T674,T$1:T673,0),1)),"")</f>
        <v/>
      </c>
      <c r="V674" s="66"/>
      <c r="W674" s="5"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t="str">
        <f>IFERROR(IF(INDEX(S$1:S674,MATCH(R675,R$1:R674,0),1)=0,"",INDEX(S$1:S674,MATCH(R675,R$1:R674,0),1)),"")</f>
        <v/>
      </c>
      <c r="T675" s="66"/>
      <c r="U675" s="5" t="str">
        <f>IFERROR(IF(INDEX(U$1:U674,MATCH(T675,T$1:T674,0),1)=0,"",INDEX(U$1:U674,MATCH(T675,T$1:T674,0),1)),"")</f>
        <v/>
      </c>
      <c r="V675" s="66"/>
      <c r="W675" s="5"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t="str">
        <f>IFERROR(IF(INDEX(S$1:S675,MATCH(R676,R$1:R675,0),1)=0,"",INDEX(S$1:S675,MATCH(R676,R$1:R675,0),1)),"")</f>
        <v/>
      </c>
      <c r="T676" s="66"/>
      <c r="U676" s="5" t="str">
        <f>IFERROR(IF(INDEX(U$1:U675,MATCH(T676,T$1:T675,0),1)=0,"",INDEX(U$1:U675,MATCH(T676,T$1:T675,0),1)),"")</f>
        <v/>
      </c>
      <c r="V676" s="66"/>
      <c r="W676" s="5"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t="str">
        <f>IFERROR(IF(INDEX(S$1:S676,MATCH(R677,R$1:R676,0),1)=0,"",INDEX(S$1:S676,MATCH(R677,R$1:R676,0),1)),"")</f>
        <v/>
      </c>
      <c r="T677" s="66"/>
      <c r="U677" s="5" t="str">
        <f>IFERROR(IF(INDEX(U$1:U676,MATCH(T677,T$1:T676,0),1)=0,"",INDEX(U$1:U676,MATCH(T677,T$1:T676,0),1)),"")</f>
        <v/>
      </c>
      <c r="V677" s="66"/>
      <c r="W677" s="5"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t="str">
        <f>IFERROR(IF(INDEX(S$1:S677,MATCH(R678,R$1:R677,0),1)=0,"",INDEX(S$1:S677,MATCH(R678,R$1:R677,0),1)),"")</f>
        <v/>
      </c>
      <c r="T678" s="66"/>
      <c r="U678" s="5" t="str">
        <f>IFERROR(IF(INDEX(U$1:U677,MATCH(T678,T$1:T677,0),1)=0,"",INDEX(U$1:U677,MATCH(T678,T$1:T677,0),1)),"")</f>
        <v/>
      </c>
      <c r="V678" s="66"/>
      <c r="W678" s="5"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t="str">
        <f>IFERROR(IF(INDEX(S$1:S678,MATCH(R679,R$1:R678,0),1)=0,"",INDEX(S$1:S678,MATCH(R679,R$1:R678,0),1)),"")</f>
        <v/>
      </c>
      <c r="T679" s="66"/>
      <c r="U679" s="5" t="str">
        <f>IFERROR(IF(INDEX(U$1:U678,MATCH(T679,T$1:T678,0),1)=0,"",INDEX(U$1:U678,MATCH(T679,T$1:T678,0),1)),"")</f>
        <v/>
      </c>
      <c r="V679" s="66"/>
      <c r="W679" s="5"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t="str">
        <f>IFERROR(IF(INDEX(S$1:S679,MATCH(R680,R$1:R679,0),1)=0,"",INDEX(S$1:S679,MATCH(R680,R$1:R679,0),1)),"")</f>
        <v/>
      </c>
      <c r="T680" s="66"/>
      <c r="U680" s="5" t="str">
        <f>IFERROR(IF(INDEX(U$1:U679,MATCH(T680,T$1:T679,0),1)=0,"",INDEX(U$1:U679,MATCH(T680,T$1:T679,0),1)),"")</f>
        <v/>
      </c>
      <c r="V680" s="66"/>
      <c r="W680" s="5"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t="str">
        <f>IFERROR(IF(INDEX(S$1:S680,MATCH(R681,R$1:R680,0),1)=0,"",INDEX(S$1:S680,MATCH(R681,R$1:R680,0),1)),"")</f>
        <v/>
      </c>
      <c r="T681" s="66"/>
      <c r="U681" s="5" t="str">
        <f>IFERROR(IF(INDEX(U$1:U680,MATCH(T681,T$1:T680,0),1)=0,"",INDEX(U$1:U680,MATCH(T681,T$1:T680,0),1)),"")</f>
        <v/>
      </c>
      <c r="V681" s="66"/>
      <c r="W681" s="5"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t="str">
        <f>IFERROR(IF(INDEX(S$1:S681,MATCH(R682,R$1:R681,0),1)=0,"",INDEX(S$1:S681,MATCH(R682,R$1:R681,0),1)),"")</f>
        <v/>
      </c>
      <c r="T682" s="66"/>
      <c r="U682" s="5" t="str">
        <f>IFERROR(IF(INDEX(U$1:U681,MATCH(T682,T$1:T681,0),1)=0,"",INDEX(U$1:U681,MATCH(T682,T$1:T681,0),1)),"")</f>
        <v/>
      </c>
      <c r="V682" s="66"/>
      <c r="W682" s="5"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t="str">
        <f>IFERROR(IF(INDEX(S$1:S682,MATCH(R683,R$1:R682,0),1)=0,"",INDEX(S$1:S682,MATCH(R683,R$1:R682,0),1)),"")</f>
        <v/>
      </c>
      <c r="T683" s="66"/>
      <c r="U683" s="5" t="str">
        <f>IFERROR(IF(INDEX(U$1:U682,MATCH(T683,T$1:T682,0),1)=0,"",INDEX(U$1:U682,MATCH(T683,T$1:T682,0),1)),"")</f>
        <v/>
      </c>
      <c r="V683" s="66"/>
      <c r="W683" s="5"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t="str">
        <f>IFERROR(IF(INDEX(S$1:S683,MATCH(R684,R$1:R683,0),1)=0,"",INDEX(S$1:S683,MATCH(R684,R$1:R683,0),1)),"")</f>
        <v/>
      </c>
      <c r="T684" s="66"/>
      <c r="U684" s="5" t="str">
        <f>IFERROR(IF(INDEX(U$1:U683,MATCH(T684,T$1:T683,0),1)=0,"",INDEX(U$1:U683,MATCH(T684,T$1:T683,0),1)),"")</f>
        <v/>
      </c>
      <c r="V684" s="66"/>
      <c r="W684" s="5"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t="str">
        <f>IFERROR(IF(INDEX(S$1:S684,MATCH(R685,R$1:R684,0),1)=0,"",INDEX(S$1:S684,MATCH(R685,R$1:R684,0),1)),"")</f>
        <v/>
      </c>
      <c r="T685" s="66"/>
      <c r="U685" s="5" t="str">
        <f>IFERROR(IF(INDEX(U$1:U684,MATCH(T685,T$1:T684,0),1)=0,"",INDEX(U$1:U684,MATCH(T685,T$1:T684,0),1)),"")</f>
        <v/>
      </c>
      <c r="V685" s="66"/>
      <c r="W685" s="5"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t="str">
        <f>IFERROR(IF(INDEX(S$1:S685,MATCH(R686,R$1:R685,0),1)=0,"",INDEX(S$1:S685,MATCH(R686,R$1:R685,0),1)),"")</f>
        <v/>
      </c>
      <c r="T686" s="66"/>
      <c r="U686" s="5" t="str">
        <f>IFERROR(IF(INDEX(U$1:U685,MATCH(T686,T$1:T685,0),1)=0,"",INDEX(U$1:U685,MATCH(T686,T$1:T685,0),1)),"")</f>
        <v/>
      </c>
      <c r="V686" s="66"/>
      <c r="W686" s="5"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t="str">
        <f>IFERROR(IF(INDEX(S$1:S686,MATCH(R687,R$1:R686,0),1)=0,"",INDEX(S$1:S686,MATCH(R687,R$1:R686,0),1)),"")</f>
        <v/>
      </c>
      <c r="T687" s="66"/>
      <c r="U687" s="5" t="str">
        <f>IFERROR(IF(INDEX(U$1:U686,MATCH(T687,T$1:T686,0),1)=0,"",INDEX(U$1:U686,MATCH(T687,T$1:T686,0),1)),"")</f>
        <v/>
      </c>
      <c r="V687" s="66"/>
      <c r="W687" s="5"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t="str">
        <f>IFERROR(IF(INDEX(S$1:S687,MATCH(R688,R$1:R687,0),1)=0,"",INDEX(S$1:S687,MATCH(R688,R$1:R687,0),1)),"")</f>
        <v/>
      </c>
      <c r="T688" s="66"/>
      <c r="U688" s="5" t="str">
        <f>IFERROR(IF(INDEX(U$1:U687,MATCH(T688,T$1:T687,0),1)=0,"",INDEX(U$1:U687,MATCH(T688,T$1:T687,0),1)),"")</f>
        <v/>
      </c>
      <c r="V688" s="66"/>
      <c r="W688" s="5"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t="str">
        <f>IFERROR(IF(INDEX(S$1:S688,MATCH(R689,R$1:R688,0),1)=0,"",INDEX(S$1:S688,MATCH(R689,R$1:R688,0),1)),"")</f>
        <v/>
      </c>
      <c r="T689" s="66"/>
      <c r="U689" s="5" t="str">
        <f>IFERROR(IF(INDEX(U$1:U688,MATCH(T689,T$1:T688,0),1)=0,"",INDEX(U$1:U688,MATCH(T689,T$1:T688,0),1)),"")</f>
        <v/>
      </c>
      <c r="V689" s="66"/>
      <c r="W689" s="5"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t="str">
        <f>IFERROR(IF(INDEX(S$1:S689,MATCH(R690,R$1:R689,0),1)=0,"",INDEX(S$1:S689,MATCH(R690,R$1:R689,0),1)),"")</f>
        <v/>
      </c>
      <c r="T690" s="66"/>
      <c r="U690" s="5" t="str">
        <f>IFERROR(IF(INDEX(U$1:U689,MATCH(T690,T$1:T689,0),1)=0,"",INDEX(U$1:U689,MATCH(T690,T$1:T689,0),1)),"")</f>
        <v/>
      </c>
      <c r="V690" s="66"/>
      <c r="W690" s="5"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t="str">
        <f>IFERROR(IF(INDEX(S$1:S690,MATCH(R691,R$1:R690,0),1)=0,"",INDEX(S$1:S690,MATCH(R691,R$1:R690,0),1)),"")</f>
        <v/>
      </c>
      <c r="T691" s="66"/>
      <c r="U691" s="5" t="str">
        <f>IFERROR(IF(INDEX(U$1:U690,MATCH(T691,T$1:T690,0),1)=0,"",INDEX(U$1:U690,MATCH(T691,T$1:T690,0),1)),"")</f>
        <v/>
      </c>
      <c r="V691" s="66"/>
      <c r="W691" s="5"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t="str">
        <f>IFERROR(IF(INDEX(S$1:S691,MATCH(R692,R$1:R691,0),1)=0,"",INDEX(S$1:S691,MATCH(R692,R$1:R691,0),1)),"")</f>
        <v/>
      </c>
      <c r="T692" s="66"/>
      <c r="U692" s="5" t="str">
        <f>IFERROR(IF(INDEX(U$1:U691,MATCH(T692,T$1:T691,0),1)=0,"",INDEX(U$1:U691,MATCH(T692,T$1:T691,0),1)),"")</f>
        <v/>
      </c>
      <c r="V692" s="66"/>
      <c r="W692" s="5"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t="str">
        <f>IFERROR(IF(INDEX(S$1:S692,MATCH(R693,R$1:R692,0),1)=0,"",INDEX(S$1:S692,MATCH(R693,R$1:R692,0),1)),"")</f>
        <v/>
      </c>
      <c r="T693" s="66"/>
      <c r="U693" s="5" t="str">
        <f>IFERROR(IF(INDEX(U$1:U692,MATCH(T693,T$1:T692,0),1)=0,"",INDEX(U$1:U692,MATCH(T693,T$1:T692,0),1)),"")</f>
        <v/>
      </c>
      <c r="V693" s="66"/>
      <c r="W693" s="5"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t="str">
        <f>IFERROR(IF(INDEX(S$1:S693,MATCH(R694,R$1:R693,0),1)=0,"",INDEX(S$1:S693,MATCH(R694,R$1:R693,0),1)),"")</f>
        <v/>
      </c>
      <c r="T694" s="66"/>
      <c r="U694" s="5" t="str">
        <f>IFERROR(IF(INDEX(U$1:U693,MATCH(T694,T$1:T693,0),1)=0,"",INDEX(U$1:U693,MATCH(T694,T$1:T693,0),1)),"")</f>
        <v/>
      </c>
      <c r="V694" s="66"/>
      <c r="W694" s="5"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t="str">
        <f>IFERROR(IF(INDEX(S$1:S694,MATCH(R695,R$1:R694,0),1)=0,"",INDEX(S$1:S694,MATCH(R695,R$1:R694,0),1)),"")</f>
        <v/>
      </c>
      <c r="T695" s="66"/>
      <c r="U695" s="5" t="str">
        <f>IFERROR(IF(INDEX(U$1:U694,MATCH(T695,T$1:T694,0),1)=0,"",INDEX(U$1:U694,MATCH(T695,T$1:T694,0),1)),"")</f>
        <v/>
      </c>
      <c r="V695" s="66"/>
      <c r="W695" s="5"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t="str">
        <f>IFERROR(IF(INDEX(S$1:S695,MATCH(R696,R$1:R695,0),1)=0,"",INDEX(S$1:S695,MATCH(R696,R$1:R695,0),1)),"")</f>
        <v/>
      </c>
      <c r="T696" s="66"/>
      <c r="U696" s="5" t="str">
        <f>IFERROR(IF(INDEX(U$1:U695,MATCH(T696,T$1:T695,0),1)=0,"",INDEX(U$1:U695,MATCH(T696,T$1:T695,0),1)),"")</f>
        <v/>
      </c>
      <c r="V696" s="66"/>
      <c r="W696" s="5"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t="str">
        <f>IFERROR(IF(INDEX(S$1:S696,MATCH(R697,R$1:R696,0),1)=0,"",INDEX(S$1:S696,MATCH(R697,R$1:R696,0),1)),"")</f>
        <v/>
      </c>
      <c r="T697" s="66"/>
      <c r="U697" s="5" t="str">
        <f>IFERROR(IF(INDEX(U$1:U696,MATCH(T697,T$1:T696,0),1)=0,"",INDEX(U$1:U696,MATCH(T697,T$1:T696,0),1)),"")</f>
        <v/>
      </c>
      <c r="V697" s="66"/>
      <c r="W697" s="5"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t="str">
        <f>IFERROR(IF(INDEX(S$1:S697,MATCH(R698,R$1:R697,0),1)=0,"",INDEX(S$1:S697,MATCH(R698,R$1:R697,0),1)),"")</f>
        <v/>
      </c>
      <c r="T698" s="66"/>
      <c r="U698" s="5" t="str">
        <f>IFERROR(IF(INDEX(U$1:U697,MATCH(T698,T$1:T697,0),1)=0,"",INDEX(U$1:U697,MATCH(T698,T$1:T697,0),1)),"")</f>
        <v/>
      </c>
      <c r="V698" s="66"/>
      <c r="W698" s="5"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t="str">
        <f>IFERROR(IF(INDEX(S$1:S698,MATCH(R699,R$1:R698,0),1)=0,"",INDEX(S$1:S698,MATCH(R699,R$1:R698,0),1)),"")</f>
        <v/>
      </c>
      <c r="T699" s="66"/>
      <c r="U699" s="5" t="str">
        <f>IFERROR(IF(INDEX(U$1:U698,MATCH(T699,T$1:T698,0),1)=0,"",INDEX(U$1:U698,MATCH(T699,T$1:T698,0),1)),"")</f>
        <v/>
      </c>
      <c r="V699" s="66"/>
      <c r="W699" s="5"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t="str">
        <f>IFERROR(IF(INDEX(S$1:S699,MATCH(R700,R$1:R699,0),1)=0,"",INDEX(S$1:S699,MATCH(R700,R$1:R699,0),1)),"")</f>
        <v/>
      </c>
      <c r="T700" s="66"/>
      <c r="U700" s="5" t="str">
        <f>IFERROR(IF(INDEX(U$1:U699,MATCH(T700,T$1:T699,0),1)=0,"",INDEX(U$1:U699,MATCH(T700,T$1:T699,0),1)),"")</f>
        <v/>
      </c>
      <c r="V700" s="66"/>
      <c r="W700" s="5"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t="str">
        <f>IFERROR(IF(INDEX(S$1:S700,MATCH(R701,R$1:R700,0),1)=0,"",INDEX(S$1:S700,MATCH(R701,R$1:R700,0),1)),"")</f>
        <v/>
      </c>
      <c r="T701" s="66"/>
      <c r="U701" s="5" t="str">
        <f>IFERROR(IF(INDEX(U$1:U700,MATCH(T701,T$1:T700,0),1)=0,"",INDEX(U$1:U700,MATCH(T701,T$1:T700,0),1)),"")</f>
        <v/>
      </c>
      <c r="V701" s="66"/>
      <c r="W701" s="5"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t="str">
        <f>IFERROR(IF(INDEX(S$1:S701,MATCH(R702,R$1:R701,0),1)=0,"",INDEX(S$1:S701,MATCH(R702,R$1:R701,0),1)),"")</f>
        <v/>
      </c>
      <c r="T702" s="66"/>
      <c r="U702" s="5" t="str">
        <f>IFERROR(IF(INDEX(U$1:U701,MATCH(T702,T$1:T701,0),1)=0,"",INDEX(U$1:U701,MATCH(T702,T$1:T701,0),1)),"")</f>
        <v/>
      </c>
      <c r="V702" s="66"/>
      <c r="W702" s="5"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t="str">
        <f>IFERROR(IF(INDEX(S$1:S702,MATCH(R703,R$1:R702,0),1)=0,"",INDEX(S$1:S702,MATCH(R703,R$1:R702,0),1)),"")</f>
        <v/>
      </c>
      <c r="T703" s="66"/>
      <c r="U703" s="5" t="str">
        <f>IFERROR(IF(INDEX(U$1:U702,MATCH(T703,T$1:T702,0),1)=0,"",INDEX(U$1:U702,MATCH(T703,T$1:T702,0),1)),"")</f>
        <v/>
      </c>
      <c r="V703" s="66"/>
      <c r="W703" s="5"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t="str">
        <f>IFERROR(IF(INDEX(S$1:S703,MATCH(R704,R$1:R703,0),1)=0,"",INDEX(S$1:S703,MATCH(R704,R$1:R703,0),1)),"")</f>
        <v/>
      </c>
      <c r="T704" s="66"/>
      <c r="U704" s="5" t="str">
        <f>IFERROR(IF(INDEX(U$1:U703,MATCH(T704,T$1:T703,0),1)=0,"",INDEX(U$1:U703,MATCH(T704,T$1:T703,0),1)),"")</f>
        <v/>
      </c>
      <c r="V704" s="66"/>
      <c r="W704" s="5"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t="str">
        <f>IFERROR(IF(INDEX(S$1:S704,MATCH(R705,R$1:R704,0),1)=0,"",INDEX(S$1:S704,MATCH(R705,R$1:R704,0),1)),"")</f>
        <v/>
      </c>
      <c r="T705" s="66"/>
      <c r="U705" s="5" t="str">
        <f>IFERROR(IF(INDEX(U$1:U704,MATCH(T705,T$1:T704,0),1)=0,"",INDEX(U$1:U704,MATCH(T705,T$1:T704,0),1)),"")</f>
        <v/>
      </c>
      <c r="V705" s="66"/>
      <c r="W705" s="5"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t="str">
        <f>IFERROR(IF(INDEX(S$1:S705,MATCH(R706,R$1:R705,0),1)=0,"",INDEX(S$1:S705,MATCH(R706,R$1:R705,0),1)),"")</f>
        <v/>
      </c>
      <c r="T706" s="66"/>
      <c r="U706" s="5" t="str">
        <f>IFERROR(IF(INDEX(U$1:U705,MATCH(T706,T$1:T705,0),1)=0,"",INDEX(U$1:U705,MATCH(T706,T$1:T705,0),1)),"")</f>
        <v/>
      </c>
      <c r="V706" s="66"/>
      <c r="W706" s="5"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t="str">
        <f>IFERROR(IF(INDEX(S$1:S706,MATCH(R707,R$1:R706,0),1)=0,"",INDEX(S$1:S706,MATCH(R707,R$1:R706,0),1)),"")</f>
        <v/>
      </c>
      <c r="T707" s="66"/>
      <c r="U707" s="5" t="str">
        <f>IFERROR(IF(INDEX(U$1:U706,MATCH(T707,T$1:T706,0),1)=0,"",INDEX(U$1:U706,MATCH(T707,T$1:T706,0),1)),"")</f>
        <v/>
      </c>
      <c r="V707" s="66"/>
      <c r="W707" s="5"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t="str">
        <f>IFERROR(IF(INDEX(S$1:S707,MATCH(R708,R$1:R707,0),1)=0,"",INDEX(S$1:S707,MATCH(R708,R$1:R707,0),1)),"")</f>
        <v/>
      </c>
      <c r="T708" s="66"/>
      <c r="U708" s="5" t="str">
        <f>IFERROR(IF(INDEX(U$1:U707,MATCH(T708,T$1:T707,0),1)=0,"",INDEX(U$1:U707,MATCH(T708,T$1:T707,0),1)),"")</f>
        <v/>
      </c>
      <c r="V708" s="66"/>
      <c r="W708" s="5"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t="str">
        <f>IFERROR(IF(INDEX(S$1:S708,MATCH(R709,R$1:R708,0),1)=0,"",INDEX(S$1:S708,MATCH(R709,R$1:R708,0),1)),"")</f>
        <v/>
      </c>
      <c r="T709" s="66"/>
      <c r="U709" s="5" t="str">
        <f>IFERROR(IF(INDEX(U$1:U708,MATCH(T709,T$1:T708,0),1)=0,"",INDEX(U$1:U708,MATCH(T709,T$1:T708,0),1)),"")</f>
        <v/>
      </c>
      <c r="V709" s="66"/>
      <c r="W709" s="5"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t="str">
        <f>IFERROR(IF(INDEX(S$1:S709,MATCH(R710,R$1:R709,0),1)=0,"",INDEX(S$1:S709,MATCH(R710,R$1:R709,0),1)),"")</f>
        <v/>
      </c>
      <c r="T710" s="66"/>
      <c r="U710" s="5" t="str">
        <f>IFERROR(IF(INDEX(U$1:U709,MATCH(T710,T$1:T709,0),1)=0,"",INDEX(U$1:U709,MATCH(T710,T$1:T709,0),1)),"")</f>
        <v/>
      </c>
      <c r="V710" s="66"/>
      <c r="W710" s="5"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t="str">
        <f>IFERROR(IF(INDEX(S$1:S710,MATCH(R711,R$1:R710,0),1)=0,"",INDEX(S$1:S710,MATCH(R711,R$1:R710,0),1)),"")</f>
        <v/>
      </c>
      <c r="T711" s="66"/>
      <c r="U711" s="5" t="str">
        <f>IFERROR(IF(INDEX(U$1:U710,MATCH(T711,T$1:T710,0),1)=0,"",INDEX(U$1:U710,MATCH(T711,T$1:T710,0),1)),"")</f>
        <v/>
      </c>
      <c r="V711" s="66"/>
      <c r="W711" s="5"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t="str">
        <f>IFERROR(IF(INDEX(S$1:S711,MATCH(R712,R$1:R711,0),1)=0,"",INDEX(S$1:S711,MATCH(R712,R$1:R711,0),1)),"")</f>
        <v/>
      </c>
      <c r="T712" s="66"/>
      <c r="U712" s="5" t="str">
        <f>IFERROR(IF(INDEX(U$1:U711,MATCH(T712,T$1:T711,0),1)=0,"",INDEX(U$1:U711,MATCH(T712,T$1:T711,0),1)),"")</f>
        <v/>
      </c>
      <c r="V712" s="66"/>
      <c r="W712" s="5"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t="str">
        <f>IFERROR(IF(INDEX(S$1:S712,MATCH(R713,R$1:R712,0),1)=0,"",INDEX(S$1:S712,MATCH(R713,R$1:R712,0),1)),"")</f>
        <v/>
      </c>
      <c r="T713" s="66"/>
      <c r="U713" s="5" t="str">
        <f>IFERROR(IF(INDEX(U$1:U712,MATCH(T713,T$1:T712,0),1)=0,"",INDEX(U$1:U712,MATCH(T713,T$1:T712,0),1)),"")</f>
        <v/>
      </c>
      <c r="V713" s="66"/>
      <c r="W713" s="5"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t="str">
        <f>IFERROR(IF(INDEX(S$1:S713,MATCH(R714,R$1:R713,0),1)=0,"",INDEX(S$1:S713,MATCH(R714,R$1:R713,0),1)),"")</f>
        <v/>
      </c>
      <c r="T714" s="66"/>
      <c r="U714" s="5" t="str">
        <f>IFERROR(IF(INDEX(U$1:U713,MATCH(T714,T$1:T713,0),1)=0,"",INDEX(U$1:U713,MATCH(T714,T$1:T713,0),1)),"")</f>
        <v/>
      </c>
      <c r="V714" s="66"/>
      <c r="W714" s="5"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t="str">
        <f>IFERROR(IF(INDEX(S$1:S714,MATCH(R715,R$1:R714,0),1)=0,"",INDEX(S$1:S714,MATCH(R715,R$1:R714,0),1)),"")</f>
        <v/>
      </c>
      <c r="T715" s="66"/>
      <c r="U715" s="5" t="str">
        <f>IFERROR(IF(INDEX(U$1:U714,MATCH(T715,T$1:T714,0),1)=0,"",INDEX(U$1:U714,MATCH(T715,T$1:T714,0),1)),"")</f>
        <v/>
      </c>
      <c r="V715" s="66"/>
      <c r="W715" s="5"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t="str">
        <f>IFERROR(IF(INDEX(S$1:S715,MATCH(R716,R$1:R715,0),1)=0,"",INDEX(S$1:S715,MATCH(R716,R$1:R715,0),1)),"")</f>
        <v/>
      </c>
      <c r="T716" s="66"/>
      <c r="U716" s="5" t="str">
        <f>IFERROR(IF(INDEX(U$1:U715,MATCH(T716,T$1:T715,0),1)=0,"",INDEX(U$1:U715,MATCH(T716,T$1:T715,0),1)),"")</f>
        <v/>
      </c>
      <c r="V716" s="66"/>
      <c r="W716" s="5"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t="str">
        <f>IFERROR(IF(INDEX(S$1:S716,MATCH(R717,R$1:R716,0),1)=0,"",INDEX(S$1:S716,MATCH(R717,R$1:R716,0),1)),"")</f>
        <v/>
      </c>
      <c r="T717" s="66"/>
      <c r="U717" s="5" t="str">
        <f>IFERROR(IF(INDEX(U$1:U716,MATCH(T717,T$1:T716,0),1)=0,"",INDEX(U$1:U716,MATCH(T717,T$1:T716,0),1)),"")</f>
        <v/>
      </c>
      <c r="V717" s="66"/>
      <c r="W717" s="5"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t="str">
        <f>IFERROR(IF(INDEX(S$1:S717,MATCH(R718,R$1:R717,0),1)=0,"",INDEX(S$1:S717,MATCH(R718,R$1:R717,0),1)),"")</f>
        <v/>
      </c>
      <c r="T718" s="66"/>
      <c r="U718" s="5" t="str">
        <f>IFERROR(IF(INDEX(U$1:U717,MATCH(T718,T$1:T717,0),1)=0,"",INDEX(U$1:U717,MATCH(T718,T$1:T717,0),1)),"")</f>
        <v/>
      </c>
      <c r="V718" s="66"/>
      <c r="W718" s="5"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t="str">
        <f>IFERROR(IF(INDEX(S$1:S718,MATCH(R719,R$1:R718,0),1)=0,"",INDEX(S$1:S718,MATCH(R719,R$1:R718,0),1)),"")</f>
        <v/>
      </c>
      <c r="T719" s="66"/>
      <c r="U719" s="5" t="str">
        <f>IFERROR(IF(INDEX(U$1:U718,MATCH(T719,T$1:T718,0),1)=0,"",INDEX(U$1:U718,MATCH(T719,T$1:T718,0),1)),"")</f>
        <v/>
      </c>
      <c r="V719" s="66"/>
      <c r="W719" s="5"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t="str">
        <f>IFERROR(IF(INDEX(S$1:S719,MATCH(R720,R$1:R719,0),1)=0,"",INDEX(S$1:S719,MATCH(R720,R$1:R719,0),1)),"")</f>
        <v/>
      </c>
      <c r="T720" s="66"/>
      <c r="U720" s="5" t="str">
        <f>IFERROR(IF(INDEX(U$1:U719,MATCH(T720,T$1:T719,0),1)=0,"",INDEX(U$1:U719,MATCH(T720,T$1:T719,0),1)),"")</f>
        <v/>
      </c>
      <c r="V720" s="66"/>
      <c r="W720" s="5"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t="str">
        <f>IFERROR(IF(INDEX(S$1:S720,MATCH(R721,R$1:R720,0),1)=0,"",INDEX(S$1:S720,MATCH(R721,R$1:R720,0),1)),"")</f>
        <v/>
      </c>
      <c r="T721" s="66"/>
      <c r="U721" s="5" t="str">
        <f>IFERROR(IF(INDEX(U$1:U720,MATCH(T721,T$1:T720,0),1)=0,"",INDEX(U$1:U720,MATCH(T721,T$1:T720,0),1)),"")</f>
        <v/>
      </c>
      <c r="V721" s="66"/>
      <c r="W721" s="5"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t="str">
        <f>IFERROR(IF(INDEX(S$1:S721,MATCH(R722,R$1:R721,0),1)=0,"",INDEX(S$1:S721,MATCH(R722,R$1:R721,0),1)),"")</f>
        <v/>
      </c>
      <c r="T722" s="66"/>
      <c r="U722" s="5" t="str">
        <f>IFERROR(IF(INDEX(U$1:U721,MATCH(T722,T$1:T721,0),1)=0,"",INDEX(U$1:U721,MATCH(T722,T$1:T721,0),1)),"")</f>
        <v/>
      </c>
      <c r="V722" s="66"/>
      <c r="W722" s="5"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t="str">
        <f>IFERROR(IF(INDEX(S$1:S722,MATCH(R723,R$1:R722,0),1)=0,"",INDEX(S$1:S722,MATCH(R723,R$1:R722,0),1)),"")</f>
        <v/>
      </c>
      <c r="T723" s="66"/>
      <c r="U723" s="5" t="str">
        <f>IFERROR(IF(INDEX(U$1:U722,MATCH(T723,T$1:T722,0),1)=0,"",INDEX(U$1:U722,MATCH(T723,T$1:T722,0),1)),"")</f>
        <v/>
      </c>
      <c r="V723" s="66"/>
      <c r="W723" s="5"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t="str">
        <f>IFERROR(IF(INDEX(S$1:S723,MATCH(R724,R$1:R723,0),1)=0,"",INDEX(S$1:S723,MATCH(R724,R$1:R723,0),1)),"")</f>
        <v/>
      </c>
      <c r="T724" s="66"/>
      <c r="U724" s="5" t="str">
        <f>IFERROR(IF(INDEX(U$1:U723,MATCH(T724,T$1:T723,0),1)=0,"",INDEX(U$1:U723,MATCH(T724,T$1:T723,0),1)),"")</f>
        <v/>
      </c>
      <c r="V724" s="66"/>
      <c r="W724" s="5"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t="str">
        <f>IFERROR(IF(INDEX(S$1:S724,MATCH(R725,R$1:R724,0),1)=0,"",INDEX(S$1:S724,MATCH(R725,R$1:R724,0),1)),"")</f>
        <v/>
      </c>
      <c r="T725" s="66"/>
      <c r="U725" s="5" t="str">
        <f>IFERROR(IF(INDEX(U$1:U724,MATCH(T725,T$1:T724,0),1)=0,"",INDEX(U$1:U724,MATCH(T725,T$1:T724,0),1)),"")</f>
        <v/>
      </c>
      <c r="V725" s="66"/>
      <c r="W725" s="5"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t="str">
        <f>IFERROR(IF(INDEX(S$1:S725,MATCH(R726,R$1:R725,0),1)=0,"",INDEX(S$1:S725,MATCH(R726,R$1:R725,0),1)),"")</f>
        <v/>
      </c>
      <c r="T726" s="66"/>
      <c r="U726" s="5" t="str">
        <f>IFERROR(IF(INDEX(U$1:U725,MATCH(T726,T$1:T725,0),1)=0,"",INDEX(U$1:U725,MATCH(T726,T$1:T725,0),1)),"")</f>
        <v/>
      </c>
      <c r="V726" s="66"/>
      <c r="W726" s="5"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t="str">
        <f>IFERROR(IF(INDEX(S$1:S726,MATCH(R727,R$1:R726,0),1)=0,"",INDEX(S$1:S726,MATCH(R727,R$1:R726,0),1)),"")</f>
        <v/>
      </c>
      <c r="T727" s="66"/>
      <c r="U727" s="5" t="str">
        <f>IFERROR(IF(INDEX(U$1:U726,MATCH(T727,T$1:T726,0),1)=0,"",INDEX(U$1:U726,MATCH(T727,T$1:T726,0),1)),"")</f>
        <v/>
      </c>
      <c r="V727" s="66"/>
      <c r="W727" s="5"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t="str">
        <f>IFERROR(IF(INDEX(S$1:S727,MATCH(R728,R$1:R727,0),1)=0,"",INDEX(S$1:S727,MATCH(R728,R$1:R727,0),1)),"")</f>
        <v/>
      </c>
      <c r="T728" s="66"/>
      <c r="U728" s="5" t="str">
        <f>IFERROR(IF(INDEX(U$1:U727,MATCH(T728,T$1:T727,0),1)=0,"",INDEX(U$1:U727,MATCH(T728,T$1:T727,0),1)),"")</f>
        <v/>
      </c>
      <c r="V728" s="66"/>
      <c r="W728" s="5"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t="str">
        <f>IFERROR(IF(INDEX(S$1:S728,MATCH(R729,R$1:R728,0),1)=0,"",INDEX(S$1:S728,MATCH(R729,R$1:R728,0),1)),"")</f>
        <v/>
      </c>
      <c r="T729" s="66"/>
      <c r="U729" s="5" t="str">
        <f>IFERROR(IF(INDEX(U$1:U728,MATCH(T729,T$1:T728,0),1)=0,"",INDEX(U$1:U728,MATCH(T729,T$1:T728,0),1)),"")</f>
        <v/>
      </c>
      <c r="V729" s="66"/>
      <c r="W729" s="5"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t="str">
        <f>IFERROR(IF(INDEX(S$1:S729,MATCH(R730,R$1:R729,0),1)=0,"",INDEX(S$1:S729,MATCH(R730,R$1:R729,0),1)),"")</f>
        <v/>
      </c>
      <c r="T730" s="66"/>
      <c r="U730" s="5" t="str">
        <f>IFERROR(IF(INDEX(U$1:U729,MATCH(T730,T$1:T729,0),1)=0,"",INDEX(U$1:U729,MATCH(T730,T$1:T729,0),1)),"")</f>
        <v/>
      </c>
      <c r="V730" s="66"/>
      <c r="W730" s="5"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t="str">
        <f>IFERROR(IF(INDEX(S$1:S730,MATCH(R731,R$1:R730,0),1)=0,"",INDEX(S$1:S730,MATCH(R731,R$1:R730,0),1)),"")</f>
        <v/>
      </c>
      <c r="T731" s="66"/>
      <c r="U731" s="5" t="str">
        <f>IFERROR(IF(INDEX(U$1:U730,MATCH(T731,T$1:T730,0),1)=0,"",INDEX(U$1:U730,MATCH(T731,T$1:T730,0),1)),"")</f>
        <v/>
      </c>
      <c r="V731" s="66"/>
      <c r="W731" s="5"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t="str">
        <f>IFERROR(IF(INDEX(S$1:S731,MATCH(R732,R$1:R731,0),1)=0,"",INDEX(S$1:S731,MATCH(R732,R$1:R731,0),1)),"")</f>
        <v/>
      </c>
      <c r="T732" s="66"/>
      <c r="U732" s="5" t="str">
        <f>IFERROR(IF(INDEX(U$1:U731,MATCH(T732,T$1:T731,0),1)=0,"",INDEX(U$1:U731,MATCH(T732,T$1:T731,0),1)),"")</f>
        <v/>
      </c>
      <c r="V732" s="66"/>
      <c r="W732" s="5"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t="str">
        <f>IFERROR(IF(INDEX(S$1:S732,MATCH(R733,R$1:R732,0),1)=0,"",INDEX(S$1:S732,MATCH(R733,R$1:R732,0),1)),"")</f>
        <v/>
      </c>
      <c r="T733" s="66"/>
      <c r="U733" s="5" t="str">
        <f>IFERROR(IF(INDEX(U$1:U732,MATCH(T733,T$1:T732,0),1)=0,"",INDEX(U$1:U732,MATCH(T733,T$1:T732,0),1)),"")</f>
        <v/>
      </c>
      <c r="V733" s="66"/>
      <c r="W733" s="5"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t="str">
        <f>IFERROR(IF(INDEX(S$1:S733,MATCH(R734,R$1:R733,0),1)=0,"",INDEX(S$1:S733,MATCH(R734,R$1:R733,0),1)),"")</f>
        <v/>
      </c>
      <c r="T734" s="66"/>
      <c r="U734" s="5" t="str">
        <f>IFERROR(IF(INDEX(U$1:U733,MATCH(T734,T$1:T733,0),1)=0,"",INDEX(U$1:U733,MATCH(T734,T$1:T733,0),1)),"")</f>
        <v/>
      </c>
      <c r="V734" s="66"/>
      <c r="W734" s="5"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t="str">
        <f>IFERROR(IF(INDEX(S$1:S734,MATCH(R735,R$1:R734,0),1)=0,"",INDEX(S$1:S734,MATCH(R735,R$1:R734,0),1)),"")</f>
        <v/>
      </c>
      <c r="T735" s="66"/>
      <c r="U735" s="5" t="str">
        <f>IFERROR(IF(INDEX(U$1:U734,MATCH(T735,T$1:T734,0),1)=0,"",INDEX(U$1:U734,MATCH(T735,T$1:T734,0),1)),"")</f>
        <v/>
      </c>
      <c r="V735" s="66"/>
      <c r="W735" s="5"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t="str">
        <f>IFERROR(IF(INDEX(S$1:S735,MATCH(R736,R$1:R735,0),1)=0,"",INDEX(S$1:S735,MATCH(R736,R$1:R735,0),1)),"")</f>
        <v/>
      </c>
      <c r="T736" s="66"/>
      <c r="U736" s="5" t="str">
        <f>IFERROR(IF(INDEX(U$1:U735,MATCH(T736,T$1:T735,0),1)=0,"",INDEX(U$1:U735,MATCH(T736,T$1:T735,0),1)),"")</f>
        <v/>
      </c>
      <c r="V736" s="66"/>
      <c r="W736" s="5"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t="str">
        <f>IFERROR(IF(INDEX(S$1:S736,MATCH(R737,R$1:R736,0),1)=0,"",INDEX(S$1:S736,MATCH(R737,R$1:R736,0),1)),"")</f>
        <v/>
      </c>
      <c r="T737" s="66"/>
      <c r="U737" s="5" t="str">
        <f>IFERROR(IF(INDEX(U$1:U736,MATCH(T737,T$1:T736,0),1)=0,"",INDEX(U$1:U736,MATCH(T737,T$1:T736,0),1)),"")</f>
        <v/>
      </c>
      <c r="V737" s="66"/>
      <c r="W737" s="5"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t="str">
        <f>IFERROR(IF(INDEX(S$1:S737,MATCH(R738,R$1:R737,0),1)=0,"",INDEX(S$1:S737,MATCH(R738,R$1:R737,0),1)),"")</f>
        <v/>
      </c>
      <c r="T738" s="66"/>
      <c r="U738" s="5" t="str">
        <f>IFERROR(IF(INDEX(U$1:U737,MATCH(T738,T$1:T737,0),1)=0,"",INDEX(U$1:U737,MATCH(T738,T$1:T737,0),1)),"")</f>
        <v/>
      </c>
      <c r="V738" s="66"/>
      <c r="W738" s="5"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t="str">
        <f>IFERROR(IF(INDEX(S$1:S738,MATCH(R739,R$1:R738,0),1)=0,"",INDEX(S$1:S738,MATCH(R739,R$1:R738,0),1)),"")</f>
        <v/>
      </c>
      <c r="T739" s="66"/>
      <c r="U739" s="5" t="str">
        <f>IFERROR(IF(INDEX(U$1:U738,MATCH(T739,T$1:T738,0),1)=0,"",INDEX(U$1:U738,MATCH(T739,T$1:T738,0),1)),"")</f>
        <v/>
      </c>
      <c r="V739" s="66"/>
      <c r="W739" s="5"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t="str">
        <f>IFERROR(IF(INDEX(S$1:S739,MATCH(R740,R$1:R739,0),1)=0,"",INDEX(S$1:S739,MATCH(R740,R$1:R739,0),1)),"")</f>
        <v/>
      </c>
      <c r="T740" s="66"/>
      <c r="U740" s="5" t="str">
        <f>IFERROR(IF(INDEX(U$1:U739,MATCH(T740,T$1:T739,0),1)=0,"",INDEX(U$1:U739,MATCH(T740,T$1:T739,0),1)),"")</f>
        <v/>
      </c>
      <c r="V740" s="66"/>
      <c r="W740" s="5"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t="str">
        <f>IFERROR(IF(INDEX(S$1:S740,MATCH(R741,R$1:R740,0),1)=0,"",INDEX(S$1:S740,MATCH(R741,R$1:R740,0),1)),"")</f>
        <v/>
      </c>
      <c r="T741" s="66"/>
      <c r="U741" s="5" t="str">
        <f>IFERROR(IF(INDEX(U$1:U740,MATCH(T741,T$1:T740,0),1)=0,"",INDEX(U$1:U740,MATCH(T741,T$1:T740,0),1)),"")</f>
        <v/>
      </c>
      <c r="V741" s="66"/>
      <c r="W741" s="5"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t="str">
        <f>IFERROR(IF(INDEX(S$1:S741,MATCH(R742,R$1:R741,0),1)=0,"",INDEX(S$1:S741,MATCH(R742,R$1:R741,0),1)),"")</f>
        <v/>
      </c>
      <c r="T742" s="66"/>
      <c r="U742" s="5" t="str">
        <f>IFERROR(IF(INDEX(U$1:U741,MATCH(T742,T$1:T741,0),1)=0,"",INDEX(U$1:U741,MATCH(T742,T$1:T741,0),1)),"")</f>
        <v/>
      </c>
      <c r="V742" s="66"/>
      <c r="W742" s="5"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t="str">
        <f>IFERROR(IF(INDEX(S$1:S742,MATCH(R743,R$1:R742,0),1)=0,"",INDEX(S$1:S742,MATCH(R743,R$1:R742,0),1)),"")</f>
        <v/>
      </c>
      <c r="T743" s="66"/>
      <c r="U743" s="5" t="str">
        <f>IFERROR(IF(INDEX(U$1:U742,MATCH(T743,T$1:T742,0),1)=0,"",INDEX(U$1:U742,MATCH(T743,T$1:T742,0),1)),"")</f>
        <v/>
      </c>
      <c r="V743" s="66"/>
      <c r="W743" s="5"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t="str">
        <f>IFERROR(IF(INDEX(S$1:S743,MATCH(R744,R$1:R743,0),1)=0,"",INDEX(S$1:S743,MATCH(R744,R$1:R743,0),1)),"")</f>
        <v/>
      </c>
      <c r="T744" s="66"/>
      <c r="U744" s="5" t="str">
        <f>IFERROR(IF(INDEX(U$1:U743,MATCH(T744,T$1:T743,0),1)=0,"",INDEX(U$1:U743,MATCH(T744,T$1:T743,0),1)),"")</f>
        <v/>
      </c>
      <c r="V744" s="66"/>
      <c r="W744" s="5"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t="str">
        <f>IFERROR(IF(INDEX(S$1:S744,MATCH(R745,R$1:R744,0),1)=0,"",INDEX(S$1:S744,MATCH(R745,R$1:R744,0),1)),"")</f>
        <v/>
      </c>
      <c r="T745" s="66"/>
      <c r="U745" s="5" t="str">
        <f>IFERROR(IF(INDEX(U$1:U744,MATCH(T745,T$1:T744,0),1)=0,"",INDEX(U$1:U744,MATCH(T745,T$1:T744,0),1)),"")</f>
        <v/>
      </c>
      <c r="V745" s="66"/>
      <c r="W745" s="5"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t="str">
        <f>IFERROR(IF(INDEX(S$1:S745,MATCH(R746,R$1:R745,0),1)=0,"",INDEX(S$1:S745,MATCH(R746,R$1:R745,0),1)),"")</f>
        <v/>
      </c>
      <c r="T746" s="66"/>
      <c r="U746" s="5" t="str">
        <f>IFERROR(IF(INDEX(U$1:U745,MATCH(T746,T$1:T745,0),1)=0,"",INDEX(U$1:U745,MATCH(T746,T$1:T745,0),1)),"")</f>
        <v/>
      </c>
      <c r="V746" s="66"/>
      <c r="W746" s="5"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t="str">
        <f>IFERROR(IF(INDEX(S$1:S746,MATCH(R747,R$1:R746,0),1)=0,"",INDEX(S$1:S746,MATCH(R747,R$1:R746,0),1)),"")</f>
        <v/>
      </c>
      <c r="T747" s="66"/>
      <c r="U747" s="5" t="str">
        <f>IFERROR(IF(INDEX(U$1:U746,MATCH(T747,T$1:T746,0),1)=0,"",INDEX(U$1:U746,MATCH(T747,T$1:T746,0),1)),"")</f>
        <v/>
      </c>
      <c r="V747" s="66"/>
      <c r="W747" s="5"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t="str">
        <f>IFERROR(IF(INDEX(S$1:S747,MATCH(R748,R$1:R747,0),1)=0,"",INDEX(S$1:S747,MATCH(R748,R$1:R747,0),1)),"")</f>
        <v/>
      </c>
      <c r="T748" s="66"/>
      <c r="U748" s="5" t="str">
        <f>IFERROR(IF(INDEX(U$1:U747,MATCH(T748,T$1:T747,0),1)=0,"",INDEX(U$1:U747,MATCH(T748,T$1:T747,0),1)),"")</f>
        <v/>
      </c>
      <c r="V748" s="66"/>
      <c r="W748" s="5"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t="str">
        <f>IFERROR(IF(INDEX(S$1:S748,MATCH(R749,R$1:R748,0),1)=0,"",INDEX(S$1:S748,MATCH(R749,R$1:R748,0),1)),"")</f>
        <v/>
      </c>
      <c r="T749" s="66"/>
      <c r="U749" s="5" t="str">
        <f>IFERROR(IF(INDEX(U$1:U748,MATCH(T749,T$1:T748,0),1)=0,"",INDEX(U$1:U748,MATCH(T749,T$1:T748,0),1)),"")</f>
        <v/>
      </c>
      <c r="V749" s="66"/>
      <c r="W749" s="5"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t="str">
        <f>IFERROR(IF(INDEX(S$1:S749,MATCH(R750,R$1:R749,0),1)=0,"",INDEX(S$1:S749,MATCH(R750,R$1:R749,0),1)),"")</f>
        <v/>
      </c>
      <c r="T750" s="66"/>
      <c r="U750" s="5" t="str">
        <f>IFERROR(IF(INDEX(U$1:U749,MATCH(T750,T$1:T749,0),1)=0,"",INDEX(U$1:U749,MATCH(T750,T$1:T749,0),1)),"")</f>
        <v/>
      </c>
      <c r="V750" s="66"/>
      <c r="W750" s="5"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t="str">
        <f>IFERROR(IF(INDEX(S$1:S750,MATCH(R751,R$1:R750,0),1)=0,"",INDEX(S$1:S750,MATCH(R751,R$1:R750,0),1)),"")</f>
        <v/>
      </c>
      <c r="T751" s="66"/>
      <c r="U751" s="5" t="str">
        <f>IFERROR(IF(INDEX(U$1:U750,MATCH(T751,T$1:T750,0),1)=0,"",INDEX(U$1:U750,MATCH(T751,T$1:T750,0),1)),"")</f>
        <v/>
      </c>
      <c r="V751" s="66"/>
      <c r="W751" s="5"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t="str">
        <f>IFERROR(IF(INDEX(S$1:S751,MATCH(R752,R$1:R751,0),1)=0,"",INDEX(S$1:S751,MATCH(R752,R$1:R751,0),1)),"")</f>
        <v/>
      </c>
      <c r="T752" s="66"/>
      <c r="U752" s="5" t="str">
        <f>IFERROR(IF(INDEX(U$1:U751,MATCH(T752,T$1:T751,0),1)=0,"",INDEX(U$1:U751,MATCH(T752,T$1:T751,0),1)),"")</f>
        <v/>
      </c>
      <c r="V752" s="66"/>
      <c r="W752" s="5"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t="str">
        <f>IFERROR(IF(INDEX(S$1:S752,MATCH(R753,R$1:R752,0),1)=0,"",INDEX(S$1:S752,MATCH(R753,R$1:R752,0),1)),"")</f>
        <v/>
      </c>
      <c r="T753" s="66"/>
      <c r="U753" s="5" t="str">
        <f>IFERROR(IF(INDEX(U$1:U752,MATCH(T753,T$1:T752,0),1)=0,"",INDEX(U$1:U752,MATCH(T753,T$1:T752,0),1)),"")</f>
        <v/>
      </c>
      <c r="V753" s="66"/>
      <c r="W753" s="5"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t="str">
        <f>IFERROR(IF(INDEX(S$1:S753,MATCH(R754,R$1:R753,0),1)=0,"",INDEX(S$1:S753,MATCH(R754,R$1:R753,0),1)),"")</f>
        <v/>
      </c>
      <c r="T754" s="66"/>
      <c r="U754" s="5" t="str">
        <f>IFERROR(IF(INDEX(U$1:U753,MATCH(T754,T$1:T753,0),1)=0,"",INDEX(U$1:U753,MATCH(T754,T$1:T753,0),1)),"")</f>
        <v/>
      </c>
      <c r="V754" s="66"/>
      <c r="W754" s="5"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t="str">
        <f>IFERROR(IF(INDEX(S$1:S754,MATCH(R755,R$1:R754,0),1)=0,"",INDEX(S$1:S754,MATCH(R755,R$1:R754,0),1)),"")</f>
        <v/>
      </c>
      <c r="T755" s="66"/>
      <c r="U755" s="5" t="str">
        <f>IFERROR(IF(INDEX(U$1:U754,MATCH(T755,T$1:T754,0),1)=0,"",INDEX(U$1:U754,MATCH(T755,T$1:T754,0),1)),"")</f>
        <v/>
      </c>
      <c r="V755" s="66"/>
      <c r="W755" s="5"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t="str">
        <f>IFERROR(IF(INDEX(S$1:S755,MATCH(R756,R$1:R755,0),1)=0,"",INDEX(S$1:S755,MATCH(R756,R$1:R755,0),1)),"")</f>
        <v/>
      </c>
      <c r="T756" s="66"/>
      <c r="U756" s="5" t="str">
        <f>IFERROR(IF(INDEX(U$1:U755,MATCH(T756,T$1:T755,0),1)=0,"",INDEX(U$1:U755,MATCH(T756,T$1:T755,0),1)),"")</f>
        <v/>
      </c>
      <c r="V756" s="66"/>
      <c r="W756" s="5"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t="str">
        <f>IFERROR(IF(INDEX(S$1:S756,MATCH(R757,R$1:R756,0),1)=0,"",INDEX(S$1:S756,MATCH(R757,R$1:R756,0),1)),"")</f>
        <v/>
      </c>
      <c r="T757" s="66"/>
      <c r="U757" s="5" t="str">
        <f>IFERROR(IF(INDEX(U$1:U756,MATCH(T757,T$1:T756,0),1)=0,"",INDEX(U$1:U756,MATCH(T757,T$1:T756,0),1)),"")</f>
        <v/>
      </c>
      <c r="V757" s="66"/>
      <c r="W757" s="5"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t="str">
        <f>IFERROR(IF(INDEX(S$1:S757,MATCH(R758,R$1:R757,0),1)=0,"",INDEX(S$1:S757,MATCH(R758,R$1:R757,0),1)),"")</f>
        <v/>
      </c>
      <c r="T758" s="66"/>
      <c r="U758" s="5" t="str">
        <f>IFERROR(IF(INDEX(U$1:U757,MATCH(T758,T$1:T757,0),1)=0,"",INDEX(U$1:U757,MATCH(T758,T$1:T757,0),1)),"")</f>
        <v/>
      </c>
      <c r="V758" s="66"/>
      <c r="W758" s="5"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t="str">
        <f>IFERROR(IF(INDEX(S$1:S758,MATCH(R759,R$1:R758,0),1)=0,"",INDEX(S$1:S758,MATCH(R759,R$1:R758,0),1)),"")</f>
        <v/>
      </c>
      <c r="T759" s="66"/>
      <c r="U759" s="5" t="str">
        <f>IFERROR(IF(INDEX(U$1:U758,MATCH(T759,T$1:T758,0),1)=0,"",INDEX(U$1:U758,MATCH(T759,T$1:T758,0),1)),"")</f>
        <v/>
      </c>
      <c r="V759" s="66"/>
      <c r="W759" s="5"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t="str">
        <f>IFERROR(IF(INDEX(S$1:S759,MATCH(R760,R$1:R759,0),1)=0,"",INDEX(S$1:S759,MATCH(R760,R$1:R759,0),1)),"")</f>
        <v/>
      </c>
      <c r="T760" s="66"/>
      <c r="U760" s="5" t="str">
        <f>IFERROR(IF(INDEX(U$1:U759,MATCH(T760,T$1:T759,0),1)=0,"",INDEX(U$1:U759,MATCH(T760,T$1:T759,0),1)),"")</f>
        <v/>
      </c>
      <c r="V760" s="66"/>
      <c r="W760" s="5"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t="str">
        <f>IFERROR(IF(INDEX(S$1:S760,MATCH(R761,R$1:R760,0),1)=0,"",INDEX(S$1:S760,MATCH(R761,R$1:R760,0),1)),"")</f>
        <v/>
      </c>
      <c r="T761" s="66"/>
      <c r="U761" s="5" t="str">
        <f>IFERROR(IF(INDEX(U$1:U760,MATCH(T761,T$1:T760,0),1)=0,"",INDEX(U$1:U760,MATCH(T761,T$1:T760,0),1)),"")</f>
        <v/>
      </c>
      <c r="V761" s="66"/>
      <c r="W761" s="5"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t="str">
        <f>IFERROR(IF(INDEX(S$1:S761,MATCH(R762,R$1:R761,0),1)=0,"",INDEX(S$1:S761,MATCH(R762,R$1:R761,0),1)),"")</f>
        <v/>
      </c>
      <c r="T762" s="66"/>
      <c r="U762" s="5" t="str">
        <f>IFERROR(IF(INDEX(U$1:U761,MATCH(T762,T$1:T761,0),1)=0,"",INDEX(U$1:U761,MATCH(T762,T$1:T761,0),1)),"")</f>
        <v/>
      </c>
      <c r="V762" s="66"/>
      <c r="W762" s="5"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t="str">
        <f>IFERROR(IF(INDEX(S$1:S762,MATCH(R763,R$1:R762,0),1)=0,"",INDEX(S$1:S762,MATCH(R763,R$1:R762,0),1)),"")</f>
        <v/>
      </c>
      <c r="T763" s="66"/>
      <c r="U763" s="5" t="str">
        <f>IFERROR(IF(INDEX(U$1:U762,MATCH(T763,T$1:T762,0),1)=0,"",INDEX(U$1:U762,MATCH(T763,T$1:T762,0),1)),"")</f>
        <v/>
      </c>
      <c r="V763" s="66"/>
      <c r="W763" s="5"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t="str">
        <f>IFERROR(IF(INDEX(S$1:S763,MATCH(R764,R$1:R763,0),1)=0,"",INDEX(S$1:S763,MATCH(R764,R$1:R763,0),1)),"")</f>
        <v/>
      </c>
      <c r="T764" s="66"/>
      <c r="U764" s="5" t="str">
        <f>IFERROR(IF(INDEX(U$1:U763,MATCH(T764,T$1:T763,0),1)=0,"",INDEX(U$1:U763,MATCH(T764,T$1:T763,0),1)),"")</f>
        <v/>
      </c>
      <c r="V764" s="66"/>
      <c r="W764" s="5"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t="str">
        <f>IFERROR(IF(INDEX(S$1:S764,MATCH(R765,R$1:R764,0),1)=0,"",INDEX(S$1:S764,MATCH(R765,R$1:R764,0),1)),"")</f>
        <v/>
      </c>
      <c r="T765" s="66"/>
      <c r="U765" s="5" t="str">
        <f>IFERROR(IF(INDEX(U$1:U764,MATCH(T765,T$1:T764,0),1)=0,"",INDEX(U$1:U764,MATCH(T765,T$1:T764,0),1)),"")</f>
        <v/>
      </c>
      <c r="V765" s="66"/>
      <c r="W765" s="5"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t="str">
        <f>IFERROR(IF(INDEX(S$1:S765,MATCH(R766,R$1:R765,0),1)=0,"",INDEX(S$1:S765,MATCH(R766,R$1:R765,0),1)),"")</f>
        <v/>
      </c>
      <c r="T766" s="66"/>
      <c r="U766" s="5" t="str">
        <f>IFERROR(IF(INDEX(U$1:U765,MATCH(T766,T$1:T765,0),1)=0,"",INDEX(U$1:U765,MATCH(T766,T$1:T765,0),1)),"")</f>
        <v/>
      </c>
      <c r="V766" s="66"/>
      <c r="W766" s="5"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t="str">
        <f>IFERROR(IF(INDEX(S$1:S766,MATCH(R767,R$1:R766,0),1)=0,"",INDEX(S$1:S766,MATCH(R767,R$1:R766,0),1)),"")</f>
        <v/>
      </c>
      <c r="T767" s="66"/>
      <c r="U767" s="5" t="str">
        <f>IFERROR(IF(INDEX(U$1:U766,MATCH(T767,T$1:T766,0),1)=0,"",INDEX(U$1:U766,MATCH(T767,T$1:T766,0),1)),"")</f>
        <v/>
      </c>
      <c r="V767" s="66"/>
      <c r="W767" s="5"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t="str">
        <f>IFERROR(IF(INDEX(S$1:S767,MATCH(R768,R$1:R767,0),1)=0,"",INDEX(S$1:S767,MATCH(R768,R$1:R767,0),1)),"")</f>
        <v/>
      </c>
      <c r="T768" s="66"/>
      <c r="U768" s="5" t="str">
        <f>IFERROR(IF(INDEX(U$1:U767,MATCH(T768,T$1:T767,0),1)=0,"",INDEX(U$1:U767,MATCH(T768,T$1:T767,0),1)),"")</f>
        <v/>
      </c>
      <c r="V768" s="66"/>
      <c r="W768" s="5"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t="str">
        <f>IFERROR(IF(INDEX(S$1:S768,MATCH(R769,R$1:R768,0),1)=0,"",INDEX(S$1:S768,MATCH(R769,R$1:R768,0),1)),"")</f>
        <v/>
      </c>
      <c r="T769" s="66"/>
      <c r="U769" s="5" t="str">
        <f>IFERROR(IF(INDEX(U$1:U768,MATCH(T769,T$1:T768,0),1)=0,"",INDEX(U$1:U768,MATCH(T769,T$1:T768,0),1)),"")</f>
        <v/>
      </c>
      <c r="V769" s="66"/>
      <c r="W769" s="5"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t="str">
        <f>IFERROR(IF(INDEX(S$1:S769,MATCH(R770,R$1:R769,0),1)=0,"",INDEX(S$1:S769,MATCH(R770,R$1:R769,0),1)),"")</f>
        <v/>
      </c>
      <c r="T770" s="66"/>
      <c r="U770" s="5" t="str">
        <f>IFERROR(IF(INDEX(U$1:U769,MATCH(T770,T$1:T769,0),1)=0,"",INDEX(U$1:U769,MATCH(T770,T$1:T769,0),1)),"")</f>
        <v/>
      </c>
      <c r="V770" s="66"/>
      <c r="W770" s="5"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t="str">
        <f>IFERROR(IF(INDEX(S$1:S770,MATCH(R771,R$1:R770,0),1)=0,"",INDEX(S$1:S770,MATCH(R771,R$1:R770,0),1)),"")</f>
        <v/>
      </c>
      <c r="T771" s="66"/>
      <c r="U771" s="5" t="str">
        <f>IFERROR(IF(INDEX(U$1:U770,MATCH(T771,T$1:T770,0),1)=0,"",INDEX(U$1:U770,MATCH(T771,T$1:T770,0),1)),"")</f>
        <v/>
      </c>
      <c r="V771" s="66"/>
      <c r="W771" s="5"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t="str">
        <f>IFERROR(IF(INDEX(S$1:S771,MATCH(R772,R$1:R771,0),1)=0,"",INDEX(S$1:S771,MATCH(R772,R$1:R771,0),1)),"")</f>
        <v/>
      </c>
      <c r="T772" s="66"/>
      <c r="U772" s="5" t="str">
        <f>IFERROR(IF(INDEX(U$1:U771,MATCH(T772,T$1:T771,0),1)=0,"",INDEX(U$1:U771,MATCH(T772,T$1:T771,0),1)),"")</f>
        <v/>
      </c>
      <c r="V772" s="66"/>
      <c r="W772" s="5"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t="str">
        <f>IFERROR(IF(INDEX(S$1:S772,MATCH(R773,R$1:R772,0),1)=0,"",INDEX(S$1:S772,MATCH(R773,R$1:R772,0),1)),"")</f>
        <v/>
      </c>
      <c r="T773" s="66"/>
      <c r="U773" s="5" t="str">
        <f>IFERROR(IF(INDEX(U$1:U772,MATCH(T773,T$1:T772,0),1)=0,"",INDEX(U$1:U772,MATCH(T773,T$1:T772,0),1)),"")</f>
        <v/>
      </c>
      <c r="V773" s="66"/>
      <c r="W773" s="5"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t="str">
        <f>IFERROR(IF(INDEX(S$1:S773,MATCH(R774,R$1:R773,0),1)=0,"",INDEX(S$1:S773,MATCH(R774,R$1:R773,0),1)),"")</f>
        <v/>
      </c>
      <c r="T774" s="66"/>
      <c r="U774" s="5" t="str">
        <f>IFERROR(IF(INDEX(U$1:U773,MATCH(T774,T$1:T773,0),1)=0,"",INDEX(U$1:U773,MATCH(T774,T$1:T773,0),1)),"")</f>
        <v/>
      </c>
      <c r="V774" s="66"/>
      <c r="W774" s="5"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t="str">
        <f>IFERROR(IF(INDEX(S$1:S774,MATCH(R775,R$1:R774,0),1)=0,"",INDEX(S$1:S774,MATCH(R775,R$1:R774,0),1)),"")</f>
        <v/>
      </c>
      <c r="T775" s="66"/>
      <c r="U775" s="5" t="str">
        <f>IFERROR(IF(INDEX(U$1:U774,MATCH(T775,T$1:T774,0),1)=0,"",INDEX(U$1:U774,MATCH(T775,T$1:T774,0),1)),"")</f>
        <v/>
      </c>
      <c r="V775" s="66"/>
      <c r="W775" s="5"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t="str">
        <f>IFERROR(IF(INDEX(S$1:S775,MATCH(R776,R$1:R775,0),1)=0,"",INDEX(S$1:S775,MATCH(R776,R$1:R775,0),1)),"")</f>
        <v/>
      </c>
      <c r="T776" s="66"/>
      <c r="U776" s="5" t="str">
        <f>IFERROR(IF(INDEX(U$1:U775,MATCH(T776,T$1:T775,0),1)=0,"",INDEX(U$1:U775,MATCH(T776,T$1:T775,0),1)),"")</f>
        <v/>
      </c>
      <c r="V776" s="66"/>
      <c r="W776" s="5"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t="str">
        <f>IFERROR(IF(INDEX(S$1:S776,MATCH(R777,R$1:R776,0),1)=0,"",INDEX(S$1:S776,MATCH(R777,R$1:R776,0),1)),"")</f>
        <v/>
      </c>
      <c r="T777" s="66"/>
      <c r="U777" s="5" t="str">
        <f>IFERROR(IF(INDEX(U$1:U776,MATCH(T777,T$1:T776,0),1)=0,"",INDEX(U$1:U776,MATCH(T777,T$1:T776,0),1)),"")</f>
        <v/>
      </c>
      <c r="V777" s="66"/>
      <c r="W777" s="5"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t="str">
        <f>IFERROR(IF(INDEX(S$1:S777,MATCH(R778,R$1:R777,0),1)=0,"",INDEX(S$1:S777,MATCH(R778,R$1:R777,0),1)),"")</f>
        <v/>
      </c>
      <c r="T778" s="66"/>
      <c r="U778" s="5" t="str">
        <f>IFERROR(IF(INDEX(U$1:U777,MATCH(T778,T$1:T777,0),1)=0,"",INDEX(U$1:U777,MATCH(T778,T$1:T777,0),1)),"")</f>
        <v/>
      </c>
      <c r="V778" s="66"/>
      <c r="W778" s="5"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t="str">
        <f>IFERROR(IF(INDEX(S$1:S778,MATCH(R779,R$1:R778,0),1)=0,"",INDEX(S$1:S778,MATCH(R779,R$1:R778,0),1)),"")</f>
        <v/>
      </c>
      <c r="T779" s="66"/>
      <c r="U779" s="5" t="str">
        <f>IFERROR(IF(INDEX(U$1:U778,MATCH(T779,T$1:T778,0),1)=0,"",INDEX(U$1:U778,MATCH(T779,T$1:T778,0),1)),"")</f>
        <v/>
      </c>
      <c r="V779" s="66"/>
      <c r="W779" s="5"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t="str">
        <f>IFERROR(IF(INDEX(S$1:S779,MATCH(R780,R$1:R779,0),1)=0,"",INDEX(S$1:S779,MATCH(R780,R$1:R779,0),1)),"")</f>
        <v/>
      </c>
      <c r="T780" s="66"/>
      <c r="U780" s="5" t="str">
        <f>IFERROR(IF(INDEX(U$1:U779,MATCH(T780,T$1:T779,0),1)=0,"",INDEX(U$1:U779,MATCH(T780,T$1:T779,0),1)),"")</f>
        <v/>
      </c>
      <c r="V780" s="66"/>
      <c r="W780" s="5"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t="str">
        <f>IFERROR(IF(INDEX(S$1:S780,MATCH(R781,R$1:R780,0),1)=0,"",INDEX(S$1:S780,MATCH(R781,R$1:R780,0),1)),"")</f>
        <v/>
      </c>
      <c r="T781" s="66"/>
      <c r="U781" s="5" t="str">
        <f>IFERROR(IF(INDEX(U$1:U780,MATCH(T781,T$1:T780,0),1)=0,"",INDEX(U$1:U780,MATCH(T781,T$1:T780,0),1)),"")</f>
        <v/>
      </c>
      <c r="V781" s="66"/>
      <c r="W781" s="5"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t="str">
        <f>IFERROR(IF(INDEX(S$1:S781,MATCH(R782,R$1:R781,0),1)=0,"",INDEX(S$1:S781,MATCH(R782,R$1:R781,0),1)),"")</f>
        <v/>
      </c>
      <c r="T782" s="66"/>
      <c r="U782" s="5" t="str">
        <f>IFERROR(IF(INDEX(U$1:U781,MATCH(T782,T$1:T781,0),1)=0,"",INDEX(U$1:U781,MATCH(T782,T$1:T781,0),1)),"")</f>
        <v/>
      </c>
      <c r="V782" s="66"/>
      <c r="W782" s="5"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t="str">
        <f>IFERROR(IF(INDEX(S$1:S782,MATCH(R783,R$1:R782,0),1)=0,"",INDEX(S$1:S782,MATCH(R783,R$1:R782,0),1)),"")</f>
        <v/>
      </c>
      <c r="T783" s="66"/>
      <c r="U783" s="5" t="str">
        <f>IFERROR(IF(INDEX(U$1:U782,MATCH(T783,T$1:T782,0),1)=0,"",INDEX(U$1:U782,MATCH(T783,T$1:T782,0),1)),"")</f>
        <v/>
      </c>
      <c r="V783" s="66"/>
      <c r="W783" s="5"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t="str">
        <f>IFERROR(IF(INDEX(S$1:S783,MATCH(R784,R$1:R783,0),1)=0,"",INDEX(S$1:S783,MATCH(R784,R$1:R783,0),1)),"")</f>
        <v/>
      </c>
      <c r="T784" s="66"/>
      <c r="U784" s="5" t="str">
        <f>IFERROR(IF(INDEX(U$1:U783,MATCH(T784,T$1:T783,0),1)=0,"",INDEX(U$1:U783,MATCH(T784,T$1:T783,0),1)),"")</f>
        <v/>
      </c>
      <c r="V784" s="66"/>
      <c r="W784" s="5"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t="str">
        <f>IFERROR(IF(INDEX(S$1:S784,MATCH(R785,R$1:R784,0),1)=0,"",INDEX(S$1:S784,MATCH(R785,R$1:R784,0),1)),"")</f>
        <v/>
      </c>
      <c r="T785" s="66"/>
      <c r="U785" s="5" t="str">
        <f>IFERROR(IF(INDEX(U$1:U784,MATCH(T785,T$1:T784,0),1)=0,"",INDEX(U$1:U784,MATCH(T785,T$1:T784,0),1)),"")</f>
        <v/>
      </c>
      <c r="V785" s="66"/>
      <c r="W785" s="5"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t="str">
        <f>IFERROR(IF(INDEX(S$1:S785,MATCH(R786,R$1:R785,0),1)=0,"",INDEX(S$1:S785,MATCH(R786,R$1:R785,0),1)),"")</f>
        <v/>
      </c>
      <c r="T786" s="66"/>
      <c r="U786" s="5" t="str">
        <f>IFERROR(IF(INDEX(U$1:U785,MATCH(T786,T$1:T785,0),1)=0,"",INDEX(U$1:U785,MATCH(T786,T$1:T785,0),1)),"")</f>
        <v/>
      </c>
      <c r="V786" s="66"/>
      <c r="W786" s="5"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t="str">
        <f>IFERROR(IF(INDEX(S$1:S786,MATCH(R787,R$1:R786,0),1)=0,"",INDEX(S$1:S786,MATCH(R787,R$1:R786,0),1)),"")</f>
        <v/>
      </c>
      <c r="T787" s="66"/>
      <c r="U787" s="5" t="str">
        <f>IFERROR(IF(INDEX(U$1:U786,MATCH(T787,T$1:T786,0),1)=0,"",INDEX(U$1:U786,MATCH(T787,T$1:T786,0),1)),"")</f>
        <v/>
      </c>
      <c r="V787" s="66"/>
      <c r="W787" s="5"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t="str">
        <f>IFERROR(IF(INDEX(S$1:S787,MATCH(R788,R$1:R787,0),1)=0,"",INDEX(S$1:S787,MATCH(R788,R$1:R787,0),1)),"")</f>
        <v/>
      </c>
      <c r="T788" s="66"/>
      <c r="U788" s="5" t="str">
        <f>IFERROR(IF(INDEX(U$1:U787,MATCH(T788,T$1:T787,0),1)=0,"",INDEX(U$1:U787,MATCH(T788,T$1:T787,0),1)),"")</f>
        <v/>
      </c>
      <c r="V788" s="66"/>
      <c r="W788" s="5"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t="str">
        <f>IFERROR(IF(INDEX(S$1:S788,MATCH(R789,R$1:R788,0),1)=0,"",INDEX(S$1:S788,MATCH(R789,R$1:R788,0),1)),"")</f>
        <v/>
      </c>
      <c r="T789" s="66"/>
      <c r="U789" s="5" t="str">
        <f>IFERROR(IF(INDEX(U$1:U788,MATCH(T789,T$1:T788,0),1)=0,"",INDEX(U$1:U788,MATCH(T789,T$1:T788,0),1)),"")</f>
        <v/>
      </c>
      <c r="V789" s="66"/>
      <c r="W789" s="5"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t="str">
        <f>IFERROR(IF(INDEX(S$1:S789,MATCH(R790,R$1:R789,0),1)=0,"",INDEX(S$1:S789,MATCH(R790,R$1:R789,0),1)),"")</f>
        <v/>
      </c>
      <c r="T790" s="66"/>
      <c r="U790" s="5" t="str">
        <f>IFERROR(IF(INDEX(U$1:U789,MATCH(T790,T$1:T789,0),1)=0,"",INDEX(U$1:U789,MATCH(T790,T$1:T789,0),1)),"")</f>
        <v/>
      </c>
      <c r="V790" s="66"/>
      <c r="W790" s="5"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t="str">
        <f>IFERROR(IF(INDEX(S$1:S790,MATCH(R791,R$1:R790,0),1)=0,"",INDEX(S$1:S790,MATCH(R791,R$1:R790,0),1)),"")</f>
        <v/>
      </c>
      <c r="T791" s="66"/>
      <c r="U791" s="5" t="str">
        <f>IFERROR(IF(INDEX(U$1:U790,MATCH(T791,T$1:T790,0),1)=0,"",INDEX(U$1:U790,MATCH(T791,T$1:T790,0),1)),"")</f>
        <v/>
      </c>
      <c r="V791" s="66"/>
      <c r="W791" s="5"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t="str">
        <f>IFERROR(IF(INDEX(S$1:S791,MATCH(R792,R$1:R791,0),1)=0,"",INDEX(S$1:S791,MATCH(R792,R$1:R791,0),1)),"")</f>
        <v/>
      </c>
      <c r="T792" s="66"/>
      <c r="U792" s="5" t="str">
        <f>IFERROR(IF(INDEX(U$1:U791,MATCH(T792,T$1:T791,0),1)=0,"",INDEX(U$1:U791,MATCH(T792,T$1:T791,0),1)),"")</f>
        <v/>
      </c>
      <c r="V792" s="66"/>
      <c r="W792" s="5"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t="str">
        <f>IFERROR(IF(INDEX(S$1:S792,MATCH(R793,R$1:R792,0),1)=0,"",INDEX(S$1:S792,MATCH(R793,R$1:R792,0),1)),"")</f>
        <v/>
      </c>
      <c r="T793" s="66"/>
      <c r="U793" s="5" t="str">
        <f>IFERROR(IF(INDEX(U$1:U792,MATCH(T793,T$1:T792,0),1)=0,"",INDEX(U$1:U792,MATCH(T793,T$1:T792,0),1)),"")</f>
        <v/>
      </c>
      <c r="V793" s="66"/>
      <c r="W793" s="5"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t="str">
        <f>IFERROR(IF(INDEX(S$1:S793,MATCH(R794,R$1:R793,0),1)=0,"",INDEX(S$1:S793,MATCH(R794,R$1:R793,0),1)),"")</f>
        <v/>
      </c>
      <c r="T794" s="66"/>
      <c r="U794" s="5" t="str">
        <f>IFERROR(IF(INDEX(U$1:U793,MATCH(T794,T$1:T793,0),1)=0,"",INDEX(U$1:U793,MATCH(T794,T$1:T793,0),1)),"")</f>
        <v/>
      </c>
      <c r="V794" s="66"/>
      <c r="W794" s="5"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t="str">
        <f>IFERROR(IF(INDEX(S$1:S794,MATCH(R795,R$1:R794,0),1)=0,"",INDEX(S$1:S794,MATCH(R795,R$1:R794,0),1)),"")</f>
        <v/>
      </c>
      <c r="T795" s="66"/>
      <c r="U795" s="5" t="str">
        <f>IFERROR(IF(INDEX(U$1:U794,MATCH(T795,T$1:T794,0),1)=0,"",INDEX(U$1:U794,MATCH(T795,T$1:T794,0),1)),"")</f>
        <v/>
      </c>
      <c r="V795" s="66"/>
      <c r="W795" s="5"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t="str">
        <f>IFERROR(IF(INDEX(S$1:S795,MATCH(R796,R$1:R795,0),1)=0,"",INDEX(S$1:S795,MATCH(R796,R$1:R795,0),1)),"")</f>
        <v/>
      </c>
      <c r="T796" s="66"/>
      <c r="U796" s="5" t="str">
        <f>IFERROR(IF(INDEX(U$1:U795,MATCH(T796,T$1:T795,0),1)=0,"",INDEX(U$1:U795,MATCH(T796,T$1:T795,0),1)),"")</f>
        <v/>
      </c>
      <c r="V796" s="66"/>
      <c r="W796" s="5"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t="str">
        <f>IFERROR(IF(INDEX(S$1:S796,MATCH(R797,R$1:R796,0),1)=0,"",INDEX(S$1:S796,MATCH(R797,R$1:R796,0),1)),"")</f>
        <v/>
      </c>
      <c r="T797" s="66"/>
      <c r="U797" s="5" t="str">
        <f>IFERROR(IF(INDEX(U$1:U796,MATCH(T797,T$1:T796,0),1)=0,"",INDEX(U$1:U796,MATCH(T797,T$1:T796,0),1)),"")</f>
        <v/>
      </c>
      <c r="V797" s="66"/>
      <c r="W797" s="5"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t="str">
        <f>IFERROR(IF(INDEX(S$1:S797,MATCH(R798,R$1:R797,0),1)=0,"",INDEX(S$1:S797,MATCH(R798,R$1:R797,0),1)),"")</f>
        <v/>
      </c>
      <c r="T798" s="66"/>
      <c r="U798" s="5" t="str">
        <f>IFERROR(IF(INDEX(U$1:U797,MATCH(T798,T$1:T797,0),1)=0,"",INDEX(U$1:U797,MATCH(T798,T$1:T797,0),1)),"")</f>
        <v/>
      </c>
      <c r="V798" s="66"/>
      <c r="W798" s="5"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t="str">
        <f>IFERROR(IF(INDEX(S$1:S798,MATCH(R799,R$1:R798,0),1)=0,"",INDEX(S$1:S798,MATCH(R799,R$1:R798,0),1)),"")</f>
        <v/>
      </c>
      <c r="T799" s="66"/>
      <c r="U799" s="5" t="str">
        <f>IFERROR(IF(INDEX(U$1:U798,MATCH(T799,T$1:T798,0),1)=0,"",INDEX(U$1:U798,MATCH(T799,T$1:T798,0),1)),"")</f>
        <v/>
      </c>
      <c r="V799" s="66"/>
      <c r="W799" s="5"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t="str">
        <f>IFERROR(IF(INDEX(S$1:S799,MATCH(R800,R$1:R799,0),1)=0,"",INDEX(S$1:S799,MATCH(R800,R$1:R799,0),1)),"")</f>
        <v/>
      </c>
      <c r="T800" s="66"/>
      <c r="U800" s="5" t="str">
        <f>IFERROR(IF(INDEX(U$1:U799,MATCH(T800,T$1:T799,0),1)=0,"",INDEX(U$1:U799,MATCH(T800,T$1:T799,0),1)),"")</f>
        <v/>
      </c>
      <c r="V800" s="66"/>
      <c r="W800" s="5"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t="str">
        <f>IFERROR(IF(INDEX(S$1:S800,MATCH(R801,R$1:R800,0),1)=0,"",INDEX(S$1:S800,MATCH(R801,R$1:R800,0),1)),"")</f>
        <v/>
      </c>
      <c r="T801" s="66"/>
      <c r="U801" s="5" t="str">
        <f>IFERROR(IF(INDEX(U$1:U800,MATCH(T801,T$1:T800,0),1)=0,"",INDEX(U$1:U800,MATCH(T801,T$1:T800,0),1)),"")</f>
        <v/>
      </c>
      <c r="V801" s="66"/>
      <c r="W801" s="5"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t="str">
        <f>IFERROR(IF(INDEX(S$1:S801,MATCH(R802,R$1:R801,0),1)=0,"",INDEX(S$1:S801,MATCH(R802,R$1:R801,0),1)),"")</f>
        <v/>
      </c>
      <c r="T802" s="66"/>
      <c r="U802" s="5" t="str">
        <f>IFERROR(IF(INDEX(U$1:U801,MATCH(T802,T$1:T801,0),1)=0,"",INDEX(U$1:U801,MATCH(T802,T$1:T801,0),1)),"")</f>
        <v/>
      </c>
      <c r="V802" s="66"/>
      <c r="W802" s="5"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t="str">
        <f>IFERROR(IF(INDEX(S$1:S802,MATCH(R803,R$1:R802,0),1)=0,"",INDEX(S$1:S802,MATCH(R803,R$1:R802,0),1)),"")</f>
        <v/>
      </c>
      <c r="T803" s="66"/>
      <c r="U803" s="5" t="str">
        <f>IFERROR(IF(INDEX(U$1:U802,MATCH(T803,T$1:T802,0),1)=0,"",INDEX(U$1:U802,MATCH(T803,T$1:T802,0),1)),"")</f>
        <v/>
      </c>
      <c r="V803" s="66"/>
      <c r="W803" s="5"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t="str">
        <f>IFERROR(IF(INDEX(S$1:S803,MATCH(R804,R$1:R803,0),1)=0,"",INDEX(S$1:S803,MATCH(R804,R$1:R803,0),1)),"")</f>
        <v/>
      </c>
      <c r="T804" s="66"/>
      <c r="U804" s="5" t="str">
        <f>IFERROR(IF(INDEX(U$1:U803,MATCH(T804,T$1:T803,0),1)=0,"",INDEX(U$1:U803,MATCH(T804,T$1:T803,0),1)),"")</f>
        <v/>
      </c>
      <c r="V804" s="66"/>
      <c r="W804" s="5"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t="str">
        <f>IFERROR(IF(INDEX(S$1:S804,MATCH(R805,R$1:R804,0),1)=0,"",INDEX(S$1:S804,MATCH(R805,R$1:R804,0),1)),"")</f>
        <v/>
      </c>
      <c r="T805" s="66"/>
      <c r="U805" s="5" t="str">
        <f>IFERROR(IF(INDEX(U$1:U804,MATCH(T805,T$1:T804,0),1)=0,"",INDEX(U$1:U804,MATCH(T805,T$1:T804,0),1)),"")</f>
        <v/>
      </c>
      <c r="V805" s="66"/>
      <c r="W805" s="5"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t="str">
        <f>IFERROR(IF(INDEX(S$1:S805,MATCH(R806,R$1:R805,0),1)=0,"",INDEX(S$1:S805,MATCH(R806,R$1:R805,0),1)),"")</f>
        <v/>
      </c>
      <c r="T806" s="66"/>
      <c r="U806" s="5" t="str">
        <f>IFERROR(IF(INDEX(U$1:U805,MATCH(T806,T$1:T805,0),1)=0,"",INDEX(U$1:U805,MATCH(T806,T$1:T805,0),1)),"")</f>
        <v/>
      </c>
      <c r="V806" s="66"/>
      <c r="W806" s="5"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t="str">
        <f>IFERROR(IF(INDEX(S$1:S806,MATCH(R807,R$1:R806,0),1)=0,"",INDEX(S$1:S806,MATCH(R807,R$1:R806,0),1)),"")</f>
        <v/>
      </c>
      <c r="T807" s="66"/>
      <c r="U807" s="5" t="str">
        <f>IFERROR(IF(INDEX(U$1:U806,MATCH(T807,T$1:T806,0),1)=0,"",INDEX(U$1:U806,MATCH(T807,T$1:T806,0),1)),"")</f>
        <v/>
      </c>
      <c r="V807" s="66"/>
      <c r="W807" s="5"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t="str">
        <f>IFERROR(IF(INDEX(S$1:S807,MATCH(R808,R$1:R807,0),1)=0,"",INDEX(S$1:S807,MATCH(R808,R$1:R807,0),1)),"")</f>
        <v/>
      </c>
      <c r="T808" s="66"/>
      <c r="U808" s="5" t="str">
        <f>IFERROR(IF(INDEX(U$1:U807,MATCH(T808,T$1:T807,0),1)=0,"",INDEX(U$1:U807,MATCH(T808,T$1:T807,0),1)),"")</f>
        <v/>
      </c>
      <c r="V808" s="66"/>
      <c r="W808" s="5"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t="str">
        <f>IFERROR(IF(INDEX(S$1:S808,MATCH(R809,R$1:R808,0),1)=0,"",INDEX(S$1:S808,MATCH(R809,R$1:R808,0),1)),"")</f>
        <v/>
      </c>
      <c r="T809" s="66"/>
      <c r="U809" s="5" t="str">
        <f>IFERROR(IF(INDEX(U$1:U808,MATCH(T809,T$1:T808,0),1)=0,"",INDEX(U$1:U808,MATCH(T809,T$1:T808,0),1)),"")</f>
        <v/>
      </c>
      <c r="V809" s="66"/>
      <c r="W809" s="5"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t="str">
        <f>IFERROR(IF(INDEX(S$1:S809,MATCH(R810,R$1:R809,0),1)=0,"",INDEX(S$1:S809,MATCH(R810,R$1:R809,0),1)),"")</f>
        <v/>
      </c>
      <c r="T810" s="66"/>
      <c r="U810" s="5" t="str">
        <f>IFERROR(IF(INDEX(U$1:U809,MATCH(T810,T$1:T809,0),1)=0,"",INDEX(U$1:U809,MATCH(T810,T$1:T809,0),1)),"")</f>
        <v/>
      </c>
      <c r="V810" s="66"/>
      <c r="W810" s="5"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t="str">
        <f>IFERROR(IF(INDEX(S$1:S810,MATCH(R811,R$1:R810,0),1)=0,"",INDEX(S$1:S810,MATCH(R811,R$1:R810,0),1)),"")</f>
        <v/>
      </c>
      <c r="T811" s="66"/>
      <c r="U811" s="5" t="str">
        <f>IFERROR(IF(INDEX(U$1:U810,MATCH(T811,T$1:T810,0),1)=0,"",INDEX(U$1:U810,MATCH(T811,T$1:T810,0),1)),"")</f>
        <v/>
      </c>
      <c r="V811" s="66"/>
      <c r="W811" s="5"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t="str">
        <f>IFERROR(IF(INDEX(S$1:S811,MATCH(R812,R$1:R811,0),1)=0,"",INDEX(S$1:S811,MATCH(R812,R$1:R811,0),1)),"")</f>
        <v/>
      </c>
      <c r="T812" s="66"/>
      <c r="U812" s="5" t="str">
        <f>IFERROR(IF(INDEX(U$1:U811,MATCH(T812,T$1:T811,0),1)=0,"",INDEX(U$1:U811,MATCH(T812,T$1:T811,0),1)),"")</f>
        <v/>
      </c>
      <c r="V812" s="66"/>
      <c r="W812" s="5"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t="str">
        <f>IFERROR(IF(INDEX(S$1:S812,MATCH(R813,R$1:R812,0),1)=0,"",INDEX(S$1:S812,MATCH(R813,R$1:R812,0),1)),"")</f>
        <v/>
      </c>
      <c r="T813" s="66"/>
      <c r="U813" s="5" t="str">
        <f>IFERROR(IF(INDEX(U$1:U812,MATCH(T813,T$1:T812,0),1)=0,"",INDEX(U$1:U812,MATCH(T813,T$1:T812,0),1)),"")</f>
        <v/>
      </c>
      <c r="V813" s="66"/>
      <c r="W813" s="5"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t="str">
        <f>IFERROR(IF(INDEX(S$1:S813,MATCH(R814,R$1:R813,0),1)=0,"",INDEX(S$1:S813,MATCH(R814,R$1:R813,0),1)),"")</f>
        <v/>
      </c>
      <c r="T814" s="66"/>
      <c r="U814" s="5" t="str">
        <f>IFERROR(IF(INDEX(U$1:U813,MATCH(T814,T$1:T813,0),1)=0,"",INDEX(U$1:U813,MATCH(T814,T$1:T813,0),1)),"")</f>
        <v/>
      </c>
      <c r="V814" s="66"/>
      <c r="W814" s="5"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t="str">
        <f>IFERROR(IF(INDEX(S$1:S814,MATCH(R815,R$1:R814,0),1)=0,"",INDEX(S$1:S814,MATCH(R815,R$1:R814,0),1)),"")</f>
        <v/>
      </c>
      <c r="T815" s="66"/>
      <c r="U815" s="5" t="str">
        <f>IFERROR(IF(INDEX(U$1:U814,MATCH(T815,T$1:T814,0),1)=0,"",INDEX(U$1:U814,MATCH(T815,T$1:T814,0),1)),"")</f>
        <v/>
      </c>
      <c r="V815" s="66"/>
      <c r="W815" s="5"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t="str">
        <f>IFERROR(IF(INDEX(S$1:S815,MATCH(R816,R$1:R815,0),1)=0,"",INDEX(S$1:S815,MATCH(R816,R$1:R815,0),1)),"")</f>
        <v/>
      </c>
      <c r="T816" s="66"/>
      <c r="U816" s="5" t="str">
        <f>IFERROR(IF(INDEX(U$1:U815,MATCH(T816,T$1:T815,0),1)=0,"",INDEX(U$1:U815,MATCH(T816,T$1:T815,0),1)),"")</f>
        <v/>
      </c>
      <c r="V816" s="66"/>
      <c r="W816" s="5"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t="str">
        <f>IFERROR(IF(INDEX(S$1:S816,MATCH(R817,R$1:R816,0),1)=0,"",INDEX(S$1:S816,MATCH(R817,R$1:R816,0),1)),"")</f>
        <v/>
      </c>
      <c r="T817" s="66"/>
      <c r="U817" s="5" t="str">
        <f>IFERROR(IF(INDEX(U$1:U816,MATCH(T817,T$1:T816,0),1)=0,"",INDEX(U$1:U816,MATCH(T817,T$1:T816,0),1)),"")</f>
        <v/>
      </c>
      <c r="V817" s="66"/>
      <c r="W817" s="5"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t="str">
        <f>IFERROR(IF(INDEX(S$1:S817,MATCH(R818,R$1:R817,0),1)=0,"",INDEX(S$1:S817,MATCH(R818,R$1:R817,0),1)),"")</f>
        <v/>
      </c>
      <c r="T818" s="66"/>
      <c r="U818" s="5" t="str">
        <f>IFERROR(IF(INDEX(U$1:U817,MATCH(T818,T$1:T817,0),1)=0,"",INDEX(U$1:U817,MATCH(T818,T$1:T817,0),1)),"")</f>
        <v/>
      </c>
      <c r="V818" s="66"/>
      <c r="W818" s="5"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t="str">
        <f>IFERROR(IF(INDEX(S$1:S818,MATCH(R819,R$1:R818,0),1)=0,"",INDEX(S$1:S818,MATCH(R819,R$1:R818,0),1)),"")</f>
        <v/>
      </c>
      <c r="T819" s="66"/>
      <c r="U819" s="5" t="str">
        <f>IFERROR(IF(INDEX(U$1:U818,MATCH(T819,T$1:T818,0),1)=0,"",INDEX(U$1:U818,MATCH(T819,T$1:T818,0),1)),"")</f>
        <v/>
      </c>
      <c r="V819" s="66"/>
      <c r="W819" s="5"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t="str">
        <f>IFERROR(IF(INDEX(S$1:S819,MATCH(R820,R$1:R819,0),1)=0,"",INDEX(S$1:S819,MATCH(R820,R$1:R819,0),1)),"")</f>
        <v/>
      </c>
      <c r="T820" s="66"/>
      <c r="U820" s="5" t="str">
        <f>IFERROR(IF(INDEX(U$1:U819,MATCH(T820,T$1:T819,0),1)=0,"",INDEX(U$1:U819,MATCH(T820,T$1:T819,0),1)),"")</f>
        <v/>
      </c>
      <c r="V820" s="66"/>
      <c r="W820" s="5"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t="str">
        <f>IFERROR(IF(INDEX(S$1:S820,MATCH(R821,R$1:R820,0),1)=0,"",INDEX(S$1:S820,MATCH(R821,R$1:R820,0),1)),"")</f>
        <v/>
      </c>
      <c r="T821" s="66"/>
      <c r="U821" s="5" t="str">
        <f>IFERROR(IF(INDEX(U$1:U820,MATCH(T821,T$1:T820,0),1)=0,"",INDEX(U$1:U820,MATCH(T821,T$1:T820,0),1)),"")</f>
        <v/>
      </c>
      <c r="V821" s="66"/>
      <c r="W821" s="5"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t="str">
        <f>IFERROR(IF(INDEX(S$1:S821,MATCH(R822,R$1:R821,0),1)=0,"",INDEX(S$1:S821,MATCH(R822,R$1:R821,0),1)),"")</f>
        <v/>
      </c>
      <c r="T822" s="66"/>
      <c r="U822" s="5" t="str">
        <f>IFERROR(IF(INDEX(U$1:U821,MATCH(T822,T$1:T821,0),1)=0,"",INDEX(U$1:U821,MATCH(T822,T$1:T821,0),1)),"")</f>
        <v/>
      </c>
      <c r="V822" s="66"/>
      <c r="W822" s="5"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t="str">
        <f>IFERROR(IF(INDEX(S$1:S822,MATCH(R823,R$1:R822,0),1)=0,"",INDEX(S$1:S822,MATCH(R823,R$1:R822,0),1)),"")</f>
        <v/>
      </c>
      <c r="T823" s="66"/>
      <c r="U823" s="5" t="str">
        <f>IFERROR(IF(INDEX(U$1:U822,MATCH(T823,T$1:T822,0),1)=0,"",INDEX(U$1:U822,MATCH(T823,T$1:T822,0),1)),"")</f>
        <v/>
      </c>
      <c r="V823" s="66"/>
      <c r="W823" s="5"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t="str">
        <f>IFERROR(IF(INDEX(S$1:S823,MATCH(R824,R$1:R823,0),1)=0,"",INDEX(S$1:S823,MATCH(R824,R$1:R823,0),1)),"")</f>
        <v/>
      </c>
      <c r="T824" s="66"/>
      <c r="U824" s="5" t="str">
        <f>IFERROR(IF(INDEX(U$1:U823,MATCH(T824,T$1:T823,0),1)=0,"",INDEX(U$1:U823,MATCH(T824,T$1:T823,0),1)),"")</f>
        <v/>
      </c>
      <c r="V824" s="66"/>
      <c r="W824" s="5"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t="str">
        <f>IFERROR(IF(INDEX(S$1:S824,MATCH(R825,R$1:R824,0),1)=0,"",INDEX(S$1:S824,MATCH(R825,R$1:R824,0),1)),"")</f>
        <v/>
      </c>
      <c r="T825" s="66"/>
      <c r="U825" s="5" t="str">
        <f>IFERROR(IF(INDEX(U$1:U824,MATCH(T825,T$1:T824,0),1)=0,"",INDEX(U$1:U824,MATCH(T825,T$1:T824,0),1)),"")</f>
        <v/>
      </c>
      <c r="V825" s="66"/>
      <c r="W825" s="5"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t="str">
        <f>IFERROR(IF(INDEX(S$1:S825,MATCH(R826,R$1:R825,0),1)=0,"",INDEX(S$1:S825,MATCH(R826,R$1:R825,0),1)),"")</f>
        <v/>
      </c>
      <c r="T826" s="66"/>
      <c r="U826" s="5" t="str">
        <f>IFERROR(IF(INDEX(U$1:U825,MATCH(T826,T$1:T825,0),1)=0,"",INDEX(U$1:U825,MATCH(T826,T$1:T825,0),1)),"")</f>
        <v/>
      </c>
      <c r="V826" s="66"/>
      <c r="W826" s="5"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t="str">
        <f>IFERROR(IF(INDEX(S$1:S826,MATCH(R827,R$1:R826,0),1)=0,"",INDEX(S$1:S826,MATCH(R827,R$1:R826,0),1)),"")</f>
        <v/>
      </c>
      <c r="T827" s="66"/>
      <c r="U827" s="5" t="str">
        <f>IFERROR(IF(INDEX(U$1:U826,MATCH(T827,T$1:T826,0),1)=0,"",INDEX(U$1:U826,MATCH(T827,T$1:T826,0),1)),"")</f>
        <v/>
      </c>
      <c r="V827" s="66"/>
      <c r="W827" s="5"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t="str">
        <f>IFERROR(IF(INDEX(S$1:S827,MATCH(R828,R$1:R827,0),1)=0,"",INDEX(S$1:S827,MATCH(R828,R$1:R827,0),1)),"")</f>
        <v/>
      </c>
      <c r="T828" s="66"/>
      <c r="U828" s="5" t="str">
        <f>IFERROR(IF(INDEX(U$1:U827,MATCH(T828,T$1:T827,0),1)=0,"",INDEX(U$1:U827,MATCH(T828,T$1:T827,0),1)),"")</f>
        <v/>
      </c>
      <c r="V828" s="66"/>
      <c r="W828" s="5"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t="str">
        <f>IFERROR(IF(INDEX(S$1:S828,MATCH(R829,R$1:R828,0),1)=0,"",INDEX(S$1:S828,MATCH(R829,R$1:R828,0),1)),"")</f>
        <v/>
      </c>
      <c r="T829" s="66"/>
      <c r="U829" s="5" t="str">
        <f>IFERROR(IF(INDEX(U$1:U828,MATCH(T829,T$1:T828,0),1)=0,"",INDEX(U$1:U828,MATCH(T829,T$1:T828,0),1)),"")</f>
        <v/>
      </c>
      <c r="V829" s="66"/>
      <c r="W829" s="5"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t="str">
        <f>IFERROR(IF(INDEX(S$1:S829,MATCH(R830,R$1:R829,0),1)=0,"",INDEX(S$1:S829,MATCH(R830,R$1:R829,0),1)),"")</f>
        <v/>
      </c>
      <c r="T830" s="66"/>
      <c r="U830" s="5" t="str">
        <f>IFERROR(IF(INDEX(U$1:U829,MATCH(T830,T$1:T829,0),1)=0,"",INDEX(U$1:U829,MATCH(T830,T$1:T829,0),1)),"")</f>
        <v/>
      </c>
      <c r="V830" s="66"/>
      <c r="W830" s="5"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t="str">
        <f>IFERROR(IF(INDEX(S$1:S830,MATCH(R831,R$1:R830,0),1)=0,"",INDEX(S$1:S830,MATCH(R831,R$1:R830,0),1)),"")</f>
        <v/>
      </c>
      <c r="T831" s="66"/>
      <c r="U831" s="5" t="str">
        <f>IFERROR(IF(INDEX(U$1:U830,MATCH(T831,T$1:T830,0),1)=0,"",INDEX(U$1:U830,MATCH(T831,T$1:T830,0),1)),"")</f>
        <v/>
      </c>
      <c r="V831" s="66"/>
      <c r="W831" s="5"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t="str">
        <f>IFERROR(IF(INDEX(S$1:S831,MATCH(R832,R$1:R831,0),1)=0,"",INDEX(S$1:S831,MATCH(R832,R$1:R831,0),1)),"")</f>
        <v/>
      </c>
      <c r="T832" s="66"/>
      <c r="U832" s="5" t="str">
        <f>IFERROR(IF(INDEX(U$1:U831,MATCH(T832,T$1:T831,0),1)=0,"",INDEX(U$1:U831,MATCH(T832,T$1:T831,0),1)),"")</f>
        <v/>
      </c>
      <c r="V832" s="66"/>
      <c r="W832" s="5"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t="str">
        <f>IFERROR(IF(INDEX(S$1:S832,MATCH(R833,R$1:R832,0),1)=0,"",INDEX(S$1:S832,MATCH(R833,R$1:R832,0),1)),"")</f>
        <v/>
      </c>
      <c r="T833" s="66"/>
      <c r="U833" s="5" t="str">
        <f>IFERROR(IF(INDEX(U$1:U832,MATCH(T833,T$1:T832,0),1)=0,"",INDEX(U$1:U832,MATCH(T833,T$1:T832,0),1)),"")</f>
        <v/>
      </c>
      <c r="V833" s="66"/>
      <c r="W833" s="5"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t="str">
        <f>IFERROR(IF(INDEX(S$1:S833,MATCH(R834,R$1:R833,0),1)=0,"",INDEX(S$1:S833,MATCH(R834,R$1:R833,0),1)),"")</f>
        <v/>
      </c>
      <c r="T834" s="66"/>
      <c r="U834" s="5" t="str">
        <f>IFERROR(IF(INDEX(U$1:U833,MATCH(T834,T$1:T833,0),1)=0,"",INDEX(U$1:U833,MATCH(T834,T$1:T833,0),1)),"")</f>
        <v/>
      </c>
      <c r="V834" s="66"/>
      <c r="W834" s="5"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t="str">
        <f>IFERROR(IF(INDEX(S$1:S834,MATCH(R835,R$1:R834,0),1)=0,"",INDEX(S$1:S834,MATCH(R835,R$1:R834,0),1)),"")</f>
        <v/>
      </c>
      <c r="T835" s="66"/>
      <c r="U835" s="5" t="str">
        <f>IFERROR(IF(INDEX(U$1:U834,MATCH(T835,T$1:T834,0),1)=0,"",INDEX(U$1:U834,MATCH(T835,T$1:T834,0),1)),"")</f>
        <v/>
      </c>
      <c r="V835" s="66"/>
      <c r="W835" s="5"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t="str">
        <f>IFERROR(IF(INDEX(S$1:S835,MATCH(R836,R$1:R835,0),1)=0,"",INDEX(S$1:S835,MATCH(R836,R$1:R835,0),1)),"")</f>
        <v/>
      </c>
      <c r="T836" s="66"/>
      <c r="U836" s="5" t="str">
        <f>IFERROR(IF(INDEX(U$1:U835,MATCH(T836,T$1:T835,0),1)=0,"",INDEX(U$1:U835,MATCH(T836,T$1:T835,0),1)),"")</f>
        <v/>
      </c>
      <c r="V836" s="66"/>
      <c r="W836" s="5"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t="str">
        <f>IFERROR(IF(INDEX(S$1:S836,MATCH(R837,R$1:R836,0),1)=0,"",INDEX(S$1:S836,MATCH(R837,R$1:R836,0),1)),"")</f>
        <v/>
      </c>
      <c r="T837" s="66"/>
      <c r="U837" s="5" t="str">
        <f>IFERROR(IF(INDEX(U$1:U836,MATCH(T837,T$1:T836,0),1)=0,"",INDEX(U$1:U836,MATCH(T837,T$1:T836,0),1)),"")</f>
        <v/>
      </c>
      <c r="V837" s="66"/>
      <c r="W837" s="5"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t="str">
        <f>IFERROR(IF(INDEX(S$1:S837,MATCH(R838,R$1:R837,0),1)=0,"",INDEX(S$1:S837,MATCH(R838,R$1:R837,0),1)),"")</f>
        <v/>
      </c>
      <c r="T838" s="66"/>
      <c r="U838" s="5" t="str">
        <f>IFERROR(IF(INDEX(U$1:U837,MATCH(T838,T$1:T837,0),1)=0,"",INDEX(U$1:U837,MATCH(T838,T$1:T837,0),1)),"")</f>
        <v/>
      </c>
      <c r="V838" s="66"/>
      <c r="W838" s="5"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t="str">
        <f>IFERROR(IF(INDEX(S$1:S838,MATCH(R839,R$1:R838,0),1)=0,"",INDEX(S$1:S838,MATCH(R839,R$1:R838,0),1)),"")</f>
        <v/>
      </c>
      <c r="T839" s="66"/>
      <c r="U839" s="5" t="str">
        <f>IFERROR(IF(INDEX(U$1:U838,MATCH(T839,T$1:T838,0),1)=0,"",INDEX(U$1:U838,MATCH(T839,T$1:T838,0),1)),"")</f>
        <v/>
      </c>
      <c r="V839" s="66"/>
      <c r="W839" s="5"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t="str">
        <f>IFERROR(IF(INDEX(S$1:S839,MATCH(R840,R$1:R839,0),1)=0,"",INDEX(S$1:S839,MATCH(R840,R$1:R839,0),1)),"")</f>
        <v/>
      </c>
      <c r="T840" s="66"/>
      <c r="U840" s="5" t="str">
        <f>IFERROR(IF(INDEX(U$1:U839,MATCH(T840,T$1:T839,0),1)=0,"",INDEX(U$1:U839,MATCH(T840,T$1:T839,0),1)),"")</f>
        <v/>
      </c>
      <c r="V840" s="66"/>
      <c r="W840" s="5"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t="str">
        <f>IFERROR(IF(INDEX(S$1:S840,MATCH(R841,R$1:R840,0),1)=0,"",INDEX(S$1:S840,MATCH(R841,R$1:R840,0),1)),"")</f>
        <v/>
      </c>
      <c r="T841" s="66"/>
      <c r="U841" s="5" t="str">
        <f>IFERROR(IF(INDEX(U$1:U840,MATCH(T841,T$1:T840,0),1)=0,"",INDEX(U$1:U840,MATCH(T841,T$1:T840,0),1)),"")</f>
        <v/>
      </c>
      <c r="V841" s="66"/>
      <c r="W841" s="5"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t="str">
        <f>IFERROR(IF(INDEX(S$1:S841,MATCH(R842,R$1:R841,0),1)=0,"",INDEX(S$1:S841,MATCH(R842,R$1:R841,0),1)),"")</f>
        <v/>
      </c>
      <c r="T842" s="66"/>
      <c r="U842" s="5" t="str">
        <f>IFERROR(IF(INDEX(U$1:U841,MATCH(T842,T$1:T841,0),1)=0,"",INDEX(U$1:U841,MATCH(T842,T$1:T841,0),1)),"")</f>
        <v/>
      </c>
      <c r="V842" s="66"/>
      <c r="W842" s="5"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t="str">
        <f>IFERROR(IF(INDEX(S$1:S842,MATCH(R843,R$1:R842,0),1)=0,"",INDEX(S$1:S842,MATCH(R843,R$1:R842,0),1)),"")</f>
        <v/>
      </c>
      <c r="T843" s="66"/>
      <c r="U843" s="5" t="str">
        <f>IFERROR(IF(INDEX(U$1:U842,MATCH(T843,T$1:T842,0),1)=0,"",INDEX(U$1:U842,MATCH(T843,T$1:T842,0),1)),"")</f>
        <v/>
      </c>
      <c r="V843" s="66"/>
      <c r="W843" s="5"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t="str">
        <f>IFERROR(IF(INDEX(S$1:S843,MATCH(R844,R$1:R843,0),1)=0,"",INDEX(S$1:S843,MATCH(R844,R$1:R843,0),1)),"")</f>
        <v/>
      </c>
      <c r="T844" s="66"/>
      <c r="U844" s="5" t="str">
        <f>IFERROR(IF(INDEX(U$1:U843,MATCH(T844,T$1:T843,0),1)=0,"",INDEX(U$1:U843,MATCH(T844,T$1:T843,0),1)),"")</f>
        <v/>
      </c>
      <c r="V844" s="66"/>
      <c r="W844" s="5"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t="str">
        <f>IFERROR(IF(INDEX(S$1:S844,MATCH(R845,R$1:R844,0),1)=0,"",INDEX(S$1:S844,MATCH(R845,R$1:R844,0),1)),"")</f>
        <v/>
      </c>
      <c r="T845" s="66"/>
      <c r="U845" s="5" t="str">
        <f>IFERROR(IF(INDEX(U$1:U844,MATCH(T845,T$1:T844,0),1)=0,"",INDEX(U$1:U844,MATCH(T845,T$1:T844,0),1)),"")</f>
        <v/>
      </c>
      <c r="V845" s="66"/>
      <c r="W845" s="5"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t="str">
        <f>IFERROR(IF(INDEX(S$1:S845,MATCH(R846,R$1:R845,0),1)=0,"",INDEX(S$1:S845,MATCH(R846,R$1:R845,0),1)),"")</f>
        <v/>
      </c>
      <c r="T846" s="66"/>
      <c r="U846" s="5" t="str">
        <f>IFERROR(IF(INDEX(U$1:U845,MATCH(T846,T$1:T845,0),1)=0,"",INDEX(U$1:U845,MATCH(T846,T$1:T845,0),1)),"")</f>
        <v/>
      </c>
      <c r="V846" s="66"/>
      <c r="W846" s="5"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t="str">
        <f>IFERROR(IF(INDEX(S$1:S846,MATCH(R847,R$1:R846,0),1)=0,"",INDEX(S$1:S846,MATCH(R847,R$1:R846,0),1)),"")</f>
        <v/>
      </c>
      <c r="T847" s="66"/>
      <c r="U847" s="5" t="str">
        <f>IFERROR(IF(INDEX(U$1:U846,MATCH(T847,T$1:T846,0),1)=0,"",INDEX(U$1:U846,MATCH(T847,T$1:T846,0),1)),"")</f>
        <v/>
      </c>
      <c r="V847" s="66"/>
      <c r="W847" s="5"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t="str">
        <f>IFERROR(IF(INDEX(S$1:S847,MATCH(R848,R$1:R847,0),1)=0,"",INDEX(S$1:S847,MATCH(R848,R$1:R847,0),1)),"")</f>
        <v/>
      </c>
      <c r="T848" s="66"/>
      <c r="U848" s="5" t="str">
        <f>IFERROR(IF(INDEX(U$1:U847,MATCH(T848,T$1:T847,0),1)=0,"",INDEX(U$1:U847,MATCH(T848,T$1:T847,0),1)),"")</f>
        <v/>
      </c>
      <c r="V848" s="66"/>
      <c r="W848" s="5"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t="str">
        <f>IFERROR(IF(INDEX(S$1:S848,MATCH(R849,R$1:R848,0),1)=0,"",INDEX(S$1:S848,MATCH(R849,R$1:R848,0),1)),"")</f>
        <v/>
      </c>
      <c r="T849" s="66"/>
      <c r="U849" s="5" t="str">
        <f>IFERROR(IF(INDEX(U$1:U848,MATCH(T849,T$1:T848,0),1)=0,"",INDEX(U$1:U848,MATCH(T849,T$1:T848,0),1)),"")</f>
        <v/>
      </c>
      <c r="V849" s="66"/>
      <c r="W849" s="5"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t="str">
        <f>IFERROR(IF(INDEX(S$1:S849,MATCH(R850,R$1:R849,0),1)=0,"",INDEX(S$1:S849,MATCH(R850,R$1:R849,0),1)),"")</f>
        <v/>
      </c>
      <c r="T850" s="66"/>
      <c r="U850" s="5" t="str">
        <f>IFERROR(IF(INDEX(U$1:U849,MATCH(T850,T$1:T849,0),1)=0,"",INDEX(U$1:U849,MATCH(T850,T$1:T849,0),1)),"")</f>
        <v/>
      </c>
      <c r="V850" s="66"/>
      <c r="W850" s="5"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t="str">
        <f>IFERROR(IF(INDEX(S$1:S850,MATCH(R851,R$1:R850,0),1)=0,"",INDEX(S$1:S850,MATCH(R851,R$1:R850,0),1)),"")</f>
        <v/>
      </c>
      <c r="T851" s="66"/>
      <c r="U851" s="5" t="str">
        <f>IFERROR(IF(INDEX(U$1:U850,MATCH(T851,T$1:T850,0),1)=0,"",INDEX(U$1:U850,MATCH(T851,T$1:T850,0),1)),"")</f>
        <v/>
      </c>
      <c r="V851" s="66"/>
      <c r="W851" s="5"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t="str">
        <f>IFERROR(IF(INDEX(S$1:S851,MATCH(R852,R$1:R851,0),1)=0,"",INDEX(S$1:S851,MATCH(R852,R$1:R851,0),1)),"")</f>
        <v/>
      </c>
      <c r="T852" s="66"/>
      <c r="U852" s="5" t="str">
        <f>IFERROR(IF(INDEX(U$1:U851,MATCH(T852,T$1:T851,0),1)=0,"",INDEX(U$1:U851,MATCH(T852,T$1:T851,0),1)),"")</f>
        <v/>
      </c>
      <c r="V852" s="66"/>
      <c r="W852" s="5"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t="str">
        <f>IFERROR(IF(INDEX(S$1:S852,MATCH(R853,R$1:R852,0),1)=0,"",INDEX(S$1:S852,MATCH(R853,R$1:R852,0),1)),"")</f>
        <v/>
      </c>
      <c r="T853" s="66"/>
      <c r="U853" s="5" t="str">
        <f>IFERROR(IF(INDEX(U$1:U852,MATCH(T853,T$1:T852,0),1)=0,"",INDEX(U$1:U852,MATCH(T853,T$1:T852,0),1)),"")</f>
        <v/>
      </c>
      <c r="V853" s="66"/>
      <c r="W853" s="5"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t="str">
        <f>IFERROR(IF(INDEX(S$1:S853,MATCH(R854,R$1:R853,0),1)=0,"",INDEX(S$1:S853,MATCH(R854,R$1:R853,0),1)),"")</f>
        <v/>
      </c>
      <c r="T854" s="66"/>
      <c r="U854" s="5" t="str">
        <f>IFERROR(IF(INDEX(U$1:U853,MATCH(T854,T$1:T853,0),1)=0,"",INDEX(U$1:U853,MATCH(T854,T$1:T853,0),1)),"")</f>
        <v/>
      </c>
      <c r="V854" s="66"/>
      <c r="W854" s="5"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t="str">
        <f>IFERROR(IF(INDEX(S$1:S854,MATCH(R855,R$1:R854,0),1)=0,"",INDEX(S$1:S854,MATCH(R855,R$1:R854,0),1)),"")</f>
        <v/>
      </c>
      <c r="T855" s="66"/>
      <c r="U855" s="5" t="str">
        <f>IFERROR(IF(INDEX(U$1:U854,MATCH(T855,T$1:T854,0),1)=0,"",INDEX(U$1:U854,MATCH(T855,T$1:T854,0),1)),"")</f>
        <v/>
      </c>
      <c r="V855" s="66"/>
      <c r="W855" s="5"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t="str">
        <f>IFERROR(IF(INDEX(S$1:S855,MATCH(R856,R$1:R855,0),1)=0,"",INDEX(S$1:S855,MATCH(R856,R$1:R855,0),1)),"")</f>
        <v/>
      </c>
      <c r="T856" s="66"/>
      <c r="U856" s="5" t="str">
        <f>IFERROR(IF(INDEX(U$1:U855,MATCH(T856,T$1:T855,0),1)=0,"",INDEX(U$1:U855,MATCH(T856,T$1:T855,0),1)),"")</f>
        <v/>
      </c>
      <c r="V856" s="66"/>
      <c r="W856" s="5"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t="str">
        <f>IFERROR(IF(INDEX(S$1:S856,MATCH(R857,R$1:R856,0),1)=0,"",INDEX(S$1:S856,MATCH(R857,R$1:R856,0),1)),"")</f>
        <v/>
      </c>
      <c r="T857" s="66"/>
      <c r="U857" s="5" t="str">
        <f>IFERROR(IF(INDEX(U$1:U856,MATCH(T857,T$1:T856,0),1)=0,"",INDEX(U$1:U856,MATCH(T857,T$1:T856,0),1)),"")</f>
        <v/>
      </c>
      <c r="V857" s="66"/>
      <c r="W857" s="5"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t="str">
        <f>IFERROR(IF(INDEX(S$1:S857,MATCH(R858,R$1:R857,0),1)=0,"",INDEX(S$1:S857,MATCH(R858,R$1:R857,0),1)),"")</f>
        <v/>
      </c>
      <c r="T858" s="66"/>
      <c r="U858" s="5" t="str">
        <f>IFERROR(IF(INDEX(U$1:U857,MATCH(T858,T$1:T857,0),1)=0,"",INDEX(U$1:U857,MATCH(T858,T$1:T857,0),1)),"")</f>
        <v/>
      </c>
      <c r="V858" s="66"/>
      <c r="W858" s="5"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t="str">
        <f>IFERROR(IF(INDEX(S$1:S858,MATCH(R859,R$1:R858,0),1)=0,"",INDEX(S$1:S858,MATCH(R859,R$1:R858,0),1)),"")</f>
        <v/>
      </c>
      <c r="T859" s="66"/>
      <c r="U859" s="5" t="str">
        <f>IFERROR(IF(INDEX(U$1:U858,MATCH(T859,T$1:T858,0),1)=0,"",INDEX(U$1:U858,MATCH(T859,T$1:T858,0),1)),"")</f>
        <v/>
      </c>
      <c r="V859" s="66"/>
      <c r="W859" s="5"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t="str">
        <f>IFERROR(IF(INDEX(S$1:S859,MATCH(R860,R$1:R859,0),1)=0,"",INDEX(S$1:S859,MATCH(R860,R$1:R859,0),1)),"")</f>
        <v/>
      </c>
      <c r="T860" s="66"/>
      <c r="U860" s="5" t="str">
        <f>IFERROR(IF(INDEX(U$1:U859,MATCH(T860,T$1:T859,0),1)=0,"",INDEX(U$1:U859,MATCH(T860,T$1:T859,0),1)),"")</f>
        <v/>
      </c>
      <c r="V860" s="66"/>
      <c r="W860" s="5"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t="str">
        <f>IFERROR(IF(INDEX(S$1:S860,MATCH(R861,R$1:R860,0),1)=0,"",INDEX(S$1:S860,MATCH(R861,R$1:R860,0),1)),"")</f>
        <v/>
      </c>
      <c r="T861" s="66"/>
      <c r="U861" s="5" t="str">
        <f>IFERROR(IF(INDEX(U$1:U860,MATCH(T861,T$1:T860,0),1)=0,"",INDEX(U$1:U860,MATCH(T861,T$1:T860,0),1)),"")</f>
        <v/>
      </c>
      <c r="V861" s="66"/>
      <c r="W861" s="5"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t="str">
        <f>IFERROR(IF(INDEX(S$1:S861,MATCH(R862,R$1:R861,0),1)=0,"",INDEX(S$1:S861,MATCH(R862,R$1:R861,0),1)),"")</f>
        <v/>
      </c>
      <c r="T862" s="66"/>
      <c r="U862" s="5" t="str">
        <f>IFERROR(IF(INDEX(U$1:U861,MATCH(T862,T$1:T861,0),1)=0,"",INDEX(U$1:U861,MATCH(T862,T$1:T861,0),1)),"")</f>
        <v/>
      </c>
      <c r="V862" s="66"/>
      <c r="W862" s="5"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t="str">
        <f>IFERROR(IF(INDEX(S$1:S862,MATCH(R863,R$1:R862,0),1)=0,"",INDEX(S$1:S862,MATCH(R863,R$1:R862,0),1)),"")</f>
        <v/>
      </c>
      <c r="T863" s="66"/>
      <c r="U863" s="5" t="str">
        <f>IFERROR(IF(INDEX(U$1:U862,MATCH(T863,T$1:T862,0),1)=0,"",INDEX(U$1:U862,MATCH(T863,T$1:T862,0),1)),"")</f>
        <v/>
      </c>
      <c r="V863" s="66"/>
      <c r="W863" s="5"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t="str">
        <f>IFERROR(IF(INDEX(S$1:S863,MATCH(R864,R$1:R863,0),1)=0,"",INDEX(S$1:S863,MATCH(R864,R$1:R863,0),1)),"")</f>
        <v/>
      </c>
      <c r="T864" s="66"/>
      <c r="U864" s="5" t="str">
        <f>IFERROR(IF(INDEX(U$1:U863,MATCH(T864,T$1:T863,0),1)=0,"",INDEX(U$1:U863,MATCH(T864,T$1:T863,0),1)),"")</f>
        <v/>
      </c>
      <c r="V864" s="66"/>
      <c r="W864" s="5"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t="str">
        <f>IFERROR(IF(INDEX(S$1:S864,MATCH(R865,R$1:R864,0),1)=0,"",INDEX(S$1:S864,MATCH(R865,R$1:R864,0),1)),"")</f>
        <v/>
      </c>
      <c r="T865" s="66"/>
      <c r="U865" s="5" t="str">
        <f>IFERROR(IF(INDEX(U$1:U864,MATCH(T865,T$1:T864,0),1)=0,"",INDEX(U$1:U864,MATCH(T865,T$1:T864,0),1)),"")</f>
        <v/>
      </c>
      <c r="V865" s="66"/>
      <c r="W865" s="5"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t="str">
        <f>IFERROR(IF(INDEX(S$1:S865,MATCH(R866,R$1:R865,0),1)=0,"",INDEX(S$1:S865,MATCH(R866,R$1:R865,0),1)),"")</f>
        <v/>
      </c>
      <c r="T866" s="66"/>
      <c r="U866" s="5" t="str">
        <f>IFERROR(IF(INDEX(U$1:U865,MATCH(T866,T$1:T865,0),1)=0,"",INDEX(U$1:U865,MATCH(T866,T$1:T865,0),1)),"")</f>
        <v/>
      </c>
      <c r="V866" s="66"/>
      <c r="W866" s="5"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t="str">
        <f>IFERROR(IF(INDEX(S$1:S866,MATCH(R867,R$1:R866,0),1)=0,"",INDEX(S$1:S866,MATCH(R867,R$1:R866,0),1)),"")</f>
        <v/>
      </c>
      <c r="T867" s="66"/>
      <c r="U867" s="5" t="str">
        <f>IFERROR(IF(INDEX(U$1:U866,MATCH(T867,T$1:T866,0),1)=0,"",INDEX(U$1:U866,MATCH(T867,T$1:T866,0),1)),"")</f>
        <v/>
      </c>
      <c r="V867" s="66"/>
      <c r="W867" s="5"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t="str">
        <f>IFERROR(IF(INDEX(S$1:S867,MATCH(R868,R$1:R867,0),1)=0,"",INDEX(S$1:S867,MATCH(R868,R$1:R867,0),1)),"")</f>
        <v/>
      </c>
      <c r="T868" s="66"/>
      <c r="U868" s="5" t="str">
        <f>IFERROR(IF(INDEX(U$1:U867,MATCH(T868,T$1:T867,0),1)=0,"",INDEX(U$1:U867,MATCH(T868,T$1:T867,0),1)),"")</f>
        <v/>
      </c>
      <c r="V868" s="66"/>
      <c r="W868" s="5"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t="str">
        <f>IFERROR(IF(INDEX(S$1:S868,MATCH(R869,R$1:R868,0),1)=0,"",INDEX(S$1:S868,MATCH(R869,R$1:R868,0),1)),"")</f>
        <v/>
      </c>
      <c r="T869" s="66"/>
      <c r="U869" s="5" t="str">
        <f>IFERROR(IF(INDEX(U$1:U868,MATCH(T869,T$1:T868,0),1)=0,"",INDEX(U$1:U868,MATCH(T869,T$1:T868,0),1)),"")</f>
        <v/>
      </c>
      <c r="V869" s="66"/>
      <c r="W869" s="5"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t="str">
        <f>IFERROR(IF(INDEX(S$1:S869,MATCH(R870,R$1:R869,0),1)=0,"",INDEX(S$1:S869,MATCH(R870,R$1:R869,0),1)),"")</f>
        <v/>
      </c>
      <c r="T870" s="66"/>
      <c r="U870" s="5" t="str">
        <f>IFERROR(IF(INDEX(U$1:U869,MATCH(T870,T$1:T869,0),1)=0,"",INDEX(U$1:U869,MATCH(T870,T$1:T869,0),1)),"")</f>
        <v/>
      </c>
      <c r="V870" s="66"/>
      <c r="W870" s="5"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t="str">
        <f>IFERROR(IF(INDEX(S$1:S870,MATCH(R871,R$1:R870,0),1)=0,"",INDEX(S$1:S870,MATCH(R871,R$1:R870,0),1)),"")</f>
        <v/>
      </c>
      <c r="T871" s="66"/>
      <c r="U871" s="5" t="str">
        <f>IFERROR(IF(INDEX(U$1:U870,MATCH(T871,T$1:T870,0),1)=0,"",INDEX(U$1:U870,MATCH(T871,T$1:T870,0),1)),"")</f>
        <v/>
      </c>
      <c r="V871" s="66"/>
      <c r="W871" s="5"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t="str">
        <f>IFERROR(IF(INDEX(S$1:S871,MATCH(R872,R$1:R871,0),1)=0,"",INDEX(S$1:S871,MATCH(R872,R$1:R871,0),1)),"")</f>
        <v/>
      </c>
      <c r="T872" s="66"/>
      <c r="U872" s="5" t="str">
        <f>IFERROR(IF(INDEX(U$1:U871,MATCH(T872,T$1:T871,0),1)=0,"",INDEX(U$1:U871,MATCH(T872,T$1:T871,0),1)),"")</f>
        <v/>
      </c>
      <c r="V872" s="66"/>
      <c r="W872" s="5"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t="str">
        <f>IFERROR(IF(INDEX(S$1:S872,MATCH(R873,R$1:R872,0),1)=0,"",INDEX(S$1:S872,MATCH(R873,R$1:R872,0),1)),"")</f>
        <v/>
      </c>
      <c r="T873" s="66"/>
      <c r="U873" s="5" t="str">
        <f>IFERROR(IF(INDEX(U$1:U872,MATCH(T873,T$1:T872,0),1)=0,"",INDEX(U$1:U872,MATCH(T873,T$1:T872,0),1)),"")</f>
        <v/>
      </c>
      <c r="V873" s="66"/>
      <c r="W873" s="5"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t="str">
        <f>IFERROR(IF(INDEX(S$1:S873,MATCH(R874,R$1:R873,0),1)=0,"",INDEX(S$1:S873,MATCH(R874,R$1:R873,0),1)),"")</f>
        <v/>
      </c>
      <c r="T874" s="66"/>
      <c r="U874" s="5" t="str">
        <f>IFERROR(IF(INDEX(U$1:U873,MATCH(T874,T$1:T873,0),1)=0,"",INDEX(U$1:U873,MATCH(T874,T$1:T873,0),1)),"")</f>
        <v/>
      </c>
      <c r="V874" s="66"/>
      <c r="W874" s="5"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t="str">
        <f>IFERROR(IF(INDEX(S$1:S874,MATCH(R875,R$1:R874,0),1)=0,"",INDEX(S$1:S874,MATCH(R875,R$1:R874,0),1)),"")</f>
        <v/>
      </c>
      <c r="T875" s="66"/>
      <c r="U875" s="5" t="str">
        <f>IFERROR(IF(INDEX(U$1:U874,MATCH(T875,T$1:T874,0),1)=0,"",INDEX(U$1:U874,MATCH(T875,T$1:T874,0),1)),"")</f>
        <v/>
      </c>
      <c r="V875" s="66"/>
      <c r="W875" s="5"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t="str">
        <f>IFERROR(IF(INDEX(S$1:S875,MATCH(R876,R$1:R875,0),1)=0,"",INDEX(S$1:S875,MATCH(R876,R$1:R875,0),1)),"")</f>
        <v/>
      </c>
      <c r="T876" s="66"/>
      <c r="U876" s="5" t="str">
        <f>IFERROR(IF(INDEX(U$1:U875,MATCH(T876,T$1:T875,0),1)=0,"",INDEX(U$1:U875,MATCH(T876,T$1:T875,0),1)),"")</f>
        <v/>
      </c>
      <c r="V876" s="66"/>
      <c r="W876" s="5"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t="str">
        <f>IFERROR(IF(INDEX(S$1:S876,MATCH(R877,R$1:R876,0),1)=0,"",INDEX(S$1:S876,MATCH(R877,R$1:R876,0),1)),"")</f>
        <v/>
      </c>
      <c r="T877" s="66"/>
      <c r="U877" s="5" t="str">
        <f>IFERROR(IF(INDEX(U$1:U876,MATCH(T877,T$1:T876,0),1)=0,"",INDEX(U$1:U876,MATCH(T877,T$1:T876,0),1)),"")</f>
        <v/>
      </c>
      <c r="V877" s="66"/>
      <c r="W877" s="5"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t="str">
        <f>IFERROR(IF(INDEX(S$1:S877,MATCH(R878,R$1:R877,0),1)=0,"",INDEX(S$1:S877,MATCH(R878,R$1:R877,0),1)),"")</f>
        <v/>
      </c>
      <c r="T878" s="66"/>
      <c r="U878" s="5" t="str">
        <f>IFERROR(IF(INDEX(U$1:U877,MATCH(T878,T$1:T877,0),1)=0,"",INDEX(U$1:U877,MATCH(T878,T$1:T877,0),1)),"")</f>
        <v/>
      </c>
      <c r="V878" s="66"/>
      <c r="W878" s="5"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t="str">
        <f>IFERROR(IF(INDEX(S$1:S878,MATCH(R879,R$1:R878,0),1)=0,"",INDEX(S$1:S878,MATCH(R879,R$1:R878,0),1)),"")</f>
        <v/>
      </c>
      <c r="T879" s="66"/>
      <c r="U879" s="5" t="str">
        <f>IFERROR(IF(INDEX(U$1:U878,MATCH(T879,T$1:T878,0),1)=0,"",INDEX(U$1:U878,MATCH(T879,T$1:T878,0),1)),"")</f>
        <v/>
      </c>
      <c r="V879" s="66"/>
      <c r="W879" s="5"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t="str">
        <f>IFERROR(IF(INDEX(S$1:S879,MATCH(R880,R$1:R879,0),1)=0,"",INDEX(S$1:S879,MATCH(R880,R$1:R879,0),1)),"")</f>
        <v/>
      </c>
      <c r="T880" s="66"/>
      <c r="U880" s="5" t="str">
        <f>IFERROR(IF(INDEX(U$1:U879,MATCH(T880,T$1:T879,0),1)=0,"",INDEX(U$1:U879,MATCH(T880,T$1:T879,0),1)),"")</f>
        <v/>
      </c>
      <c r="V880" s="66"/>
      <c r="W880" s="5"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t="str">
        <f>IFERROR(IF(INDEX(S$1:S880,MATCH(R881,R$1:R880,0),1)=0,"",INDEX(S$1:S880,MATCH(R881,R$1:R880,0),1)),"")</f>
        <v/>
      </c>
      <c r="T881" s="66"/>
      <c r="U881" s="5" t="str">
        <f>IFERROR(IF(INDEX(U$1:U880,MATCH(T881,T$1:T880,0),1)=0,"",INDEX(U$1:U880,MATCH(T881,T$1:T880,0),1)),"")</f>
        <v/>
      </c>
      <c r="V881" s="66"/>
      <c r="W881" s="5"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t="str">
        <f>IFERROR(IF(INDEX(S$1:S881,MATCH(R882,R$1:R881,0),1)=0,"",INDEX(S$1:S881,MATCH(R882,R$1:R881,0),1)),"")</f>
        <v/>
      </c>
      <c r="T882" s="66"/>
      <c r="U882" s="5" t="str">
        <f>IFERROR(IF(INDEX(U$1:U881,MATCH(T882,T$1:T881,0),1)=0,"",INDEX(U$1:U881,MATCH(T882,T$1:T881,0),1)),"")</f>
        <v/>
      </c>
      <c r="V882" s="66"/>
      <c r="W882" s="5"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t="str">
        <f>IFERROR(IF(INDEX(S$1:S882,MATCH(R883,R$1:R882,0),1)=0,"",INDEX(S$1:S882,MATCH(R883,R$1:R882,0),1)),"")</f>
        <v/>
      </c>
      <c r="T883" s="66"/>
      <c r="U883" s="5" t="str">
        <f>IFERROR(IF(INDEX(U$1:U882,MATCH(T883,T$1:T882,0),1)=0,"",INDEX(U$1:U882,MATCH(T883,T$1:T882,0),1)),"")</f>
        <v/>
      </c>
      <c r="V883" s="66"/>
      <c r="W883" s="5"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t="str">
        <f>IFERROR(IF(INDEX(S$1:S883,MATCH(R884,R$1:R883,0),1)=0,"",INDEX(S$1:S883,MATCH(R884,R$1:R883,0),1)),"")</f>
        <v/>
      </c>
      <c r="T884" s="66"/>
      <c r="U884" s="5" t="str">
        <f>IFERROR(IF(INDEX(U$1:U883,MATCH(T884,T$1:T883,0),1)=0,"",INDEX(U$1:U883,MATCH(T884,T$1:T883,0),1)),"")</f>
        <v/>
      </c>
      <c r="V884" s="66"/>
      <c r="W884" s="5"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t="str">
        <f>IFERROR(IF(INDEX(S$1:S884,MATCH(R885,R$1:R884,0),1)=0,"",INDEX(S$1:S884,MATCH(R885,R$1:R884,0),1)),"")</f>
        <v/>
      </c>
      <c r="T885" s="66"/>
      <c r="U885" s="5" t="str">
        <f>IFERROR(IF(INDEX(U$1:U884,MATCH(T885,T$1:T884,0),1)=0,"",INDEX(U$1:U884,MATCH(T885,T$1:T884,0),1)),"")</f>
        <v/>
      </c>
      <c r="V885" s="66"/>
      <c r="W885" s="5"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t="str">
        <f>IFERROR(IF(INDEX(S$1:S885,MATCH(R886,R$1:R885,0),1)=0,"",INDEX(S$1:S885,MATCH(R886,R$1:R885,0),1)),"")</f>
        <v/>
      </c>
      <c r="T886" s="66"/>
      <c r="U886" s="5" t="str">
        <f>IFERROR(IF(INDEX(U$1:U885,MATCH(T886,T$1:T885,0),1)=0,"",INDEX(U$1:U885,MATCH(T886,T$1:T885,0),1)),"")</f>
        <v/>
      </c>
      <c r="V886" s="66"/>
      <c r="W886" s="5"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t="str">
        <f>IFERROR(IF(INDEX(S$1:S886,MATCH(R887,R$1:R886,0),1)=0,"",INDEX(S$1:S886,MATCH(R887,R$1:R886,0),1)),"")</f>
        <v/>
      </c>
      <c r="T887" s="66"/>
      <c r="U887" s="5" t="str">
        <f>IFERROR(IF(INDEX(U$1:U886,MATCH(T887,T$1:T886,0),1)=0,"",INDEX(U$1:U886,MATCH(T887,T$1:T886,0),1)),"")</f>
        <v/>
      </c>
      <c r="V887" s="66"/>
      <c r="W887" s="5"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t="str">
        <f>IFERROR(IF(INDEX(S$1:S887,MATCH(R888,R$1:R887,0),1)=0,"",INDEX(S$1:S887,MATCH(R888,R$1:R887,0),1)),"")</f>
        <v/>
      </c>
      <c r="T888" s="66"/>
      <c r="U888" s="5" t="str">
        <f>IFERROR(IF(INDEX(U$1:U887,MATCH(T888,T$1:T887,0),1)=0,"",INDEX(U$1:U887,MATCH(T888,T$1:T887,0),1)),"")</f>
        <v/>
      </c>
      <c r="V888" s="66"/>
      <c r="W888" s="5"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t="str">
        <f>IFERROR(IF(INDEX(S$1:S888,MATCH(R889,R$1:R888,0),1)=0,"",INDEX(S$1:S888,MATCH(R889,R$1:R888,0),1)),"")</f>
        <v/>
      </c>
      <c r="T889" s="66"/>
      <c r="U889" s="5" t="str">
        <f>IFERROR(IF(INDEX(U$1:U888,MATCH(T889,T$1:T888,0),1)=0,"",INDEX(U$1:U888,MATCH(T889,T$1:T888,0),1)),"")</f>
        <v/>
      </c>
      <c r="V889" s="66"/>
      <c r="W889" s="5"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t="str">
        <f>IFERROR(IF(INDEX(S$1:S889,MATCH(R890,R$1:R889,0),1)=0,"",INDEX(S$1:S889,MATCH(R890,R$1:R889,0),1)),"")</f>
        <v/>
      </c>
      <c r="T890" s="66"/>
      <c r="U890" s="5" t="str">
        <f>IFERROR(IF(INDEX(U$1:U889,MATCH(T890,T$1:T889,0),1)=0,"",INDEX(U$1:U889,MATCH(T890,T$1:T889,0),1)),"")</f>
        <v/>
      </c>
      <c r="V890" s="66"/>
      <c r="W890" s="5"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t="str">
        <f>IFERROR(IF(INDEX(S$1:S890,MATCH(R891,R$1:R890,0),1)=0,"",INDEX(S$1:S890,MATCH(R891,R$1:R890,0),1)),"")</f>
        <v/>
      </c>
      <c r="T891" s="66"/>
      <c r="U891" s="5" t="str">
        <f>IFERROR(IF(INDEX(U$1:U890,MATCH(T891,T$1:T890,0),1)=0,"",INDEX(U$1:U890,MATCH(T891,T$1:T890,0),1)),"")</f>
        <v/>
      </c>
      <c r="V891" s="66"/>
      <c r="W891" s="5"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t="str">
        <f>IFERROR(IF(INDEX(S$1:S891,MATCH(R892,R$1:R891,0),1)=0,"",INDEX(S$1:S891,MATCH(R892,R$1:R891,0),1)),"")</f>
        <v/>
      </c>
      <c r="T892" s="66"/>
      <c r="U892" s="5" t="str">
        <f>IFERROR(IF(INDEX(U$1:U891,MATCH(T892,T$1:T891,0),1)=0,"",INDEX(U$1:U891,MATCH(T892,T$1:T891,0),1)),"")</f>
        <v/>
      </c>
      <c r="V892" s="66"/>
      <c r="W892" s="5"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t="str">
        <f>IFERROR(IF(INDEX(S$1:S892,MATCH(R893,R$1:R892,0),1)=0,"",INDEX(S$1:S892,MATCH(R893,R$1:R892,0),1)),"")</f>
        <v/>
      </c>
      <c r="T893" s="66"/>
      <c r="U893" s="5" t="str">
        <f>IFERROR(IF(INDEX(U$1:U892,MATCH(T893,T$1:T892,0),1)=0,"",INDEX(U$1:U892,MATCH(T893,T$1:T892,0),1)),"")</f>
        <v/>
      </c>
      <c r="V893" s="66"/>
      <c r="W893" s="5"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t="str">
        <f>IFERROR(IF(INDEX(S$1:S893,MATCH(R894,R$1:R893,0),1)=0,"",INDEX(S$1:S893,MATCH(R894,R$1:R893,0),1)),"")</f>
        <v/>
      </c>
      <c r="T894" s="66"/>
      <c r="U894" s="5" t="str">
        <f>IFERROR(IF(INDEX(U$1:U893,MATCH(T894,T$1:T893,0),1)=0,"",INDEX(U$1:U893,MATCH(T894,T$1:T893,0),1)),"")</f>
        <v/>
      </c>
      <c r="V894" s="66"/>
      <c r="W894" s="5"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t="str">
        <f>IFERROR(IF(INDEX(S$1:S894,MATCH(R895,R$1:R894,0),1)=0,"",INDEX(S$1:S894,MATCH(R895,R$1:R894,0),1)),"")</f>
        <v/>
      </c>
      <c r="T895" s="66"/>
      <c r="U895" s="5" t="str">
        <f>IFERROR(IF(INDEX(U$1:U894,MATCH(T895,T$1:T894,0),1)=0,"",INDEX(U$1:U894,MATCH(T895,T$1:T894,0),1)),"")</f>
        <v/>
      </c>
      <c r="V895" s="66"/>
      <c r="W895" s="5"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t="str">
        <f>IFERROR(IF(INDEX(S$1:S895,MATCH(R896,R$1:R895,0),1)=0,"",INDEX(S$1:S895,MATCH(R896,R$1:R895,0),1)),"")</f>
        <v/>
      </c>
      <c r="T896" s="66"/>
      <c r="U896" s="5" t="str">
        <f>IFERROR(IF(INDEX(U$1:U895,MATCH(T896,T$1:T895,0),1)=0,"",INDEX(U$1:U895,MATCH(T896,T$1:T895,0),1)),"")</f>
        <v/>
      </c>
      <c r="V896" s="66"/>
      <c r="W896" s="5"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t="str">
        <f>IFERROR(IF(INDEX(S$1:S896,MATCH(R897,R$1:R896,0),1)=0,"",INDEX(S$1:S896,MATCH(R897,R$1:R896,0),1)),"")</f>
        <v/>
      </c>
      <c r="T897" s="66"/>
      <c r="U897" s="5" t="str">
        <f>IFERROR(IF(INDEX(U$1:U896,MATCH(T897,T$1:T896,0),1)=0,"",INDEX(U$1:U896,MATCH(T897,T$1:T896,0),1)),"")</f>
        <v/>
      </c>
      <c r="V897" s="66"/>
      <c r="W897" s="5"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t="str">
        <f>IFERROR(IF(INDEX(S$1:S897,MATCH(R898,R$1:R897,0),1)=0,"",INDEX(S$1:S897,MATCH(R898,R$1:R897,0),1)),"")</f>
        <v/>
      </c>
      <c r="T898" s="66"/>
      <c r="U898" s="5" t="str">
        <f>IFERROR(IF(INDEX(U$1:U897,MATCH(T898,T$1:T897,0),1)=0,"",INDEX(U$1:U897,MATCH(T898,T$1:T897,0),1)),"")</f>
        <v/>
      </c>
      <c r="V898" s="66"/>
      <c r="W898" s="5"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t="str">
        <f>IFERROR(IF(INDEX(S$1:S898,MATCH(R899,R$1:R898,0),1)=0,"",INDEX(S$1:S898,MATCH(R899,R$1:R898,0),1)),"")</f>
        <v/>
      </c>
      <c r="T899" s="66"/>
      <c r="U899" s="5" t="str">
        <f>IFERROR(IF(INDEX(U$1:U898,MATCH(T899,T$1:T898,0),1)=0,"",INDEX(U$1:U898,MATCH(T899,T$1:T898,0),1)),"")</f>
        <v/>
      </c>
      <c r="V899" s="66"/>
      <c r="W899" s="5"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t="str">
        <f>IFERROR(IF(INDEX(S$1:S899,MATCH(R900,R$1:R899,0),1)=0,"",INDEX(S$1:S899,MATCH(R900,R$1:R899,0),1)),"")</f>
        <v/>
      </c>
      <c r="T900" s="66"/>
      <c r="U900" s="5" t="str">
        <f>IFERROR(IF(INDEX(U$1:U899,MATCH(T900,T$1:T899,0),1)=0,"",INDEX(U$1:U899,MATCH(T900,T$1:T899,0),1)),"")</f>
        <v/>
      </c>
      <c r="V900" s="66"/>
      <c r="W900" s="5"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t="str">
        <f>IFERROR(IF(INDEX(S$1:S900,MATCH(R901,R$1:R900,0),1)=0,"",INDEX(S$1:S900,MATCH(R901,R$1:R900,0),1)),"")</f>
        <v/>
      </c>
      <c r="T901" s="66"/>
      <c r="U901" s="5" t="str">
        <f>IFERROR(IF(INDEX(U$1:U900,MATCH(T901,T$1:T900,0),1)=0,"",INDEX(U$1:U900,MATCH(T901,T$1:T900,0),1)),"")</f>
        <v/>
      </c>
      <c r="V901" s="66"/>
      <c r="W901" s="5"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t="str">
        <f>IFERROR(IF(INDEX(S$1:S901,MATCH(R902,R$1:R901,0),1)=0,"",INDEX(S$1:S901,MATCH(R902,R$1:R901,0),1)),"")</f>
        <v/>
      </c>
      <c r="T902" s="66"/>
      <c r="U902" s="5" t="str">
        <f>IFERROR(IF(INDEX(U$1:U901,MATCH(T902,T$1:T901,0),1)=0,"",INDEX(U$1:U901,MATCH(T902,T$1:T901,0),1)),"")</f>
        <v/>
      </c>
      <c r="V902" s="66"/>
      <c r="W902" s="5"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t="str">
        <f>IFERROR(IF(INDEX(S$1:S902,MATCH(R903,R$1:R902,0),1)=0,"",INDEX(S$1:S902,MATCH(R903,R$1:R902,0),1)),"")</f>
        <v/>
      </c>
      <c r="T903" s="66"/>
      <c r="U903" s="5" t="str">
        <f>IFERROR(IF(INDEX(U$1:U902,MATCH(T903,T$1:T902,0),1)=0,"",INDEX(U$1:U902,MATCH(T903,T$1:T902,0),1)),"")</f>
        <v/>
      </c>
      <c r="V903" s="66"/>
      <c r="W903" s="5"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t="str">
        <f>IFERROR(IF(INDEX(S$1:S903,MATCH(R904,R$1:R903,0),1)=0,"",INDEX(S$1:S903,MATCH(R904,R$1:R903,0),1)),"")</f>
        <v/>
      </c>
      <c r="T904" s="66"/>
      <c r="U904" s="5" t="str">
        <f>IFERROR(IF(INDEX(U$1:U903,MATCH(T904,T$1:T903,0),1)=0,"",INDEX(U$1:U903,MATCH(T904,T$1:T903,0),1)),"")</f>
        <v/>
      </c>
      <c r="V904" s="66"/>
      <c r="W904" s="5"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t="str">
        <f>IFERROR(IF(INDEX(S$1:S904,MATCH(R905,R$1:R904,0),1)=0,"",INDEX(S$1:S904,MATCH(R905,R$1:R904,0),1)),"")</f>
        <v/>
      </c>
      <c r="T905" s="66"/>
      <c r="U905" s="5" t="str">
        <f>IFERROR(IF(INDEX(U$1:U904,MATCH(T905,T$1:T904,0),1)=0,"",INDEX(U$1:U904,MATCH(T905,T$1:T904,0),1)),"")</f>
        <v/>
      </c>
      <c r="V905" s="66"/>
      <c r="W905" s="5"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t="str">
        <f>IFERROR(IF(INDEX(S$1:S905,MATCH(R906,R$1:R905,0),1)=0,"",INDEX(S$1:S905,MATCH(R906,R$1:R905,0),1)),"")</f>
        <v/>
      </c>
      <c r="T906" s="66"/>
      <c r="U906" s="5" t="str">
        <f>IFERROR(IF(INDEX(U$1:U905,MATCH(T906,T$1:T905,0),1)=0,"",INDEX(U$1:U905,MATCH(T906,T$1:T905,0),1)),"")</f>
        <v/>
      </c>
      <c r="V906" s="66"/>
      <c r="W906" s="5"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t="str">
        <f>IFERROR(IF(INDEX(S$1:S906,MATCH(R907,R$1:R906,0),1)=0,"",INDEX(S$1:S906,MATCH(R907,R$1:R906,0),1)),"")</f>
        <v/>
      </c>
      <c r="T907" s="66"/>
      <c r="U907" s="5" t="str">
        <f>IFERROR(IF(INDEX(U$1:U906,MATCH(T907,T$1:T906,0),1)=0,"",INDEX(U$1:U906,MATCH(T907,T$1:T906,0),1)),"")</f>
        <v/>
      </c>
      <c r="V907" s="66"/>
      <c r="W907" s="5"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t="str">
        <f>IFERROR(IF(INDEX(S$1:S907,MATCH(R908,R$1:R907,0),1)=0,"",INDEX(S$1:S907,MATCH(R908,R$1:R907,0),1)),"")</f>
        <v/>
      </c>
      <c r="T908" s="66"/>
      <c r="U908" s="5" t="str">
        <f>IFERROR(IF(INDEX(U$1:U907,MATCH(T908,T$1:T907,0),1)=0,"",INDEX(U$1:U907,MATCH(T908,T$1:T907,0),1)),"")</f>
        <v/>
      </c>
      <c r="V908" s="66"/>
      <c r="W908" s="5"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t="str">
        <f>IFERROR(IF(INDEX(S$1:S908,MATCH(R909,R$1:R908,0),1)=0,"",INDEX(S$1:S908,MATCH(R909,R$1:R908,0),1)),"")</f>
        <v/>
      </c>
      <c r="T909" s="66"/>
      <c r="U909" s="5" t="str">
        <f>IFERROR(IF(INDEX(U$1:U908,MATCH(T909,T$1:T908,0),1)=0,"",INDEX(U$1:U908,MATCH(T909,T$1:T908,0),1)),"")</f>
        <v/>
      </c>
      <c r="V909" s="66"/>
      <c r="W909" s="5"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t="str">
        <f>IFERROR(IF(INDEX(S$1:S909,MATCH(R910,R$1:R909,0),1)=0,"",INDEX(S$1:S909,MATCH(R910,R$1:R909,0),1)),"")</f>
        <v/>
      </c>
      <c r="T910" s="66"/>
      <c r="U910" s="5" t="str">
        <f>IFERROR(IF(INDEX(U$1:U909,MATCH(T910,T$1:T909,0),1)=0,"",INDEX(U$1:U909,MATCH(T910,T$1:T909,0),1)),"")</f>
        <v/>
      </c>
      <c r="V910" s="66"/>
      <c r="W910" s="5"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t="str">
        <f>IFERROR(IF(INDEX(S$1:S910,MATCH(R911,R$1:R910,0),1)=0,"",INDEX(S$1:S910,MATCH(R911,R$1:R910,0),1)),"")</f>
        <v/>
      </c>
      <c r="T911" s="66"/>
      <c r="U911" s="5" t="str">
        <f>IFERROR(IF(INDEX(U$1:U910,MATCH(T911,T$1:T910,0),1)=0,"",INDEX(U$1:U910,MATCH(T911,T$1:T910,0),1)),"")</f>
        <v/>
      </c>
      <c r="V911" s="66"/>
      <c r="W911" s="5"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t="str">
        <f>IFERROR(IF(INDEX(S$1:S911,MATCH(R912,R$1:R911,0),1)=0,"",INDEX(S$1:S911,MATCH(R912,R$1:R911,0),1)),"")</f>
        <v/>
      </c>
      <c r="T912" s="66"/>
      <c r="U912" s="5" t="str">
        <f>IFERROR(IF(INDEX(U$1:U911,MATCH(T912,T$1:T911,0),1)=0,"",INDEX(U$1:U911,MATCH(T912,T$1:T911,0),1)),"")</f>
        <v/>
      </c>
      <c r="V912" s="66"/>
      <c r="W912" s="5"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t="str">
        <f>IFERROR(IF(INDEX(S$1:S912,MATCH(R913,R$1:R912,0),1)=0,"",INDEX(S$1:S912,MATCH(R913,R$1:R912,0),1)),"")</f>
        <v/>
      </c>
      <c r="T913" s="66"/>
      <c r="U913" s="5" t="str">
        <f>IFERROR(IF(INDEX(U$1:U912,MATCH(T913,T$1:T912,0),1)=0,"",INDEX(U$1:U912,MATCH(T913,T$1:T912,0),1)),"")</f>
        <v/>
      </c>
      <c r="V913" s="66"/>
      <c r="W913" s="5"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t="str">
        <f>IFERROR(IF(INDEX(S$1:S913,MATCH(R914,R$1:R913,0),1)=0,"",INDEX(S$1:S913,MATCH(R914,R$1:R913,0),1)),"")</f>
        <v/>
      </c>
      <c r="T914" s="66"/>
      <c r="U914" s="5" t="str">
        <f>IFERROR(IF(INDEX(U$1:U913,MATCH(T914,T$1:T913,0),1)=0,"",INDEX(U$1:U913,MATCH(T914,T$1:T913,0),1)),"")</f>
        <v/>
      </c>
      <c r="V914" s="66"/>
      <c r="W914" s="5"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t="str">
        <f>IFERROR(IF(INDEX(S$1:S914,MATCH(R915,R$1:R914,0),1)=0,"",INDEX(S$1:S914,MATCH(R915,R$1:R914,0),1)),"")</f>
        <v/>
      </c>
      <c r="T915" s="66"/>
      <c r="U915" s="5" t="str">
        <f>IFERROR(IF(INDEX(U$1:U914,MATCH(T915,T$1:T914,0),1)=0,"",INDEX(U$1:U914,MATCH(T915,T$1:T914,0),1)),"")</f>
        <v/>
      </c>
      <c r="V915" s="66"/>
      <c r="W915" s="5"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t="str">
        <f>IFERROR(IF(INDEX(S$1:S915,MATCH(R916,R$1:R915,0),1)=0,"",INDEX(S$1:S915,MATCH(R916,R$1:R915,0),1)),"")</f>
        <v/>
      </c>
      <c r="T916" s="66"/>
      <c r="U916" s="5" t="str">
        <f>IFERROR(IF(INDEX(U$1:U915,MATCH(T916,T$1:T915,0),1)=0,"",INDEX(U$1:U915,MATCH(T916,T$1:T915,0),1)),"")</f>
        <v/>
      </c>
      <c r="V916" s="66"/>
      <c r="W916" s="5"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t="str">
        <f>IFERROR(IF(INDEX(S$1:S916,MATCH(R917,R$1:R916,0),1)=0,"",INDEX(S$1:S916,MATCH(R917,R$1:R916,0),1)),"")</f>
        <v/>
      </c>
      <c r="T917" s="66"/>
      <c r="U917" s="5" t="str">
        <f>IFERROR(IF(INDEX(U$1:U916,MATCH(T917,T$1:T916,0),1)=0,"",INDEX(U$1:U916,MATCH(T917,T$1:T916,0),1)),"")</f>
        <v/>
      </c>
      <c r="V917" s="66"/>
      <c r="W917" s="5"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t="str">
        <f>IFERROR(IF(INDEX(S$1:S917,MATCH(R918,R$1:R917,0),1)=0,"",INDEX(S$1:S917,MATCH(R918,R$1:R917,0),1)),"")</f>
        <v/>
      </c>
      <c r="T918" s="66"/>
      <c r="U918" s="5" t="str">
        <f>IFERROR(IF(INDEX(U$1:U917,MATCH(T918,T$1:T917,0),1)=0,"",INDEX(U$1:U917,MATCH(T918,T$1:T917,0),1)),"")</f>
        <v/>
      </c>
      <c r="V918" s="66"/>
      <c r="W918" s="5"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t="str">
        <f>IFERROR(IF(INDEX(S$1:S918,MATCH(R919,R$1:R918,0),1)=0,"",INDEX(S$1:S918,MATCH(R919,R$1:R918,0),1)),"")</f>
        <v/>
      </c>
      <c r="T919" s="66"/>
      <c r="U919" s="5" t="str">
        <f>IFERROR(IF(INDEX(U$1:U918,MATCH(T919,T$1:T918,0),1)=0,"",INDEX(U$1:U918,MATCH(T919,T$1:T918,0),1)),"")</f>
        <v/>
      </c>
      <c r="V919" s="66"/>
      <c r="W919" s="5"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t="str">
        <f>IFERROR(IF(INDEX(S$1:S919,MATCH(R920,R$1:R919,0),1)=0,"",INDEX(S$1:S919,MATCH(R920,R$1:R919,0),1)),"")</f>
        <v/>
      </c>
      <c r="T920" s="66"/>
      <c r="U920" s="5" t="str">
        <f>IFERROR(IF(INDEX(U$1:U919,MATCH(T920,T$1:T919,0),1)=0,"",INDEX(U$1:U919,MATCH(T920,T$1:T919,0),1)),"")</f>
        <v/>
      </c>
      <c r="V920" s="66"/>
      <c r="W920" s="5"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t="str">
        <f>IFERROR(IF(INDEX(S$1:S920,MATCH(R921,R$1:R920,0),1)=0,"",INDEX(S$1:S920,MATCH(R921,R$1:R920,0),1)),"")</f>
        <v/>
      </c>
      <c r="T921" s="66"/>
      <c r="U921" s="5" t="str">
        <f>IFERROR(IF(INDEX(U$1:U920,MATCH(T921,T$1:T920,0),1)=0,"",INDEX(U$1:U920,MATCH(T921,T$1:T920,0),1)),"")</f>
        <v/>
      </c>
      <c r="V921" s="66"/>
      <c r="W921" s="5"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t="str">
        <f>IFERROR(IF(INDEX(S$1:S921,MATCH(R922,R$1:R921,0),1)=0,"",INDEX(S$1:S921,MATCH(R922,R$1:R921,0),1)),"")</f>
        <v/>
      </c>
      <c r="T922" s="66"/>
      <c r="U922" s="5" t="str">
        <f>IFERROR(IF(INDEX(U$1:U921,MATCH(T922,T$1:T921,0),1)=0,"",INDEX(U$1:U921,MATCH(T922,T$1:T921,0),1)),"")</f>
        <v/>
      </c>
      <c r="V922" s="66"/>
      <c r="W922" s="5"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t="str">
        <f>IFERROR(IF(INDEX(S$1:S922,MATCH(R923,R$1:R922,0),1)=0,"",INDEX(S$1:S922,MATCH(R923,R$1:R922,0),1)),"")</f>
        <v/>
      </c>
      <c r="T923" s="66"/>
      <c r="U923" s="5" t="str">
        <f>IFERROR(IF(INDEX(U$1:U922,MATCH(T923,T$1:T922,0),1)=0,"",INDEX(U$1:U922,MATCH(T923,T$1:T922,0),1)),"")</f>
        <v/>
      </c>
      <c r="V923" s="66"/>
      <c r="W923" s="5"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t="str">
        <f>IFERROR(IF(INDEX(S$1:S923,MATCH(R924,R$1:R923,0),1)=0,"",INDEX(S$1:S923,MATCH(R924,R$1:R923,0),1)),"")</f>
        <v/>
      </c>
      <c r="T924" s="66"/>
      <c r="U924" s="5" t="str">
        <f>IFERROR(IF(INDEX(U$1:U923,MATCH(T924,T$1:T923,0),1)=0,"",INDEX(U$1:U923,MATCH(T924,T$1:T923,0),1)),"")</f>
        <v/>
      </c>
      <c r="V924" s="66"/>
      <c r="W924" s="5"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t="str">
        <f>IFERROR(IF(INDEX(S$1:S924,MATCH(R925,R$1:R924,0),1)=0,"",INDEX(S$1:S924,MATCH(R925,R$1:R924,0),1)),"")</f>
        <v/>
      </c>
      <c r="T925" s="66"/>
      <c r="U925" s="5" t="str">
        <f>IFERROR(IF(INDEX(U$1:U924,MATCH(T925,T$1:T924,0),1)=0,"",INDEX(U$1:U924,MATCH(T925,T$1:T924,0),1)),"")</f>
        <v/>
      </c>
      <c r="V925" s="66"/>
      <c r="W925" s="5"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t="str">
        <f>IFERROR(IF(INDEX(S$1:S925,MATCH(R926,R$1:R925,0),1)=0,"",INDEX(S$1:S925,MATCH(R926,R$1:R925,0),1)),"")</f>
        <v/>
      </c>
      <c r="T926" s="66"/>
      <c r="U926" s="5" t="str">
        <f>IFERROR(IF(INDEX(U$1:U925,MATCH(T926,T$1:T925,0),1)=0,"",INDEX(U$1:U925,MATCH(T926,T$1:T925,0),1)),"")</f>
        <v/>
      </c>
      <c r="V926" s="66"/>
      <c r="W926" s="5"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t="str">
        <f>IFERROR(IF(INDEX(S$1:S926,MATCH(R927,R$1:R926,0),1)=0,"",INDEX(S$1:S926,MATCH(R927,R$1:R926,0),1)),"")</f>
        <v/>
      </c>
      <c r="T927" s="66"/>
      <c r="U927" s="5" t="str">
        <f>IFERROR(IF(INDEX(U$1:U926,MATCH(T927,T$1:T926,0),1)=0,"",INDEX(U$1:U926,MATCH(T927,T$1:T926,0),1)),"")</f>
        <v/>
      </c>
      <c r="V927" s="66"/>
      <c r="W927" s="5"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t="str">
        <f>IFERROR(IF(INDEX(S$1:S927,MATCH(R928,R$1:R927,0),1)=0,"",INDEX(S$1:S927,MATCH(R928,R$1:R927,0),1)),"")</f>
        <v/>
      </c>
      <c r="T928" s="66"/>
      <c r="U928" s="5" t="str">
        <f>IFERROR(IF(INDEX(U$1:U927,MATCH(T928,T$1:T927,0),1)=0,"",INDEX(U$1:U927,MATCH(T928,T$1:T927,0),1)),"")</f>
        <v/>
      </c>
      <c r="V928" s="66"/>
      <c r="W928" s="5"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t="str">
        <f>IFERROR(IF(INDEX(S$1:S928,MATCH(R929,R$1:R928,0),1)=0,"",INDEX(S$1:S928,MATCH(R929,R$1:R928,0),1)),"")</f>
        <v/>
      </c>
      <c r="T929" s="66"/>
      <c r="U929" s="5" t="str">
        <f>IFERROR(IF(INDEX(U$1:U928,MATCH(T929,T$1:T928,0),1)=0,"",INDEX(U$1:U928,MATCH(T929,T$1:T928,0),1)),"")</f>
        <v/>
      </c>
      <c r="V929" s="66"/>
      <c r="W929" s="5"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t="str">
        <f>IFERROR(IF(INDEX(S$1:S929,MATCH(R930,R$1:R929,0),1)=0,"",INDEX(S$1:S929,MATCH(R930,R$1:R929,0),1)),"")</f>
        <v/>
      </c>
      <c r="T930" s="66"/>
      <c r="U930" s="5" t="str">
        <f>IFERROR(IF(INDEX(U$1:U929,MATCH(T930,T$1:T929,0),1)=0,"",INDEX(U$1:U929,MATCH(T930,T$1:T929,0),1)),"")</f>
        <v/>
      </c>
      <c r="V930" s="66"/>
      <c r="W930" s="5"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t="str">
        <f>IFERROR(IF(INDEX(S$1:S930,MATCH(R931,R$1:R930,0),1)=0,"",INDEX(S$1:S930,MATCH(R931,R$1:R930,0),1)),"")</f>
        <v/>
      </c>
      <c r="T931" s="66"/>
      <c r="U931" s="5" t="str">
        <f>IFERROR(IF(INDEX(U$1:U930,MATCH(T931,T$1:T930,0),1)=0,"",INDEX(U$1:U930,MATCH(T931,T$1:T930,0),1)),"")</f>
        <v/>
      </c>
      <c r="V931" s="66"/>
      <c r="W931" s="5"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t="str">
        <f>IFERROR(IF(INDEX(S$1:S931,MATCH(R932,R$1:R931,0),1)=0,"",INDEX(S$1:S931,MATCH(R932,R$1:R931,0),1)),"")</f>
        <v/>
      </c>
      <c r="T932" s="66"/>
      <c r="U932" s="5" t="str">
        <f>IFERROR(IF(INDEX(U$1:U931,MATCH(T932,T$1:T931,0),1)=0,"",INDEX(U$1:U931,MATCH(T932,T$1:T931,0),1)),"")</f>
        <v/>
      </c>
      <c r="V932" s="66"/>
      <c r="W932" s="5"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t="str">
        <f>IFERROR(IF(INDEX(S$1:S932,MATCH(R933,R$1:R932,0),1)=0,"",INDEX(S$1:S932,MATCH(R933,R$1:R932,0),1)),"")</f>
        <v/>
      </c>
      <c r="T933" s="66"/>
      <c r="U933" s="5" t="str">
        <f>IFERROR(IF(INDEX(U$1:U932,MATCH(T933,T$1:T932,0),1)=0,"",INDEX(U$1:U932,MATCH(T933,T$1:T932,0),1)),"")</f>
        <v/>
      </c>
      <c r="V933" s="66"/>
      <c r="W933" s="5"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t="str">
        <f>IFERROR(IF(INDEX(S$1:S933,MATCH(R934,R$1:R933,0),1)=0,"",INDEX(S$1:S933,MATCH(R934,R$1:R933,0),1)),"")</f>
        <v/>
      </c>
      <c r="T934" s="66"/>
      <c r="U934" s="5" t="str">
        <f>IFERROR(IF(INDEX(U$1:U933,MATCH(T934,T$1:T933,0),1)=0,"",INDEX(U$1:U933,MATCH(T934,T$1:T933,0),1)),"")</f>
        <v/>
      </c>
      <c r="V934" s="66"/>
      <c r="W934" s="5"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t="str">
        <f>IFERROR(IF(INDEX(S$1:S934,MATCH(R935,R$1:R934,0),1)=0,"",INDEX(S$1:S934,MATCH(R935,R$1:R934,0),1)),"")</f>
        <v/>
      </c>
      <c r="T935" s="66"/>
      <c r="U935" s="5" t="str">
        <f>IFERROR(IF(INDEX(U$1:U934,MATCH(T935,T$1:T934,0),1)=0,"",INDEX(U$1:U934,MATCH(T935,T$1:T934,0),1)),"")</f>
        <v/>
      </c>
      <c r="V935" s="66"/>
      <c r="W935" s="5"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t="str">
        <f>IFERROR(IF(INDEX(S$1:S935,MATCH(R936,R$1:R935,0),1)=0,"",INDEX(S$1:S935,MATCH(R936,R$1:R935,0),1)),"")</f>
        <v/>
      </c>
      <c r="T936" s="66"/>
      <c r="U936" s="5" t="str">
        <f>IFERROR(IF(INDEX(U$1:U935,MATCH(T936,T$1:T935,0),1)=0,"",INDEX(U$1:U935,MATCH(T936,T$1:T935,0),1)),"")</f>
        <v/>
      </c>
      <c r="V936" s="66"/>
      <c r="W936" s="5"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t="str">
        <f>IFERROR(IF(INDEX(S$1:S936,MATCH(R937,R$1:R936,0),1)=0,"",INDEX(S$1:S936,MATCH(R937,R$1:R936,0),1)),"")</f>
        <v/>
      </c>
      <c r="T937" s="66"/>
      <c r="U937" s="5" t="str">
        <f>IFERROR(IF(INDEX(U$1:U936,MATCH(T937,T$1:T936,0),1)=0,"",INDEX(U$1:U936,MATCH(T937,T$1:T936,0),1)),"")</f>
        <v/>
      </c>
      <c r="V937" s="66"/>
      <c r="W937" s="5"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t="str">
        <f>IFERROR(IF(INDEX(S$1:S937,MATCH(R938,R$1:R937,0),1)=0,"",INDEX(S$1:S937,MATCH(R938,R$1:R937,0),1)),"")</f>
        <v/>
      </c>
      <c r="T938" s="66"/>
      <c r="U938" s="5" t="str">
        <f>IFERROR(IF(INDEX(U$1:U937,MATCH(T938,T$1:T937,0),1)=0,"",INDEX(U$1:U937,MATCH(T938,T$1:T937,0),1)),"")</f>
        <v/>
      </c>
      <c r="V938" s="66"/>
      <c r="W938" s="5"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t="str">
        <f>IFERROR(IF(INDEX(S$1:S938,MATCH(R939,R$1:R938,0),1)=0,"",INDEX(S$1:S938,MATCH(R939,R$1:R938,0),1)),"")</f>
        <v/>
      </c>
      <c r="T939" s="66"/>
      <c r="U939" s="5" t="str">
        <f>IFERROR(IF(INDEX(U$1:U938,MATCH(T939,T$1:T938,0),1)=0,"",INDEX(U$1:U938,MATCH(T939,T$1:T938,0),1)),"")</f>
        <v/>
      </c>
      <c r="V939" s="66"/>
      <c r="W939" s="5"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t="str">
        <f>IFERROR(IF(INDEX(S$1:S939,MATCH(R940,R$1:R939,0),1)=0,"",INDEX(S$1:S939,MATCH(R940,R$1:R939,0),1)),"")</f>
        <v/>
      </c>
      <c r="T940" s="66"/>
      <c r="U940" s="5" t="str">
        <f>IFERROR(IF(INDEX(U$1:U939,MATCH(T940,T$1:T939,0),1)=0,"",INDEX(U$1:U939,MATCH(T940,T$1:T939,0),1)),"")</f>
        <v/>
      </c>
      <c r="V940" s="66"/>
      <c r="W940" s="5"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t="str">
        <f>IFERROR(IF(INDEX(S$1:S940,MATCH(R941,R$1:R940,0),1)=0,"",INDEX(S$1:S940,MATCH(R941,R$1:R940,0),1)),"")</f>
        <v/>
      </c>
      <c r="T941" s="66"/>
      <c r="U941" s="5" t="str">
        <f>IFERROR(IF(INDEX(U$1:U940,MATCH(T941,T$1:T940,0),1)=0,"",INDEX(U$1:U940,MATCH(T941,T$1:T940,0),1)),"")</f>
        <v/>
      </c>
      <c r="V941" s="66"/>
      <c r="W941" s="5"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t="str">
        <f>IFERROR(IF(INDEX(S$1:S941,MATCH(R942,R$1:R941,0),1)=0,"",INDEX(S$1:S941,MATCH(R942,R$1:R941,0),1)),"")</f>
        <v/>
      </c>
      <c r="T942" s="66"/>
      <c r="U942" s="5" t="str">
        <f>IFERROR(IF(INDEX(U$1:U941,MATCH(T942,T$1:T941,0),1)=0,"",INDEX(U$1:U941,MATCH(T942,T$1:T941,0),1)),"")</f>
        <v/>
      </c>
      <c r="V942" s="66"/>
      <c r="W942" s="5"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t="str">
        <f>IFERROR(IF(INDEX(S$1:S942,MATCH(R943,R$1:R942,0),1)=0,"",INDEX(S$1:S942,MATCH(R943,R$1:R942,0),1)),"")</f>
        <v/>
      </c>
      <c r="T943" s="66"/>
      <c r="U943" s="5" t="str">
        <f>IFERROR(IF(INDEX(U$1:U942,MATCH(T943,T$1:T942,0),1)=0,"",INDEX(U$1:U942,MATCH(T943,T$1:T942,0),1)),"")</f>
        <v/>
      </c>
      <c r="V943" s="66"/>
      <c r="W943" s="5"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t="str">
        <f>IFERROR(IF(INDEX(S$1:S943,MATCH(R944,R$1:R943,0),1)=0,"",INDEX(S$1:S943,MATCH(R944,R$1:R943,0),1)),"")</f>
        <v/>
      </c>
      <c r="T944" s="66"/>
      <c r="U944" s="5" t="str">
        <f>IFERROR(IF(INDEX(U$1:U943,MATCH(T944,T$1:T943,0),1)=0,"",INDEX(U$1:U943,MATCH(T944,T$1:T943,0),1)),"")</f>
        <v/>
      </c>
      <c r="V944" s="66"/>
      <c r="W944" s="5"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t="str">
        <f>IFERROR(IF(INDEX(S$1:S944,MATCH(R945,R$1:R944,0),1)=0,"",INDEX(S$1:S944,MATCH(R945,R$1:R944,0),1)),"")</f>
        <v/>
      </c>
      <c r="T945" s="66"/>
      <c r="U945" s="5" t="str">
        <f>IFERROR(IF(INDEX(U$1:U944,MATCH(T945,T$1:T944,0),1)=0,"",INDEX(U$1:U944,MATCH(T945,T$1:T944,0),1)),"")</f>
        <v/>
      </c>
      <c r="V945" s="66"/>
      <c r="W945" s="5"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t="str">
        <f>IFERROR(IF(INDEX(S$1:S945,MATCH(R946,R$1:R945,0),1)=0,"",INDEX(S$1:S945,MATCH(R946,R$1:R945,0),1)),"")</f>
        <v/>
      </c>
      <c r="T946" s="66"/>
      <c r="U946" s="5" t="str">
        <f>IFERROR(IF(INDEX(U$1:U945,MATCH(T946,T$1:T945,0),1)=0,"",INDEX(U$1:U945,MATCH(T946,T$1:T945,0),1)),"")</f>
        <v/>
      </c>
      <c r="V946" s="66"/>
      <c r="W946" s="5"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t="str">
        <f>IFERROR(IF(INDEX(S$1:S946,MATCH(R947,R$1:R946,0),1)=0,"",INDEX(S$1:S946,MATCH(R947,R$1:R946,0),1)),"")</f>
        <v/>
      </c>
      <c r="T947" s="66"/>
      <c r="U947" s="5" t="str">
        <f>IFERROR(IF(INDEX(U$1:U946,MATCH(T947,T$1:T946,0),1)=0,"",INDEX(U$1:U946,MATCH(T947,T$1:T946,0),1)),"")</f>
        <v/>
      </c>
      <c r="V947" s="66"/>
      <c r="W947" s="5"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t="str">
        <f>IFERROR(IF(INDEX(S$1:S947,MATCH(R948,R$1:R947,0),1)=0,"",INDEX(S$1:S947,MATCH(R948,R$1:R947,0),1)),"")</f>
        <v/>
      </c>
      <c r="T948" s="66"/>
      <c r="U948" s="5" t="str">
        <f>IFERROR(IF(INDEX(U$1:U947,MATCH(T948,T$1:T947,0),1)=0,"",INDEX(U$1:U947,MATCH(T948,T$1:T947,0),1)),"")</f>
        <v/>
      </c>
      <c r="V948" s="66"/>
      <c r="W948" s="5"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t="str">
        <f>IFERROR(IF(INDEX(S$1:S948,MATCH(R949,R$1:R948,0),1)=0,"",INDEX(S$1:S948,MATCH(R949,R$1:R948,0),1)),"")</f>
        <v/>
      </c>
      <c r="T949" s="66"/>
      <c r="U949" s="5" t="str">
        <f>IFERROR(IF(INDEX(U$1:U948,MATCH(T949,T$1:T948,0),1)=0,"",INDEX(U$1:U948,MATCH(T949,T$1:T948,0),1)),"")</f>
        <v/>
      </c>
      <c r="V949" s="66"/>
      <c r="W949" s="5"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t="str">
        <f>IFERROR(IF(INDEX(S$1:S949,MATCH(R950,R$1:R949,0),1)=0,"",INDEX(S$1:S949,MATCH(R950,R$1:R949,0),1)),"")</f>
        <v/>
      </c>
      <c r="T950" s="66"/>
      <c r="U950" s="5" t="str">
        <f>IFERROR(IF(INDEX(U$1:U949,MATCH(T950,T$1:T949,0),1)=0,"",INDEX(U$1:U949,MATCH(T950,T$1:T949,0),1)),"")</f>
        <v/>
      </c>
      <c r="V950" s="66"/>
      <c r="W950" s="5"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t="str">
        <f>IFERROR(IF(INDEX(S$1:S950,MATCH(R951,R$1:R950,0),1)=0,"",INDEX(S$1:S950,MATCH(R951,R$1:R950,0),1)),"")</f>
        <v/>
      </c>
      <c r="T951" s="66"/>
      <c r="U951" s="5" t="str">
        <f>IFERROR(IF(INDEX(U$1:U950,MATCH(T951,T$1:T950,0),1)=0,"",INDEX(U$1:U950,MATCH(T951,T$1:T950,0),1)),"")</f>
        <v/>
      </c>
      <c r="V951" s="66"/>
      <c r="W951" s="5"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t="str">
        <f>IFERROR(IF(INDEX(S$1:S951,MATCH(R952,R$1:R951,0),1)=0,"",INDEX(S$1:S951,MATCH(R952,R$1:R951,0),1)),"")</f>
        <v/>
      </c>
      <c r="T952" s="66"/>
      <c r="U952" s="5" t="str">
        <f>IFERROR(IF(INDEX(U$1:U951,MATCH(T952,T$1:T951,0),1)=0,"",INDEX(U$1:U951,MATCH(T952,T$1:T951,0),1)),"")</f>
        <v/>
      </c>
      <c r="V952" s="66"/>
      <c r="W952" s="5"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t="str">
        <f>IFERROR(IF(INDEX(S$1:S952,MATCH(R953,R$1:R952,0),1)=0,"",INDEX(S$1:S952,MATCH(R953,R$1:R952,0),1)),"")</f>
        <v/>
      </c>
      <c r="T953" s="66"/>
      <c r="U953" s="5" t="str">
        <f>IFERROR(IF(INDEX(U$1:U952,MATCH(T953,T$1:T952,0),1)=0,"",INDEX(U$1:U952,MATCH(T953,T$1:T952,0),1)),"")</f>
        <v/>
      </c>
      <c r="V953" s="66"/>
      <c r="W953" s="5"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t="str">
        <f>IFERROR(IF(INDEX(S$1:S953,MATCH(R954,R$1:R953,0),1)=0,"",INDEX(S$1:S953,MATCH(R954,R$1:R953,0),1)),"")</f>
        <v/>
      </c>
      <c r="T954" s="66"/>
      <c r="U954" s="5" t="str">
        <f>IFERROR(IF(INDEX(U$1:U953,MATCH(T954,T$1:T953,0),1)=0,"",INDEX(U$1:U953,MATCH(T954,T$1:T953,0),1)),"")</f>
        <v/>
      </c>
      <c r="V954" s="66"/>
      <c r="W954" s="5"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t="str">
        <f>IFERROR(IF(INDEX(S$1:S954,MATCH(R955,R$1:R954,0),1)=0,"",INDEX(S$1:S954,MATCH(R955,R$1:R954,0),1)),"")</f>
        <v/>
      </c>
      <c r="T955" s="66"/>
      <c r="U955" s="5" t="str">
        <f>IFERROR(IF(INDEX(U$1:U954,MATCH(T955,T$1:T954,0),1)=0,"",INDEX(U$1:U954,MATCH(T955,T$1:T954,0),1)),"")</f>
        <v/>
      </c>
      <c r="V955" s="66"/>
      <c r="W955" s="5"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t="str">
        <f>IFERROR(IF(INDEX(S$1:S955,MATCH(R956,R$1:R955,0),1)=0,"",INDEX(S$1:S955,MATCH(R956,R$1:R955,0),1)),"")</f>
        <v/>
      </c>
      <c r="T956" s="66"/>
      <c r="U956" s="5" t="str">
        <f>IFERROR(IF(INDEX(U$1:U955,MATCH(T956,T$1:T955,0),1)=0,"",INDEX(U$1:U955,MATCH(T956,T$1:T955,0),1)),"")</f>
        <v/>
      </c>
      <c r="V956" s="66"/>
      <c r="W956" s="5"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t="str">
        <f>IFERROR(IF(INDEX(S$1:S956,MATCH(R957,R$1:R956,0),1)=0,"",INDEX(S$1:S956,MATCH(R957,R$1:R956,0),1)),"")</f>
        <v/>
      </c>
      <c r="T957" s="66"/>
      <c r="U957" s="5" t="str">
        <f>IFERROR(IF(INDEX(U$1:U956,MATCH(T957,T$1:T956,0),1)=0,"",INDEX(U$1:U956,MATCH(T957,T$1:T956,0),1)),"")</f>
        <v/>
      </c>
      <c r="V957" s="66"/>
      <c r="W957" s="5"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t="str">
        <f>IFERROR(IF(INDEX(S$1:S957,MATCH(R958,R$1:R957,0),1)=0,"",INDEX(S$1:S957,MATCH(R958,R$1:R957,0),1)),"")</f>
        <v/>
      </c>
      <c r="T958" s="66"/>
      <c r="U958" s="5" t="str">
        <f>IFERROR(IF(INDEX(U$1:U957,MATCH(T958,T$1:T957,0),1)=0,"",INDEX(U$1:U957,MATCH(T958,T$1:T957,0),1)),"")</f>
        <v/>
      </c>
      <c r="V958" s="66"/>
      <c r="W958" s="5"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t="str">
        <f>IFERROR(IF(INDEX(S$1:S958,MATCH(R959,R$1:R958,0),1)=0,"",INDEX(S$1:S958,MATCH(R959,R$1:R958,0),1)),"")</f>
        <v/>
      </c>
      <c r="T959" s="66"/>
      <c r="U959" s="5" t="str">
        <f>IFERROR(IF(INDEX(U$1:U958,MATCH(T959,T$1:T958,0),1)=0,"",INDEX(U$1:U958,MATCH(T959,T$1:T958,0),1)),"")</f>
        <v/>
      </c>
      <c r="V959" s="66"/>
      <c r="W959" s="5"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t="str">
        <f>IFERROR(IF(INDEX(S$1:S959,MATCH(R960,R$1:R959,0),1)=0,"",INDEX(S$1:S959,MATCH(R960,R$1:R959,0),1)),"")</f>
        <v/>
      </c>
      <c r="T960" s="66"/>
      <c r="U960" s="5" t="str">
        <f>IFERROR(IF(INDEX(U$1:U959,MATCH(T960,T$1:T959,0),1)=0,"",INDEX(U$1:U959,MATCH(T960,T$1:T959,0),1)),"")</f>
        <v/>
      </c>
      <c r="V960" s="66"/>
      <c r="W960" s="5"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t="str">
        <f>IFERROR(IF(INDEX(S$1:S960,MATCH(R961,R$1:R960,0),1)=0,"",INDEX(S$1:S960,MATCH(R961,R$1:R960,0),1)),"")</f>
        <v/>
      </c>
      <c r="T961" s="66"/>
      <c r="U961" s="5" t="str">
        <f>IFERROR(IF(INDEX(U$1:U960,MATCH(T961,T$1:T960,0),1)=0,"",INDEX(U$1:U960,MATCH(T961,T$1:T960,0),1)),"")</f>
        <v/>
      </c>
      <c r="V961" s="66"/>
      <c r="W961" s="5"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t="str">
        <f>IFERROR(IF(INDEX(S$1:S961,MATCH(R962,R$1:R961,0),1)=0,"",INDEX(S$1:S961,MATCH(R962,R$1:R961,0),1)),"")</f>
        <v/>
      </c>
      <c r="T962" s="66"/>
      <c r="U962" s="5" t="str">
        <f>IFERROR(IF(INDEX(U$1:U961,MATCH(T962,T$1:T961,0),1)=0,"",INDEX(U$1:U961,MATCH(T962,T$1:T961,0),1)),"")</f>
        <v/>
      </c>
      <c r="V962" s="66"/>
      <c r="W962" s="5"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t="str">
        <f>IFERROR(IF(INDEX(S$1:S962,MATCH(R963,R$1:R962,0),1)=0,"",INDEX(S$1:S962,MATCH(R963,R$1:R962,0),1)),"")</f>
        <v/>
      </c>
      <c r="T963" s="66"/>
      <c r="U963" s="5" t="str">
        <f>IFERROR(IF(INDEX(U$1:U962,MATCH(T963,T$1:T962,0),1)=0,"",INDEX(U$1:U962,MATCH(T963,T$1:T962,0),1)),"")</f>
        <v/>
      </c>
      <c r="V963" s="66"/>
      <c r="W963" s="5"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t="str">
        <f>IFERROR(IF(INDEX(S$1:S963,MATCH(R964,R$1:R963,0),1)=0,"",INDEX(S$1:S963,MATCH(R964,R$1:R963,0),1)),"")</f>
        <v/>
      </c>
      <c r="T964" s="66"/>
      <c r="U964" s="5" t="str">
        <f>IFERROR(IF(INDEX(U$1:U963,MATCH(T964,T$1:T963,0),1)=0,"",INDEX(U$1:U963,MATCH(T964,T$1:T963,0),1)),"")</f>
        <v/>
      </c>
      <c r="V964" s="66"/>
      <c r="W964" s="5"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t="str">
        <f>IFERROR(IF(INDEX(S$1:S964,MATCH(R965,R$1:R964,0),1)=0,"",INDEX(S$1:S964,MATCH(R965,R$1:R964,0),1)),"")</f>
        <v/>
      </c>
      <c r="T965" s="66"/>
      <c r="U965" s="5" t="str">
        <f>IFERROR(IF(INDEX(U$1:U964,MATCH(T965,T$1:T964,0),1)=0,"",INDEX(U$1:U964,MATCH(T965,T$1:T964,0),1)),"")</f>
        <v/>
      </c>
      <c r="V965" s="66"/>
      <c r="W965" s="5"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t="str">
        <f>IFERROR(IF(INDEX(S$1:S965,MATCH(R966,R$1:R965,0),1)=0,"",INDEX(S$1:S965,MATCH(R966,R$1:R965,0),1)),"")</f>
        <v/>
      </c>
      <c r="T966" s="66"/>
      <c r="U966" s="5" t="str">
        <f>IFERROR(IF(INDEX(U$1:U965,MATCH(T966,T$1:T965,0),1)=0,"",INDEX(U$1:U965,MATCH(T966,T$1:T965,0),1)),"")</f>
        <v/>
      </c>
      <c r="V966" s="66"/>
      <c r="W966" s="5"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t="str">
        <f>IFERROR(IF(INDEX(S$1:S966,MATCH(R967,R$1:R966,0),1)=0,"",INDEX(S$1:S966,MATCH(R967,R$1:R966,0),1)),"")</f>
        <v/>
      </c>
      <c r="T967" s="66"/>
      <c r="U967" s="5" t="str">
        <f>IFERROR(IF(INDEX(U$1:U966,MATCH(T967,T$1:T966,0),1)=0,"",INDEX(U$1:U966,MATCH(T967,T$1:T966,0),1)),"")</f>
        <v/>
      </c>
      <c r="V967" s="66"/>
      <c r="W967" s="5"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t="str">
        <f>IFERROR(IF(INDEX(S$1:S967,MATCH(R968,R$1:R967,0),1)=0,"",INDEX(S$1:S967,MATCH(R968,R$1:R967,0),1)),"")</f>
        <v/>
      </c>
      <c r="T968" s="66"/>
      <c r="U968" s="5" t="str">
        <f>IFERROR(IF(INDEX(U$1:U967,MATCH(T968,T$1:T967,0),1)=0,"",INDEX(U$1:U967,MATCH(T968,T$1:T967,0),1)),"")</f>
        <v/>
      </c>
      <c r="V968" s="66"/>
      <c r="W968" s="5"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t="str">
        <f>IFERROR(IF(INDEX(S$1:S968,MATCH(R969,R$1:R968,0),1)=0,"",INDEX(S$1:S968,MATCH(R969,R$1:R968,0),1)),"")</f>
        <v/>
      </c>
      <c r="T969" s="66"/>
      <c r="U969" s="5" t="str">
        <f>IFERROR(IF(INDEX(U$1:U968,MATCH(T969,T$1:T968,0),1)=0,"",INDEX(U$1:U968,MATCH(T969,T$1:T968,0),1)),"")</f>
        <v/>
      </c>
      <c r="V969" s="66"/>
      <c r="W969" s="5"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t="str">
        <f>IFERROR(IF(INDEX(S$1:S969,MATCH(R970,R$1:R969,0),1)=0,"",INDEX(S$1:S969,MATCH(R970,R$1:R969,0),1)),"")</f>
        <v/>
      </c>
      <c r="T970" s="66"/>
      <c r="U970" s="5" t="str">
        <f>IFERROR(IF(INDEX(U$1:U969,MATCH(T970,T$1:T969,0),1)=0,"",INDEX(U$1:U969,MATCH(T970,T$1:T969,0),1)),"")</f>
        <v/>
      </c>
      <c r="V970" s="66"/>
      <c r="W970" s="5"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t="str">
        <f>IFERROR(IF(INDEX(S$1:S970,MATCH(R971,R$1:R970,0),1)=0,"",INDEX(S$1:S970,MATCH(R971,R$1:R970,0),1)),"")</f>
        <v/>
      </c>
      <c r="T971" s="66"/>
      <c r="U971" s="5" t="str">
        <f>IFERROR(IF(INDEX(U$1:U970,MATCH(T971,T$1:T970,0),1)=0,"",INDEX(U$1:U970,MATCH(T971,T$1:T970,0),1)),"")</f>
        <v/>
      </c>
      <c r="V971" s="66"/>
      <c r="W971" s="5"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t="str">
        <f>IFERROR(IF(INDEX(S$1:S971,MATCH(R972,R$1:R971,0),1)=0,"",INDEX(S$1:S971,MATCH(R972,R$1:R971,0),1)),"")</f>
        <v/>
      </c>
      <c r="T972" s="66"/>
      <c r="U972" s="5" t="str">
        <f>IFERROR(IF(INDEX(U$1:U971,MATCH(T972,T$1:T971,0),1)=0,"",INDEX(U$1:U971,MATCH(T972,T$1:T971,0),1)),"")</f>
        <v/>
      </c>
      <c r="V972" s="66"/>
      <c r="W972" s="5"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t="str">
        <f>IFERROR(IF(INDEX(S$1:S972,MATCH(R973,R$1:R972,0),1)=0,"",INDEX(S$1:S972,MATCH(R973,R$1:R972,0),1)),"")</f>
        <v/>
      </c>
      <c r="T973" s="66"/>
      <c r="U973" s="5" t="str">
        <f>IFERROR(IF(INDEX(U$1:U972,MATCH(T973,T$1:T972,0),1)=0,"",INDEX(U$1:U972,MATCH(T973,T$1:T972,0),1)),"")</f>
        <v/>
      </c>
      <c r="V973" s="66"/>
      <c r="W973" s="5"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t="str">
        <f>IFERROR(IF(INDEX(S$1:S973,MATCH(R974,R$1:R973,0),1)=0,"",INDEX(S$1:S973,MATCH(R974,R$1:R973,0),1)),"")</f>
        <v/>
      </c>
      <c r="T974" s="66"/>
      <c r="U974" s="5" t="str">
        <f>IFERROR(IF(INDEX(U$1:U973,MATCH(T974,T$1:T973,0),1)=0,"",INDEX(U$1:U973,MATCH(T974,T$1:T973,0),1)),"")</f>
        <v/>
      </c>
      <c r="V974" s="66"/>
      <c r="W974" s="5"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t="str">
        <f>IFERROR(IF(INDEX(S$1:S974,MATCH(R975,R$1:R974,0),1)=0,"",INDEX(S$1:S974,MATCH(R975,R$1:R974,0),1)),"")</f>
        <v/>
      </c>
      <c r="T975" s="66"/>
      <c r="U975" s="5" t="str">
        <f>IFERROR(IF(INDEX(U$1:U974,MATCH(T975,T$1:T974,0),1)=0,"",INDEX(U$1:U974,MATCH(T975,T$1:T974,0),1)),"")</f>
        <v/>
      </c>
      <c r="V975" s="66"/>
      <c r="W975" s="5"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t="str">
        <f>IFERROR(IF(INDEX(S$1:S975,MATCH(R976,R$1:R975,0),1)=0,"",INDEX(S$1:S975,MATCH(R976,R$1:R975,0),1)),"")</f>
        <v/>
      </c>
      <c r="T976" s="66"/>
      <c r="U976" s="5" t="str">
        <f>IFERROR(IF(INDEX(U$1:U975,MATCH(T976,T$1:T975,0),1)=0,"",INDEX(U$1:U975,MATCH(T976,T$1:T975,0),1)),"")</f>
        <v/>
      </c>
      <c r="V976" s="66"/>
      <c r="W976" s="5"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t="str">
        <f>IFERROR(IF(INDEX(S$1:S976,MATCH(R977,R$1:R976,0),1)=0,"",INDEX(S$1:S976,MATCH(R977,R$1:R976,0),1)),"")</f>
        <v/>
      </c>
      <c r="T977" s="66"/>
      <c r="U977" s="5" t="str">
        <f>IFERROR(IF(INDEX(U$1:U976,MATCH(T977,T$1:T976,0),1)=0,"",INDEX(U$1:U976,MATCH(T977,T$1:T976,0),1)),"")</f>
        <v/>
      </c>
      <c r="V977" s="66"/>
      <c r="W977" s="5"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t="str">
        <f>IFERROR(IF(INDEX(S$1:S977,MATCH(R978,R$1:R977,0),1)=0,"",INDEX(S$1:S977,MATCH(R978,R$1:R977,0),1)),"")</f>
        <v/>
      </c>
      <c r="T978" s="66"/>
      <c r="U978" s="5" t="str">
        <f>IFERROR(IF(INDEX(U$1:U977,MATCH(T978,T$1:T977,0),1)=0,"",INDEX(U$1:U977,MATCH(T978,T$1:T977,0),1)),"")</f>
        <v/>
      </c>
      <c r="V978" s="66"/>
      <c r="W978" s="5"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t="str">
        <f>IFERROR(IF(INDEX(S$1:S978,MATCH(R979,R$1:R978,0),1)=0,"",INDEX(S$1:S978,MATCH(R979,R$1:R978,0),1)),"")</f>
        <v/>
      </c>
      <c r="T979" s="66"/>
      <c r="U979" s="5" t="str">
        <f>IFERROR(IF(INDEX(U$1:U978,MATCH(T979,T$1:T978,0),1)=0,"",INDEX(U$1:U978,MATCH(T979,T$1:T978,0),1)),"")</f>
        <v/>
      </c>
      <c r="V979" s="66"/>
      <c r="W979" s="5"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t="str">
        <f>IFERROR(IF(INDEX(S$1:S979,MATCH(R980,R$1:R979,0),1)=0,"",INDEX(S$1:S979,MATCH(R980,R$1:R979,0),1)),"")</f>
        <v/>
      </c>
      <c r="T980" s="66"/>
      <c r="U980" s="5" t="str">
        <f>IFERROR(IF(INDEX(U$1:U979,MATCH(T980,T$1:T979,0),1)=0,"",INDEX(U$1:U979,MATCH(T980,T$1:T979,0),1)),"")</f>
        <v/>
      </c>
      <c r="V980" s="66"/>
      <c r="W980" s="5"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t="str">
        <f>IFERROR(IF(INDEX(S$1:S980,MATCH(R981,R$1:R980,0),1)=0,"",INDEX(S$1:S980,MATCH(R981,R$1:R980,0),1)),"")</f>
        <v/>
      </c>
      <c r="T981" s="66"/>
      <c r="U981" s="5" t="str">
        <f>IFERROR(IF(INDEX(U$1:U980,MATCH(T981,T$1:T980,0),1)=0,"",INDEX(U$1:U980,MATCH(T981,T$1:T980,0),1)),"")</f>
        <v/>
      </c>
      <c r="V981" s="66"/>
      <c r="W981" s="5"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t="str">
        <f>IFERROR(IF(INDEX(S$1:S981,MATCH(R982,R$1:R981,0),1)=0,"",INDEX(S$1:S981,MATCH(R982,R$1:R981,0),1)),"")</f>
        <v/>
      </c>
      <c r="T982" s="66"/>
      <c r="U982" s="5" t="str">
        <f>IFERROR(IF(INDEX(U$1:U981,MATCH(T982,T$1:T981,0),1)=0,"",INDEX(U$1:U981,MATCH(T982,T$1:T981,0),1)),"")</f>
        <v/>
      </c>
      <c r="V982" s="66"/>
      <c r="W982" s="5"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t="str">
        <f>IFERROR(IF(INDEX(S$1:S982,MATCH(R983,R$1:R982,0),1)=0,"",INDEX(S$1:S982,MATCH(R983,R$1:R982,0),1)),"")</f>
        <v/>
      </c>
      <c r="T983" s="66"/>
      <c r="U983" s="5" t="str">
        <f>IFERROR(IF(INDEX(U$1:U982,MATCH(T983,T$1:T982,0),1)=0,"",INDEX(U$1:U982,MATCH(T983,T$1:T982,0),1)),"")</f>
        <v/>
      </c>
      <c r="V983" s="66"/>
      <c r="W983" s="5"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t="str">
        <f>IFERROR(IF(INDEX(S$1:S983,MATCH(R984,R$1:R983,0),1)=0,"",INDEX(S$1:S983,MATCH(R984,R$1:R983,0),1)),"")</f>
        <v/>
      </c>
      <c r="T984" s="66"/>
      <c r="U984" s="5" t="str">
        <f>IFERROR(IF(INDEX(U$1:U983,MATCH(T984,T$1:T983,0),1)=0,"",INDEX(U$1:U983,MATCH(T984,T$1:T983,0),1)),"")</f>
        <v/>
      </c>
      <c r="V984" s="66"/>
      <c r="W984" s="5"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t="str">
        <f>IFERROR(IF(INDEX(S$1:S984,MATCH(R985,R$1:R984,0),1)=0,"",INDEX(S$1:S984,MATCH(R985,R$1:R984,0),1)),"")</f>
        <v/>
      </c>
      <c r="T985" s="66"/>
      <c r="U985" s="5" t="str">
        <f>IFERROR(IF(INDEX(U$1:U984,MATCH(T985,T$1:T984,0),1)=0,"",INDEX(U$1:U984,MATCH(T985,T$1:T984,0),1)),"")</f>
        <v/>
      </c>
      <c r="V985" s="66"/>
      <c r="W985" s="5"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t="str">
        <f>IFERROR(IF(INDEX(S$1:S985,MATCH(R986,R$1:R985,0),1)=0,"",INDEX(S$1:S985,MATCH(R986,R$1:R985,0),1)),"")</f>
        <v/>
      </c>
      <c r="T986" s="66"/>
      <c r="U986" s="5" t="str">
        <f>IFERROR(IF(INDEX(U$1:U985,MATCH(T986,T$1:T985,0),1)=0,"",INDEX(U$1:U985,MATCH(T986,T$1:T985,0),1)),"")</f>
        <v/>
      </c>
      <c r="V986" s="66"/>
      <c r="W986" s="5"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t="str">
        <f>IFERROR(IF(INDEX(S$1:S986,MATCH(R987,R$1:R986,0),1)=0,"",INDEX(S$1:S986,MATCH(R987,R$1:R986,0),1)),"")</f>
        <v/>
      </c>
      <c r="T987" s="66"/>
      <c r="U987" s="5" t="str">
        <f>IFERROR(IF(INDEX(U$1:U986,MATCH(T987,T$1:T986,0),1)=0,"",INDEX(U$1:U986,MATCH(T987,T$1:T986,0),1)),"")</f>
        <v/>
      </c>
      <c r="V987" s="66"/>
      <c r="W987" s="5"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t="str">
        <f>IFERROR(IF(INDEX(S$1:S987,MATCH(R988,R$1:R987,0),1)=0,"",INDEX(S$1:S987,MATCH(R988,R$1:R987,0),1)),"")</f>
        <v/>
      </c>
      <c r="T988" s="66"/>
      <c r="U988" s="5" t="str">
        <f>IFERROR(IF(INDEX(U$1:U987,MATCH(T988,T$1:T987,0),1)=0,"",INDEX(U$1:U987,MATCH(T988,T$1:T987,0),1)),"")</f>
        <v/>
      </c>
      <c r="V988" s="66"/>
      <c r="W988" s="5"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t="str">
        <f>IFERROR(IF(INDEX(S$1:S988,MATCH(R989,R$1:R988,0),1)=0,"",INDEX(S$1:S988,MATCH(R989,R$1:R988,0),1)),"")</f>
        <v/>
      </c>
      <c r="T989" s="66"/>
      <c r="U989" s="5" t="str">
        <f>IFERROR(IF(INDEX(U$1:U988,MATCH(T989,T$1:T988,0),1)=0,"",INDEX(U$1:U988,MATCH(T989,T$1:T988,0),1)),"")</f>
        <v/>
      </c>
      <c r="V989" s="66"/>
      <c r="W989" s="5"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t="str">
        <f>IFERROR(IF(INDEX(S$1:S989,MATCH(R990,R$1:R989,0),1)=0,"",INDEX(S$1:S989,MATCH(R990,R$1:R989,0),1)),"")</f>
        <v/>
      </c>
      <c r="T990" s="66"/>
      <c r="U990" s="5" t="str">
        <f>IFERROR(IF(INDEX(U$1:U989,MATCH(T990,T$1:T989,0),1)=0,"",INDEX(U$1:U989,MATCH(T990,T$1:T989,0),1)),"")</f>
        <v/>
      </c>
      <c r="V990" s="66"/>
      <c r="W990" s="5"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t="str">
        <f>IFERROR(IF(INDEX(S$1:S990,MATCH(R991,R$1:R990,0),1)=0,"",INDEX(S$1:S990,MATCH(R991,R$1:R990,0),1)),"")</f>
        <v/>
      </c>
      <c r="T991" s="66"/>
      <c r="U991" s="5" t="str">
        <f>IFERROR(IF(INDEX(U$1:U990,MATCH(T991,T$1:T990,0),1)=0,"",INDEX(U$1:U990,MATCH(T991,T$1:T990,0),1)),"")</f>
        <v/>
      </c>
      <c r="V991" s="66"/>
      <c r="W991" s="5"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t="str">
        <f>IFERROR(IF(INDEX(S$1:S991,MATCH(R992,R$1:R991,0),1)=0,"",INDEX(S$1:S991,MATCH(R992,R$1:R991,0),1)),"")</f>
        <v/>
      </c>
      <c r="T992" s="66"/>
      <c r="U992" s="5" t="str">
        <f>IFERROR(IF(INDEX(U$1:U991,MATCH(T992,T$1:T991,0),1)=0,"",INDEX(U$1:U991,MATCH(T992,T$1:T991,0),1)),"")</f>
        <v/>
      </c>
      <c r="V992" s="66"/>
      <c r="W992" s="5"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t="str">
        <f>IFERROR(IF(INDEX(S$1:S992,MATCH(R993,R$1:R992,0),1)=0,"",INDEX(S$1:S992,MATCH(R993,R$1:R992,0),1)),"")</f>
        <v/>
      </c>
      <c r="T993" s="66"/>
      <c r="U993" s="5" t="str">
        <f>IFERROR(IF(INDEX(U$1:U992,MATCH(T993,T$1:T992,0),1)=0,"",INDEX(U$1:U992,MATCH(T993,T$1:T992,0),1)),"")</f>
        <v/>
      </c>
      <c r="V993" s="66"/>
      <c r="W993" s="5"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t="str">
        <f>IFERROR(IF(INDEX(S$1:S993,MATCH(R994,R$1:R993,0),1)=0,"",INDEX(S$1:S993,MATCH(R994,R$1:R993,0),1)),"")</f>
        <v/>
      </c>
      <c r="T994" s="66"/>
      <c r="U994" s="5" t="str">
        <f>IFERROR(IF(INDEX(U$1:U993,MATCH(T994,T$1:T993,0),1)=0,"",INDEX(U$1:U993,MATCH(T994,T$1:T993,0),1)),"")</f>
        <v/>
      </c>
      <c r="V994" s="66"/>
      <c r="W994" s="5"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t="str">
        <f>IFERROR(IF(INDEX(S$1:S994,MATCH(R995,R$1:R994,0),1)=0,"",INDEX(S$1:S994,MATCH(R995,R$1:R994,0),1)),"")</f>
        <v/>
      </c>
      <c r="T995" s="66"/>
      <c r="U995" s="5" t="str">
        <f>IFERROR(IF(INDEX(U$1:U994,MATCH(T995,T$1:T994,0),1)=0,"",INDEX(U$1:U994,MATCH(T995,T$1:T994,0),1)),"")</f>
        <v/>
      </c>
      <c r="V995" s="66"/>
      <c r="W995" s="5"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t="str">
        <f>IFERROR(IF(INDEX(S$1:S995,MATCH(R996,R$1:R995,0),1)=0,"",INDEX(S$1:S995,MATCH(R996,R$1:R995,0),1)),"")</f>
        <v/>
      </c>
      <c r="T996" s="66"/>
      <c r="U996" s="5" t="str">
        <f>IFERROR(IF(INDEX(U$1:U995,MATCH(T996,T$1:T995,0),1)=0,"",INDEX(U$1:U995,MATCH(T996,T$1:T995,0),1)),"")</f>
        <v/>
      </c>
      <c r="V996" s="66"/>
      <c r="W996" s="5"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t="str">
        <f>IFERROR(IF(INDEX(S$1:S996,MATCH(R997,R$1:R996,0),1)=0,"",INDEX(S$1:S996,MATCH(R997,R$1:R996,0),1)),"")</f>
        <v/>
      </c>
      <c r="T997" s="66"/>
      <c r="U997" s="5" t="str">
        <f>IFERROR(IF(INDEX(U$1:U996,MATCH(T997,T$1:T996,0),1)=0,"",INDEX(U$1:U996,MATCH(T997,T$1:T996,0),1)),"")</f>
        <v/>
      </c>
      <c r="V997" s="66"/>
      <c r="W997" s="5"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t="str">
        <f>IFERROR(IF(INDEX(S$1:S997,MATCH(R998,R$1:R997,0),1)=0,"",INDEX(S$1:S997,MATCH(R998,R$1:R997,0),1)),"")</f>
        <v/>
      </c>
      <c r="T998" s="66"/>
      <c r="U998" s="5" t="str">
        <f>IFERROR(IF(INDEX(U$1:U997,MATCH(T998,T$1:T997,0),1)=0,"",INDEX(U$1:U997,MATCH(T998,T$1:T997,0),1)),"")</f>
        <v/>
      </c>
      <c r="V998" s="66"/>
      <c r="W998" s="5"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t="str">
        <f>IFERROR(IF(INDEX(S$1:S998,MATCH(R999,R$1:R998,0),1)=0,"",INDEX(S$1:S998,MATCH(R999,R$1:R998,0),1)),"")</f>
        <v/>
      </c>
      <c r="T999" s="66"/>
      <c r="U999" s="5" t="str">
        <f>IFERROR(IF(INDEX(U$1:U998,MATCH(T999,T$1:T998,0),1)=0,"",INDEX(U$1:U998,MATCH(T999,T$1:T998,0),1)),"")</f>
        <v/>
      </c>
      <c r="V999" s="66"/>
      <c r="W999" s="5"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t="str">
        <f>IFERROR(IF(INDEX(S$1:S999,MATCH(R1000,R$1:R999,0),1)=0,"",INDEX(S$1:S999,MATCH(R1000,R$1:R999,0),1)),"")</f>
        <v/>
      </c>
      <c r="T1000" s="66"/>
      <c r="U1000" s="5" t="str">
        <f>IFERROR(IF(INDEX(U$1:U999,MATCH(T1000,T$1:T999,0),1)=0,"",INDEX(U$1:U999,MATCH(T1000,T$1:T999,0),1)),"")</f>
        <v/>
      </c>
      <c r="V1000" s="66"/>
      <c r="W1000" s="5"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t="str">
        <f>IFERROR(IF(INDEX(S$1:S1000,MATCH(R1001,R$1:R1000,0),1)=0,"",INDEX(S$1:S1000,MATCH(R1001,R$1:R1000,0),1)),"")</f>
        <v/>
      </c>
      <c r="T1001" s="66"/>
      <c r="U1001" s="5" t="str">
        <f>IFERROR(IF(INDEX(U$1:U1000,MATCH(T1001,T$1:T1000,0),1)=0,"",INDEX(U$1:U1000,MATCH(T1001,T$1:T1000,0),1)),"")</f>
        <v/>
      </c>
      <c r="V1001" s="66"/>
      <c r="W1001" s="5"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t="str">
        <f>IFERROR(IF(INDEX(S$1:S1001,MATCH(R1002,R$1:R1001,0),1)=0,"",INDEX(S$1:S1001,MATCH(R1002,R$1:R1001,0),1)),"")</f>
        <v/>
      </c>
      <c r="T1002" s="66"/>
      <c r="U1002" s="5" t="str">
        <f>IFERROR(IF(INDEX(U$1:U1001,MATCH(T1002,T$1:T1001,0),1)=0,"",INDEX(U$1:U1001,MATCH(T1002,T$1:T1001,0),1)),"")</f>
        <v/>
      </c>
      <c r="V1002" s="66"/>
      <c r="W1002" s="5"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t="str">
        <f>IFERROR(IF(INDEX(S$1:S1002,MATCH(R1003,R$1:R1002,0),1)=0,"",INDEX(S$1:S1002,MATCH(R1003,R$1:R1002,0),1)),"")</f>
        <v/>
      </c>
      <c r="T1003" s="66"/>
      <c r="U1003" s="5" t="str">
        <f>IFERROR(IF(INDEX(U$1:U1002,MATCH(T1003,T$1:T1002,0),1)=0,"",INDEX(U$1:U1002,MATCH(T1003,T$1:T1002,0),1)),"")</f>
        <v/>
      </c>
      <c r="V1003" s="66"/>
      <c r="W1003" s="5"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t="str">
        <f>IFERROR(IF(INDEX(S$1:S1003,MATCH(R1004,R$1:R1003,0),1)=0,"",INDEX(S$1:S1003,MATCH(R1004,R$1:R1003,0),1)),"")</f>
        <v/>
      </c>
      <c r="T1004" s="66"/>
      <c r="U1004" s="5" t="str">
        <f>IFERROR(IF(INDEX(U$1:U1003,MATCH(T1004,T$1:T1003,0),1)=0,"",INDEX(U$1:U1003,MATCH(T1004,T$1:T1003,0),1)),"")</f>
        <v/>
      </c>
      <c r="V1004" s="66"/>
      <c r="W1004" s="5"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t="str">
        <f>IFERROR(IF(INDEX(S$1:S1004,MATCH(R1005,R$1:R1004,0),1)=0,"",INDEX(S$1:S1004,MATCH(R1005,R$1:R1004,0),1)),"")</f>
        <v/>
      </c>
      <c r="T1005" s="66"/>
      <c r="U1005" s="5" t="str">
        <f>IFERROR(IF(INDEX(U$1:U1004,MATCH(T1005,T$1:T1004,0),1)=0,"",INDEX(U$1:U1004,MATCH(T1005,T$1:T1004,0),1)),"")</f>
        <v/>
      </c>
      <c r="V1005" s="66"/>
      <c r="W1005" s="5"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t="str">
        <f>IFERROR(IF(INDEX(S$1:S1005,MATCH(R1006,R$1:R1005,0),1)=0,"",INDEX(S$1:S1005,MATCH(R1006,R$1:R1005,0),1)),"")</f>
        <v/>
      </c>
      <c r="T1006" s="66"/>
      <c r="U1006" s="5" t="str">
        <f>IFERROR(IF(INDEX(U$1:U1005,MATCH(T1006,T$1:T1005,0),1)=0,"",INDEX(U$1:U1005,MATCH(T1006,T$1:T1005,0),1)),"")</f>
        <v/>
      </c>
      <c r="V1006" s="66"/>
      <c r="W1006" s="5"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t="str">
        <f>IFERROR(IF(INDEX(S$1:S1006,MATCH(R1007,R$1:R1006,0),1)=0,"",INDEX(S$1:S1006,MATCH(R1007,R$1:R1006,0),1)),"")</f>
        <v/>
      </c>
      <c r="T1007" s="66"/>
      <c r="U1007" s="5" t="str">
        <f>IFERROR(IF(INDEX(U$1:U1006,MATCH(T1007,T$1:T1006,0),1)=0,"",INDEX(U$1:U1006,MATCH(T1007,T$1:T1006,0),1)),"")</f>
        <v/>
      </c>
      <c r="V1007" s="66"/>
      <c r="W1007" s="5"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t="str">
        <f>IFERROR(IF(INDEX(S$1:S1007,MATCH(R1008,R$1:R1007,0),1)=0,"",INDEX(S$1:S1007,MATCH(R1008,R$1:R1007,0),1)),"")</f>
        <v/>
      </c>
      <c r="T1008" s="66"/>
      <c r="U1008" s="5" t="str">
        <f>IFERROR(IF(INDEX(U$1:U1007,MATCH(T1008,T$1:T1007,0),1)=0,"",INDEX(U$1:U1007,MATCH(T1008,T$1:T1007,0),1)),"")</f>
        <v/>
      </c>
      <c r="V1008" s="66"/>
      <c r="W1008" s="5"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t="str">
        <f>IFERROR(IF(INDEX(S$1:S1008,MATCH(R1009,R$1:R1008,0),1)=0,"",INDEX(S$1:S1008,MATCH(R1009,R$1:R1008,0),1)),"")</f>
        <v/>
      </c>
      <c r="T1009" s="66"/>
      <c r="U1009" s="5" t="str">
        <f>IFERROR(IF(INDEX(U$1:U1008,MATCH(T1009,T$1:T1008,0),1)=0,"",INDEX(U$1:U1008,MATCH(T1009,T$1:T1008,0),1)),"")</f>
        <v/>
      </c>
      <c r="V1009" s="66"/>
      <c r="W1009" s="5"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t="str">
        <f>IFERROR(IF(INDEX(S$1:S1009,MATCH(R1010,R$1:R1009,0),1)=0,"",INDEX(S$1:S1009,MATCH(R1010,R$1:R1009,0),1)),"")</f>
        <v/>
      </c>
      <c r="T1010" s="66"/>
      <c r="U1010" s="5" t="str">
        <f>IFERROR(IF(INDEX(U$1:U1009,MATCH(T1010,T$1:T1009,0),1)=0,"",INDEX(U$1:U1009,MATCH(T1010,T$1:T1009,0),1)),"")</f>
        <v/>
      </c>
      <c r="V1010" s="66"/>
      <c r="W1010" s="5"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t="str">
        <f>IFERROR(IF(INDEX(S$1:S1010,MATCH(R1011,R$1:R1010,0),1)=0,"",INDEX(S$1:S1010,MATCH(R1011,R$1:R1010,0),1)),"")</f>
        <v/>
      </c>
      <c r="T1011" s="66"/>
      <c r="U1011" s="5" t="str">
        <f>IFERROR(IF(INDEX(U$1:U1010,MATCH(T1011,T$1:T1010,0),1)=0,"",INDEX(U$1:U1010,MATCH(T1011,T$1:T1010,0),1)),"")</f>
        <v/>
      </c>
      <c r="V1011" s="66"/>
      <c r="W1011" s="5"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t="str">
        <f>IFERROR(IF(INDEX(S$1:S1011,MATCH(R1012,R$1:R1011,0),1)=0,"",INDEX(S$1:S1011,MATCH(R1012,R$1:R1011,0),1)),"")</f>
        <v/>
      </c>
      <c r="T1012" s="66"/>
      <c r="U1012" s="5" t="str">
        <f>IFERROR(IF(INDEX(U$1:U1011,MATCH(T1012,T$1:T1011,0),1)=0,"",INDEX(U$1:U1011,MATCH(T1012,T$1:T1011,0),1)),"")</f>
        <v/>
      </c>
      <c r="V1012" s="66"/>
      <c r="W1012" s="5"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t="str">
        <f>IFERROR(IF(INDEX(S$1:S1012,MATCH(R1013,R$1:R1012,0),1)=0,"",INDEX(S$1:S1012,MATCH(R1013,R$1:R1012,0),1)),"")</f>
        <v/>
      </c>
      <c r="T1013" s="66"/>
      <c r="U1013" s="5" t="str">
        <f>IFERROR(IF(INDEX(U$1:U1012,MATCH(T1013,T$1:T1012,0),1)=0,"",INDEX(U$1:U1012,MATCH(T1013,T$1:T1012,0),1)),"")</f>
        <v/>
      </c>
      <c r="V1013" s="66"/>
      <c r="W1013" s="5"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t="str">
        <f>IFERROR(IF(INDEX(S$1:S1013,MATCH(R1014,R$1:R1013,0),1)=0,"",INDEX(S$1:S1013,MATCH(R1014,R$1:R1013,0),1)),"")</f>
        <v/>
      </c>
      <c r="T1014" s="66"/>
      <c r="U1014" s="5" t="str">
        <f>IFERROR(IF(INDEX(U$1:U1013,MATCH(T1014,T$1:T1013,0),1)=0,"",INDEX(U$1:U1013,MATCH(T1014,T$1:T1013,0),1)),"")</f>
        <v/>
      </c>
      <c r="V1014" s="66"/>
      <c r="W1014" s="5"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t="str">
        <f>IFERROR(IF(INDEX(S$1:S1014,MATCH(R1015,R$1:R1014,0),1)=0,"",INDEX(S$1:S1014,MATCH(R1015,R$1:R1014,0),1)),"")</f>
        <v/>
      </c>
      <c r="T1015" s="66"/>
      <c r="U1015" s="5" t="str">
        <f>IFERROR(IF(INDEX(U$1:U1014,MATCH(T1015,T$1:T1014,0),1)=0,"",INDEX(U$1:U1014,MATCH(T1015,T$1:T1014,0),1)),"")</f>
        <v/>
      </c>
      <c r="V1015" s="66"/>
      <c r="W1015" s="5"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t="str">
        <f>IFERROR(IF(INDEX(S$1:S1015,MATCH(R1016,R$1:R1015,0),1)=0,"",INDEX(S$1:S1015,MATCH(R1016,R$1:R1015,0),1)),"")</f>
        <v/>
      </c>
      <c r="T1016" s="66"/>
      <c r="U1016" s="5" t="str">
        <f>IFERROR(IF(INDEX(U$1:U1015,MATCH(T1016,T$1:T1015,0),1)=0,"",INDEX(U$1:U1015,MATCH(T1016,T$1:T1015,0),1)),"")</f>
        <v/>
      </c>
      <c r="V1016" s="66"/>
      <c r="W1016" s="5"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t="str">
        <f>IFERROR(IF(INDEX(S$1:S1016,MATCH(R1017,R$1:R1016,0),1)=0,"",INDEX(S$1:S1016,MATCH(R1017,R$1:R1016,0),1)),"")</f>
        <v/>
      </c>
      <c r="T1017" s="66"/>
      <c r="U1017" s="5" t="str">
        <f>IFERROR(IF(INDEX(U$1:U1016,MATCH(T1017,T$1:T1016,0),1)=0,"",INDEX(U$1:U1016,MATCH(T1017,T$1:T1016,0),1)),"")</f>
        <v/>
      </c>
      <c r="V1017" s="66"/>
      <c r="W1017" s="5"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t="str">
        <f>IFERROR(IF(INDEX(S$1:S1017,MATCH(R1018,R$1:R1017,0),1)=0,"",INDEX(S$1:S1017,MATCH(R1018,R$1:R1017,0),1)),"")</f>
        <v/>
      </c>
      <c r="T1018" s="66"/>
      <c r="U1018" s="5" t="str">
        <f>IFERROR(IF(INDEX(U$1:U1017,MATCH(T1018,T$1:T1017,0),1)=0,"",INDEX(U$1:U1017,MATCH(T1018,T$1:T1017,0),1)),"")</f>
        <v/>
      </c>
      <c r="V1018" s="66"/>
      <c r="W1018" s="5"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t="str">
        <f>IFERROR(IF(INDEX(S$1:S1018,MATCH(R1019,R$1:R1018,0),1)=0,"",INDEX(S$1:S1018,MATCH(R1019,R$1:R1018,0),1)),"")</f>
        <v/>
      </c>
      <c r="T1019" s="66"/>
      <c r="U1019" s="5" t="str">
        <f>IFERROR(IF(INDEX(U$1:U1018,MATCH(T1019,T$1:T1018,0),1)=0,"",INDEX(U$1:U1018,MATCH(T1019,T$1:T1018,0),1)),"")</f>
        <v/>
      </c>
      <c r="V1019" s="66"/>
      <c r="W1019" s="5"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t="str">
        <f>IFERROR(IF(INDEX(S$1:S1019,MATCH(R1020,R$1:R1019,0),1)=0,"",INDEX(S$1:S1019,MATCH(R1020,R$1:R1019,0),1)),"")</f>
        <v/>
      </c>
      <c r="T1020" s="66"/>
      <c r="U1020" s="5" t="str">
        <f>IFERROR(IF(INDEX(U$1:U1019,MATCH(T1020,T$1:T1019,0),1)=0,"",INDEX(U$1:U1019,MATCH(T1020,T$1:T1019,0),1)),"")</f>
        <v/>
      </c>
      <c r="V1020" s="66"/>
      <c r="W1020" s="5"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t="str">
        <f>IFERROR(IF(INDEX(S$1:S1020,MATCH(R1021,R$1:R1020,0),1)=0,"",INDEX(S$1:S1020,MATCH(R1021,R$1:R1020,0),1)),"")</f>
        <v/>
      </c>
      <c r="T1021" s="66"/>
      <c r="U1021" s="5" t="str">
        <f>IFERROR(IF(INDEX(U$1:U1020,MATCH(T1021,T$1:T1020,0),1)=0,"",INDEX(U$1:U1020,MATCH(T1021,T$1:T1020,0),1)),"")</f>
        <v/>
      </c>
      <c r="V1021" s="66"/>
      <c r="W1021" s="5"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t="str">
        <f>IFERROR(IF(INDEX(S$1:S1021,MATCH(R1022,R$1:R1021,0),1)=0,"",INDEX(S$1:S1021,MATCH(R1022,R$1:R1021,0),1)),"")</f>
        <v/>
      </c>
      <c r="T1022" s="66"/>
      <c r="U1022" s="5" t="str">
        <f>IFERROR(IF(INDEX(U$1:U1021,MATCH(T1022,T$1:T1021,0),1)=0,"",INDEX(U$1:U1021,MATCH(T1022,T$1:T1021,0),1)),"")</f>
        <v/>
      </c>
      <c r="V1022" s="66"/>
      <c r="W1022" s="5"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t="str">
        <f>IFERROR(IF(INDEX(S$1:S1022,MATCH(R1023,R$1:R1022,0),1)=0,"",INDEX(S$1:S1022,MATCH(R1023,R$1:R1022,0),1)),"")</f>
        <v/>
      </c>
      <c r="T1023" s="66"/>
      <c r="U1023" s="5" t="str">
        <f>IFERROR(IF(INDEX(U$1:U1022,MATCH(T1023,T$1:T1022,0),1)=0,"",INDEX(U$1:U1022,MATCH(T1023,T$1:T1022,0),1)),"")</f>
        <v/>
      </c>
      <c r="V1023" s="66"/>
      <c r="W1023" s="5"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t="str">
        <f>IFERROR(IF(INDEX(S$1:S1023,MATCH(R1024,R$1:R1023,0),1)=0,"",INDEX(S$1:S1023,MATCH(R1024,R$1:R1023,0),1)),"")</f>
        <v/>
      </c>
      <c r="T1024" s="66"/>
      <c r="U1024" s="5" t="str">
        <f>IFERROR(IF(INDEX(U$1:U1023,MATCH(T1024,T$1:T1023,0),1)=0,"",INDEX(U$1:U1023,MATCH(T1024,T$1:T1023,0),1)),"")</f>
        <v/>
      </c>
      <c r="V1024" s="66"/>
      <c r="W1024" s="5"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t="str">
        <f>IFERROR(IF(INDEX(S$1:S1024,MATCH(R1025,R$1:R1024,0),1)=0,"",INDEX(S$1:S1024,MATCH(R1025,R$1:R1024,0),1)),"")</f>
        <v/>
      </c>
      <c r="T1025" s="66"/>
      <c r="U1025" s="5" t="str">
        <f>IFERROR(IF(INDEX(U$1:U1024,MATCH(T1025,T$1:T1024,0),1)=0,"",INDEX(U$1:U1024,MATCH(T1025,T$1:T1024,0),1)),"")</f>
        <v/>
      </c>
      <c r="V1025" s="66"/>
      <c r="W1025" s="5"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t="str">
        <f>IFERROR(IF(INDEX(S$1:S1025,MATCH(R1026,R$1:R1025,0),1)=0,"",INDEX(S$1:S1025,MATCH(R1026,R$1:R1025,0),1)),"")</f>
        <v/>
      </c>
      <c r="T1026" s="66"/>
      <c r="U1026" s="5" t="str">
        <f>IFERROR(IF(INDEX(U$1:U1025,MATCH(T1026,T$1:T1025,0),1)=0,"",INDEX(U$1:U1025,MATCH(T1026,T$1:T1025,0),1)),"")</f>
        <v/>
      </c>
      <c r="V1026" s="66"/>
      <c r="W1026" s="5"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t="str">
        <f>IFERROR(IF(INDEX(S$1:S1026,MATCH(R1027,R$1:R1026,0),1)=0,"",INDEX(S$1:S1026,MATCH(R1027,R$1:R1026,0),1)),"")</f>
        <v/>
      </c>
      <c r="T1027" s="66"/>
      <c r="U1027" s="5" t="str">
        <f>IFERROR(IF(INDEX(U$1:U1026,MATCH(T1027,T$1:T1026,0),1)=0,"",INDEX(U$1:U1026,MATCH(T1027,T$1:T1026,0),1)),"")</f>
        <v/>
      </c>
      <c r="V1027" s="66"/>
      <c r="W1027" s="5"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t="str">
        <f>IFERROR(IF(INDEX(S$1:S1027,MATCH(R1028,R$1:R1027,0),1)=0,"",INDEX(S$1:S1027,MATCH(R1028,R$1:R1027,0),1)),"")</f>
        <v/>
      </c>
      <c r="T1028" s="66"/>
      <c r="U1028" s="5" t="str">
        <f>IFERROR(IF(INDEX(U$1:U1027,MATCH(T1028,T$1:T1027,0),1)=0,"",INDEX(U$1:U1027,MATCH(T1028,T$1:T1027,0),1)),"")</f>
        <v/>
      </c>
      <c r="V1028" s="66"/>
      <c r="W1028" s="5"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t="str">
        <f>IFERROR(IF(INDEX(S$1:S1028,MATCH(R1029,R$1:R1028,0),1)=0,"",INDEX(S$1:S1028,MATCH(R1029,R$1:R1028,0),1)),"")</f>
        <v/>
      </c>
      <c r="T1029" s="66"/>
      <c r="U1029" s="5" t="str">
        <f>IFERROR(IF(INDEX(U$1:U1028,MATCH(T1029,T$1:T1028,0),1)=0,"",INDEX(U$1:U1028,MATCH(T1029,T$1:T1028,0),1)),"")</f>
        <v/>
      </c>
      <c r="V1029" s="66"/>
      <c r="W1029" s="5"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t="str">
        <f>IFERROR(IF(INDEX(S$1:S1029,MATCH(R1030,R$1:R1029,0),1)=0,"",INDEX(S$1:S1029,MATCH(R1030,R$1:R1029,0),1)),"")</f>
        <v/>
      </c>
      <c r="T1030" s="66"/>
      <c r="U1030" s="5" t="str">
        <f>IFERROR(IF(INDEX(U$1:U1029,MATCH(T1030,T$1:T1029,0),1)=0,"",INDEX(U$1:U1029,MATCH(T1030,T$1:T1029,0),1)),"")</f>
        <v/>
      </c>
      <c r="V1030" s="66"/>
      <c r="W1030" s="5"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t="str">
        <f>IFERROR(IF(INDEX(S$1:S1030,MATCH(R1031,R$1:R1030,0),1)=0,"",INDEX(S$1:S1030,MATCH(R1031,R$1:R1030,0),1)),"")</f>
        <v/>
      </c>
      <c r="T1031" s="66"/>
      <c r="U1031" s="5" t="str">
        <f>IFERROR(IF(INDEX(U$1:U1030,MATCH(T1031,T$1:T1030,0),1)=0,"",INDEX(U$1:U1030,MATCH(T1031,T$1:T1030,0),1)),"")</f>
        <v/>
      </c>
      <c r="V1031" s="66"/>
      <c r="W1031" s="5"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t="str">
        <f>IFERROR(IF(INDEX(S$1:S1031,MATCH(R1032,R$1:R1031,0),1)=0,"",INDEX(S$1:S1031,MATCH(R1032,R$1:R1031,0),1)),"")</f>
        <v/>
      </c>
      <c r="T1032" s="66"/>
      <c r="U1032" s="5" t="str">
        <f>IFERROR(IF(INDEX(U$1:U1031,MATCH(T1032,T$1:T1031,0),1)=0,"",INDEX(U$1:U1031,MATCH(T1032,T$1:T1031,0),1)),"")</f>
        <v/>
      </c>
      <c r="V1032" s="66"/>
      <c r="W1032" s="5"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t="str">
        <f>IFERROR(IF(INDEX(S$1:S1032,MATCH(R1033,R$1:R1032,0),1)=0,"",INDEX(S$1:S1032,MATCH(R1033,R$1:R1032,0),1)),"")</f>
        <v/>
      </c>
      <c r="T1033" s="66"/>
      <c r="U1033" s="5" t="str">
        <f>IFERROR(IF(INDEX(U$1:U1032,MATCH(T1033,T$1:T1032,0),1)=0,"",INDEX(U$1:U1032,MATCH(T1033,T$1:T1032,0),1)),"")</f>
        <v/>
      </c>
      <c r="V1033" s="66"/>
      <c r="W1033" s="5"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t="str">
        <f>IFERROR(IF(INDEX(S$1:S1033,MATCH(R1034,R$1:R1033,0),1)=0,"",INDEX(S$1:S1033,MATCH(R1034,R$1:R1033,0),1)),"")</f>
        <v/>
      </c>
      <c r="T1034" s="66"/>
      <c r="U1034" s="5" t="str">
        <f>IFERROR(IF(INDEX(U$1:U1033,MATCH(T1034,T$1:T1033,0),1)=0,"",INDEX(U$1:U1033,MATCH(T1034,T$1:T1033,0),1)),"")</f>
        <v/>
      </c>
      <c r="V1034" s="66"/>
      <c r="W1034" s="5"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t="str">
        <f>IFERROR(IF(INDEX(S$1:S1034,MATCH(R1035,R$1:R1034,0),1)=0,"",INDEX(S$1:S1034,MATCH(R1035,R$1:R1034,0),1)),"")</f>
        <v/>
      </c>
      <c r="T1035" s="66"/>
      <c r="U1035" s="5" t="str">
        <f>IFERROR(IF(INDEX(U$1:U1034,MATCH(T1035,T$1:T1034,0),1)=0,"",INDEX(U$1:U1034,MATCH(T1035,T$1:T1034,0),1)),"")</f>
        <v/>
      </c>
      <c r="V1035" s="66"/>
      <c r="W1035" s="5"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t="str">
        <f>IFERROR(IF(INDEX(S$1:S1035,MATCH(R1036,R$1:R1035,0),1)=0,"",INDEX(S$1:S1035,MATCH(R1036,R$1:R1035,0),1)),"")</f>
        <v/>
      </c>
      <c r="T1036" s="66"/>
      <c r="U1036" s="5" t="str">
        <f>IFERROR(IF(INDEX(U$1:U1035,MATCH(T1036,T$1:T1035,0),1)=0,"",INDEX(U$1:U1035,MATCH(T1036,T$1:T1035,0),1)),"")</f>
        <v/>
      </c>
      <c r="V1036" s="66"/>
      <c r="W1036" s="5"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t="str">
        <f>IFERROR(IF(INDEX(S$1:S1036,MATCH(R1037,R$1:R1036,0),1)=0,"",INDEX(S$1:S1036,MATCH(R1037,R$1:R1036,0),1)),"")</f>
        <v/>
      </c>
      <c r="T1037" s="66"/>
      <c r="U1037" s="5" t="str">
        <f>IFERROR(IF(INDEX(U$1:U1036,MATCH(T1037,T$1:T1036,0),1)=0,"",INDEX(U$1:U1036,MATCH(T1037,T$1:T1036,0),1)),"")</f>
        <v/>
      </c>
      <c r="V1037" s="66"/>
      <c r="W1037" s="5"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t="str">
        <f>IFERROR(IF(INDEX(S$1:S1037,MATCH(R1038,R$1:R1037,0),1)=0,"",INDEX(S$1:S1037,MATCH(R1038,R$1:R1037,0),1)),"")</f>
        <v/>
      </c>
      <c r="T1038" s="66"/>
      <c r="U1038" s="5" t="str">
        <f>IFERROR(IF(INDEX(U$1:U1037,MATCH(T1038,T$1:T1037,0),1)=0,"",INDEX(U$1:U1037,MATCH(T1038,T$1:T1037,0),1)),"")</f>
        <v/>
      </c>
      <c r="V1038" s="66"/>
      <c r="W1038" s="5"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t="str">
        <f>IFERROR(IF(INDEX(S$1:S1038,MATCH(R1039,R$1:R1038,0),1)=0,"",INDEX(S$1:S1038,MATCH(R1039,R$1:R1038,0),1)),"")</f>
        <v/>
      </c>
      <c r="T1039" s="66"/>
      <c r="U1039" s="5" t="str">
        <f>IFERROR(IF(INDEX(U$1:U1038,MATCH(T1039,T$1:T1038,0),1)=0,"",INDEX(U$1:U1038,MATCH(T1039,T$1:T1038,0),1)),"")</f>
        <v/>
      </c>
      <c r="V1039" s="66"/>
      <c r="W1039" s="5"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t="str">
        <f>IFERROR(IF(INDEX(S$1:S1039,MATCH(R1040,R$1:R1039,0),1)=0,"",INDEX(S$1:S1039,MATCH(R1040,R$1:R1039,0),1)),"")</f>
        <v/>
      </c>
      <c r="T1040" s="66"/>
      <c r="U1040" s="5" t="str">
        <f>IFERROR(IF(INDEX(U$1:U1039,MATCH(T1040,T$1:T1039,0),1)=0,"",INDEX(U$1:U1039,MATCH(T1040,T$1:T1039,0),1)),"")</f>
        <v/>
      </c>
      <c r="V1040" s="66"/>
      <c r="W1040" s="5"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t="str">
        <f>IFERROR(IF(INDEX(S$1:S1040,MATCH(R1041,R$1:R1040,0),1)=0,"",INDEX(S$1:S1040,MATCH(R1041,R$1:R1040,0),1)),"")</f>
        <v/>
      </c>
      <c r="T1041" s="66"/>
      <c r="U1041" s="5" t="str">
        <f>IFERROR(IF(INDEX(U$1:U1040,MATCH(T1041,T$1:T1040,0),1)=0,"",INDEX(U$1:U1040,MATCH(T1041,T$1:T1040,0),1)),"")</f>
        <v/>
      </c>
      <c r="V1041" s="66"/>
      <c r="W1041" s="5"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t="str">
        <f>IFERROR(IF(INDEX(S$1:S1041,MATCH(R1042,R$1:R1041,0),1)=0,"",INDEX(S$1:S1041,MATCH(R1042,R$1:R1041,0),1)),"")</f>
        <v/>
      </c>
      <c r="T1042" s="66"/>
      <c r="U1042" s="5" t="str">
        <f>IFERROR(IF(INDEX(U$1:U1041,MATCH(T1042,T$1:T1041,0),1)=0,"",INDEX(U$1:U1041,MATCH(T1042,T$1:T1041,0),1)),"")</f>
        <v/>
      </c>
      <c r="V1042" s="66"/>
      <c r="W1042" s="5"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t="str">
        <f>IFERROR(IF(INDEX(S$1:S1042,MATCH(R1043,R$1:R1042,0),1)=0,"",INDEX(S$1:S1042,MATCH(R1043,R$1:R1042,0),1)),"")</f>
        <v/>
      </c>
      <c r="T1043" s="66"/>
      <c r="U1043" s="5" t="str">
        <f>IFERROR(IF(INDEX(U$1:U1042,MATCH(T1043,T$1:T1042,0),1)=0,"",INDEX(U$1:U1042,MATCH(T1043,T$1:T1042,0),1)),"")</f>
        <v/>
      </c>
      <c r="V1043" s="66"/>
      <c r="W1043" s="5"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t="str">
        <f>IFERROR(IF(INDEX(S$1:S1043,MATCH(R1044,R$1:R1043,0),1)=0,"",INDEX(S$1:S1043,MATCH(R1044,R$1:R1043,0),1)),"")</f>
        <v/>
      </c>
      <c r="T1044" s="66"/>
      <c r="U1044" s="5" t="str">
        <f>IFERROR(IF(INDEX(U$1:U1043,MATCH(T1044,T$1:T1043,0),1)=0,"",INDEX(U$1:U1043,MATCH(T1044,T$1:T1043,0),1)),"")</f>
        <v/>
      </c>
      <c r="V1044" s="66"/>
      <c r="W1044" s="5"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t="str">
        <f>IFERROR(IF(INDEX(S$1:S1044,MATCH(R1045,R$1:R1044,0),1)=0,"",INDEX(S$1:S1044,MATCH(R1045,R$1:R1044,0),1)),"")</f>
        <v/>
      </c>
      <c r="T1045" s="66"/>
      <c r="U1045" s="5" t="str">
        <f>IFERROR(IF(INDEX(U$1:U1044,MATCH(T1045,T$1:T1044,0),1)=0,"",INDEX(U$1:U1044,MATCH(T1045,T$1:T1044,0),1)),"")</f>
        <v/>
      </c>
      <c r="V1045" s="66"/>
      <c r="W1045" s="5"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t="str">
        <f>IFERROR(IF(INDEX(S$1:S1045,MATCH(R1046,R$1:R1045,0),1)=0,"",INDEX(S$1:S1045,MATCH(R1046,R$1:R1045,0),1)),"")</f>
        <v/>
      </c>
      <c r="T1046" s="66"/>
      <c r="U1046" s="5" t="str">
        <f>IFERROR(IF(INDEX(U$1:U1045,MATCH(T1046,T$1:T1045,0),1)=0,"",INDEX(U$1:U1045,MATCH(T1046,T$1:T1045,0),1)),"")</f>
        <v/>
      </c>
      <c r="V1046" s="66"/>
      <c r="W1046" s="5"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t="str">
        <f>IFERROR(IF(INDEX(S$1:S1046,MATCH(R1047,R$1:R1046,0),1)=0,"",INDEX(S$1:S1046,MATCH(R1047,R$1:R1046,0),1)),"")</f>
        <v/>
      </c>
      <c r="T1047" s="66"/>
      <c r="U1047" s="5" t="str">
        <f>IFERROR(IF(INDEX(U$1:U1046,MATCH(T1047,T$1:T1046,0),1)=0,"",INDEX(U$1:U1046,MATCH(T1047,T$1:T1046,0),1)),"")</f>
        <v/>
      </c>
      <c r="V1047" s="66"/>
      <c r="W1047" s="5"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t="str">
        <f>IFERROR(IF(INDEX(S$1:S1047,MATCH(R1048,R$1:R1047,0),1)=0,"",INDEX(S$1:S1047,MATCH(R1048,R$1:R1047,0),1)),"")</f>
        <v/>
      </c>
      <c r="T1048" s="66"/>
      <c r="U1048" s="5" t="str">
        <f>IFERROR(IF(INDEX(U$1:U1047,MATCH(T1048,T$1:T1047,0),1)=0,"",INDEX(U$1:U1047,MATCH(T1048,T$1:T1047,0),1)),"")</f>
        <v/>
      </c>
      <c r="V1048" s="66"/>
      <c r="W1048" s="5"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t="str">
        <f>IFERROR(IF(INDEX(S$1:S1048,MATCH(R1049,R$1:R1048,0),1)=0,"",INDEX(S$1:S1048,MATCH(R1049,R$1:R1048,0),1)),"")</f>
        <v/>
      </c>
      <c r="T1049" s="66"/>
      <c r="U1049" s="5" t="str">
        <f>IFERROR(IF(INDEX(U$1:U1048,MATCH(T1049,T$1:T1048,0),1)=0,"",INDEX(U$1:U1048,MATCH(T1049,T$1:T1048,0),1)),"")</f>
        <v/>
      </c>
      <c r="V1049" s="66"/>
      <c r="W1049" s="5"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t="str">
        <f>IFERROR(IF(INDEX(S$1:S1049,MATCH(R1050,R$1:R1049,0),1)=0,"",INDEX(S$1:S1049,MATCH(R1050,R$1:R1049,0),1)),"")</f>
        <v/>
      </c>
      <c r="T1050" s="66"/>
      <c r="U1050" s="5" t="str">
        <f>IFERROR(IF(INDEX(U$1:U1049,MATCH(T1050,T$1:T1049,0),1)=0,"",INDEX(U$1:U1049,MATCH(T1050,T$1:T1049,0),1)),"")</f>
        <v/>
      </c>
      <c r="V1050" s="66"/>
      <c r="W1050" s="5"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t="str">
        <f>IFERROR(IF(INDEX(S$1:S1050,MATCH(R1051,R$1:R1050,0),1)=0,"",INDEX(S$1:S1050,MATCH(R1051,R$1:R1050,0),1)),"")</f>
        <v/>
      </c>
      <c r="T1051" s="66"/>
      <c r="U1051" s="5" t="str">
        <f>IFERROR(IF(INDEX(U$1:U1050,MATCH(T1051,T$1:T1050,0),1)=0,"",INDEX(U$1:U1050,MATCH(T1051,T$1:T1050,0),1)),"")</f>
        <v/>
      </c>
      <c r="V1051" s="66"/>
      <c r="W1051" s="5"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t="str">
        <f>IFERROR(IF(INDEX(S$1:S1051,MATCH(R1052,R$1:R1051,0),1)=0,"",INDEX(S$1:S1051,MATCH(R1052,R$1:R1051,0),1)),"")</f>
        <v/>
      </c>
      <c r="T1052" s="66"/>
      <c r="U1052" s="5" t="str">
        <f>IFERROR(IF(INDEX(U$1:U1051,MATCH(T1052,T$1:T1051,0),1)=0,"",INDEX(U$1:U1051,MATCH(T1052,T$1:T1051,0),1)),"")</f>
        <v/>
      </c>
      <c r="V1052" s="66"/>
      <c r="W1052" s="5"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t="str">
        <f>IFERROR(IF(INDEX(S$1:S1052,MATCH(R1053,R$1:R1052,0),1)=0,"",INDEX(S$1:S1052,MATCH(R1053,R$1:R1052,0),1)),"")</f>
        <v/>
      </c>
      <c r="T1053" s="66"/>
      <c r="U1053" s="5" t="str">
        <f>IFERROR(IF(INDEX(U$1:U1052,MATCH(T1053,T$1:T1052,0),1)=0,"",INDEX(U$1:U1052,MATCH(T1053,T$1:T1052,0),1)),"")</f>
        <v/>
      </c>
      <c r="V1053" s="66"/>
      <c r="W1053" s="5"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t="str">
        <f>IFERROR(IF(INDEX(S$1:S1053,MATCH(R1054,R$1:R1053,0),1)=0,"",INDEX(S$1:S1053,MATCH(R1054,R$1:R1053,0),1)),"")</f>
        <v/>
      </c>
      <c r="T1054" s="66"/>
      <c r="U1054" s="5" t="str">
        <f>IFERROR(IF(INDEX(U$1:U1053,MATCH(T1054,T$1:T1053,0),1)=0,"",INDEX(U$1:U1053,MATCH(T1054,T$1:T1053,0),1)),"")</f>
        <v/>
      </c>
      <c r="V1054" s="66"/>
      <c r="W1054" s="5"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t="str">
        <f>IFERROR(IF(INDEX(S$1:S1054,MATCH(R1055,R$1:R1054,0),1)=0,"",INDEX(S$1:S1054,MATCH(R1055,R$1:R1054,0),1)),"")</f>
        <v/>
      </c>
      <c r="T1055" s="66"/>
      <c r="U1055" s="5" t="str">
        <f>IFERROR(IF(INDEX(U$1:U1054,MATCH(T1055,T$1:T1054,0),1)=0,"",INDEX(U$1:U1054,MATCH(T1055,T$1:T1054,0),1)),"")</f>
        <v/>
      </c>
      <c r="V1055" s="66"/>
      <c r="W1055" s="5"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t="str">
        <f>IFERROR(IF(INDEX(S$1:S1055,MATCH(R1056,R$1:R1055,0),1)=0,"",INDEX(S$1:S1055,MATCH(R1056,R$1:R1055,0),1)),"")</f>
        <v/>
      </c>
      <c r="T1056" s="66"/>
      <c r="U1056" s="5" t="str">
        <f>IFERROR(IF(INDEX(U$1:U1055,MATCH(T1056,T$1:T1055,0),1)=0,"",INDEX(U$1:U1055,MATCH(T1056,T$1:T1055,0),1)),"")</f>
        <v/>
      </c>
      <c r="V1056" s="66"/>
      <c r="W1056" s="5"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t="str">
        <f>IFERROR(IF(INDEX(S$1:S1056,MATCH(R1057,R$1:R1056,0),1)=0,"",INDEX(S$1:S1056,MATCH(R1057,R$1:R1056,0),1)),"")</f>
        <v/>
      </c>
      <c r="T1057" s="66"/>
      <c r="U1057" s="5" t="str">
        <f>IFERROR(IF(INDEX(U$1:U1056,MATCH(T1057,T$1:T1056,0),1)=0,"",INDEX(U$1:U1056,MATCH(T1057,T$1:T1056,0),1)),"")</f>
        <v/>
      </c>
      <c r="V1057" s="66"/>
      <c r="W1057" s="5"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t="str">
        <f>IFERROR(IF(INDEX(S$1:S1057,MATCH(R1058,R$1:R1057,0),1)=0,"",INDEX(S$1:S1057,MATCH(R1058,R$1:R1057,0),1)),"")</f>
        <v/>
      </c>
      <c r="T1058" s="66"/>
      <c r="U1058" s="5" t="str">
        <f>IFERROR(IF(INDEX(U$1:U1057,MATCH(T1058,T$1:T1057,0),1)=0,"",INDEX(U$1:U1057,MATCH(T1058,T$1:T1057,0),1)),"")</f>
        <v/>
      </c>
      <c r="V1058" s="66"/>
      <c r="W1058" s="5"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t="str">
        <f>IFERROR(IF(INDEX(S$1:S1058,MATCH(R1059,R$1:R1058,0),1)=0,"",INDEX(S$1:S1058,MATCH(R1059,R$1:R1058,0),1)),"")</f>
        <v/>
      </c>
      <c r="T1059" s="66"/>
      <c r="U1059" s="5" t="str">
        <f>IFERROR(IF(INDEX(U$1:U1058,MATCH(T1059,T$1:T1058,0),1)=0,"",INDEX(U$1:U1058,MATCH(T1059,T$1:T1058,0),1)),"")</f>
        <v/>
      </c>
      <c r="V1059" s="66"/>
      <c r="W1059" s="5"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t="str">
        <f>IFERROR(IF(INDEX(S$1:S1059,MATCH(R1060,R$1:R1059,0),1)=0,"",INDEX(S$1:S1059,MATCH(R1060,R$1:R1059,0),1)),"")</f>
        <v/>
      </c>
      <c r="T1060" s="66"/>
      <c r="U1060" s="5" t="str">
        <f>IFERROR(IF(INDEX(U$1:U1059,MATCH(T1060,T$1:T1059,0),1)=0,"",INDEX(U$1:U1059,MATCH(T1060,T$1:T1059,0),1)),"")</f>
        <v/>
      </c>
      <c r="V1060" s="66"/>
      <c r="W1060" s="5"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t="str">
        <f>IFERROR(IF(INDEX(S$1:S1060,MATCH(R1061,R$1:R1060,0),1)=0,"",INDEX(S$1:S1060,MATCH(R1061,R$1:R1060,0),1)),"")</f>
        <v/>
      </c>
      <c r="T1061" s="66"/>
      <c r="U1061" s="5" t="str">
        <f>IFERROR(IF(INDEX(U$1:U1060,MATCH(T1061,T$1:T1060,0),1)=0,"",INDEX(U$1:U1060,MATCH(T1061,T$1:T1060,0),1)),"")</f>
        <v/>
      </c>
      <c r="V1061" s="66"/>
      <c r="W1061" s="5"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t="str">
        <f>IFERROR(IF(INDEX(S$1:S1061,MATCH(R1062,R$1:R1061,0),1)=0,"",INDEX(S$1:S1061,MATCH(R1062,R$1:R1061,0),1)),"")</f>
        <v/>
      </c>
      <c r="T1062" s="66"/>
      <c r="U1062" s="5" t="str">
        <f>IFERROR(IF(INDEX(U$1:U1061,MATCH(T1062,T$1:T1061,0),1)=0,"",INDEX(U$1:U1061,MATCH(T1062,T$1:T1061,0),1)),"")</f>
        <v/>
      </c>
      <c r="V1062" s="66"/>
      <c r="W1062" s="5"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t="str">
        <f>IFERROR(IF(INDEX(S$1:S1062,MATCH(R1063,R$1:R1062,0),1)=0,"",INDEX(S$1:S1062,MATCH(R1063,R$1:R1062,0),1)),"")</f>
        <v/>
      </c>
      <c r="T1063" s="66"/>
      <c r="U1063" s="5" t="str">
        <f>IFERROR(IF(INDEX(U$1:U1062,MATCH(T1063,T$1:T1062,0),1)=0,"",INDEX(U$1:U1062,MATCH(T1063,T$1:T1062,0),1)),"")</f>
        <v/>
      </c>
      <c r="V1063" s="66"/>
      <c r="W1063" s="5"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t="str">
        <f>IFERROR(IF(INDEX(S$1:S1063,MATCH(R1064,R$1:R1063,0),1)=0,"",INDEX(S$1:S1063,MATCH(R1064,R$1:R1063,0),1)),"")</f>
        <v/>
      </c>
      <c r="T1064" s="66"/>
      <c r="U1064" s="5" t="str">
        <f>IFERROR(IF(INDEX(U$1:U1063,MATCH(T1064,T$1:T1063,0),1)=0,"",INDEX(U$1:U1063,MATCH(T1064,T$1:T1063,0),1)),"")</f>
        <v/>
      </c>
      <c r="V1064" s="66"/>
      <c r="W1064" s="5"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t="str">
        <f>IFERROR(IF(INDEX(S$1:S1064,MATCH(R1065,R$1:R1064,0),1)=0,"",INDEX(S$1:S1064,MATCH(R1065,R$1:R1064,0),1)),"")</f>
        <v/>
      </c>
      <c r="T1065" s="66"/>
      <c r="U1065" s="5" t="str">
        <f>IFERROR(IF(INDEX(U$1:U1064,MATCH(T1065,T$1:T1064,0),1)=0,"",INDEX(U$1:U1064,MATCH(T1065,T$1:T1064,0),1)),"")</f>
        <v/>
      </c>
      <c r="V1065" s="66"/>
      <c r="W1065" s="5"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t="str">
        <f>IFERROR(IF(INDEX(S$1:S1065,MATCH(R1066,R$1:R1065,0),1)=0,"",INDEX(S$1:S1065,MATCH(R1066,R$1:R1065,0),1)),"")</f>
        <v/>
      </c>
      <c r="T1066" s="66"/>
      <c r="U1066" s="5" t="str">
        <f>IFERROR(IF(INDEX(U$1:U1065,MATCH(T1066,T$1:T1065,0),1)=0,"",INDEX(U$1:U1065,MATCH(T1066,T$1:T1065,0),1)),"")</f>
        <v/>
      </c>
      <c r="V1066" s="66"/>
      <c r="W1066" s="5"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t="str">
        <f>IFERROR(IF(INDEX(S$1:S1066,MATCH(R1067,R$1:R1066,0),1)=0,"",INDEX(S$1:S1066,MATCH(R1067,R$1:R1066,0),1)),"")</f>
        <v/>
      </c>
      <c r="T1067" s="66"/>
      <c r="U1067" s="5" t="str">
        <f>IFERROR(IF(INDEX(U$1:U1066,MATCH(T1067,T$1:T1066,0),1)=0,"",INDEX(U$1:U1066,MATCH(T1067,T$1:T1066,0),1)),"")</f>
        <v/>
      </c>
      <c r="V1067" s="66"/>
      <c r="W1067" s="5"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t="str">
        <f>IFERROR(IF(INDEX(S$1:S1067,MATCH(R1068,R$1:R1067,0),1)=0,"",INDEX(S$1:S1067,MATCH(R1068,R$1:R1067,0),1)),"")</f>
        <v/>
      </c>
      <c r="T1068" s="66"/>
      <c r="U1068" s="5" t="str">
        <f>IFERROR(IF(INDEX(U$1:U1067,MATCH(T1068,T$1:T1067,0),1)=0,"",INDEX(U$1:U1067,MATCH(T1068,T$1:T1067,0),1)),"")</f>
        <v/>
      </c>
      <c r="V1068" s="66"/>
      <c r="W1068" s="5"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t="str">
        <f>IFERROR(IF(INDEX(S$1:S1068,MATCH(R1069,R$1:R1068,0),1)=0,"",INDEX(S$1:S1068,MATCH(R1069,R$1:R1068,0),1)),"")</f>
        <v/>
      </c>
      <c r="T1069" s="66"/>
      <c r="U1069" s="5" t="str">
        <f>IFERROR(IF(INDEX(U$1:U1068,MATCH(T1069,T$1:T1068,0),1)=0,"",INDEX(U$1:U1068,MATCH(T1069,T$1:T1068,0),1)),"")</f>
        <v/>
      </c>
      <c r="V1069" s="66"/>
      <c r="W1069" s="5"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t="str">
        <f>IFERROR(IF(INDEX(S$1:S1069,MATCH(R1070,R$1:R1069,0),1)=0,"",INDEX(S$1:S1069,MATCH(R1070,R$1:R1069,0),1)),"")</f>
        <v/>
      </c>
      <c r="T1070" s="66"/>
      <c r="U1070" s="5" t="str">
        <f>IFERROR(IF(INDEX(U$1:U1069,MATCH(T1070,T$1:T1069,0),1)=0,"",INDEX(U$1:U1069,MATCH(T1070,T$1:T1069,0),1)),"")</f>
        <v/>
      </c>
      <c r="V1070" s="66"/>
      <c r="W1070" s="5"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t="str">
        <f>IFERROR(IF(INDEX(S$1:S1070,MATCH(R1071,R$1:R1070,0),1)=0,"",INDEX(S$1:S1070,MATCH(R1071,R$1:R1070,0),1)),"")</f>
        <v/>
      </c>
      <c r="T1071" s="66"/>
      <c r="U1071" s="5" t="str">
        <f>IFERROR(IF(INDEX(U$1:U1070,MATCH(T1071,T$1:T1070,0),1)=0,"",INDEX(U$1:U1070,MATCH(T1071,T$1:T1070,0),1)),"")</f>
        <v/>
      </c>
      <c r="V1071" s="66"/>
      <c r="W1071" s="5"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t="str">
        <f>IFERROR(IF(INDEX(S$1:S1071,MATCH(R1072,R$1:R1071,0),1)=0,"",INDEX(S$1:S1071,MATCH(R1072,R$1:R1071,0),1)),"")</f>
        <v/>
      </c>
      <c r="T1072" s="66"/>
      <c r="U1072" s="5" t="str">
        <f>IFERROR(IF(INDEX(U$1:U1071,MATCH(T1072,T$1:T1071,0),1)=0,"",INDEX(U$1:U1071,MATCH(T1072,T$1:T1071,0),1)),"")</f>
        <v/>
      </c>
      <c r="V1072" s="66"/>
      <c r="W1072" s="5"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t="str">
        <f>IFERROR(IF(INDEX(S$1:S1072,MATCH(R1073,R$1:R1072,0),1)=0,"",INDEX(S$1:S1072,MATCH(R1073,R$1:R1072,0),1)),"")</f>
        <v/>
      </c>
      <c r="T1073" s="66"/>
      <c r="U1073" s="5" t="str">
        <f>IFERROR(IF(INDEX(U$1:U1072,MATCH(T1073,T$1:T1072,0),1)=0,"",INDEX(U$1:U1072,MATCH(T1073,T$1:T1072,0),1)),"")</f>
        <v/>
      </c>
      <c r="V1073" s="66"/>
      <c r="W1073" s="5"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t="str">
        <f>IFERROR(IF(INDEX(S$1:S1073,MATCH(R1074,R$1:R1073,0),1)=0,"",INDEX(S$1:S1073,MATCH(R1074,R$1:R1073,0),1)),"")</f>
        <v/>
      </c>
      <c r="T1074" s="66"/>
      <c r="U1074" s="5" t="str">
        <f>IFERROR(IF(INDEX(U$1:U1073,MATCH(T1074,T$1:T1073,0),1)=0,"",INDEX(U$1:U1073,MATCH(T1074,T$1:T1073,0),1)),"")</f>
        <v/>
      </c>
      <c r="V1074" s="66"/>
      <c r="W1074" s="5"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t="str">
        <f>IFERROR(IF(INDEX(S$1:S1074,MATCH(R1075,R$1:R1074,0),1)=0,"",INDEX(S$1:S1074,MATCH(R1075,R$1:R1074,0),1)),"")</f>
        <v/>
      </c>
      <c r="T1075" s="66"/>
      <c r="U1075" s="5" t="str">
        <f>IFERROR(IF(INDEX(U$1:U1074,MATCH(T1075,T$1:T1074,0),1)=0,"",INDEX(U$1:U1074,MATCH(T1075,T$1:T1074,0),1)),"")</f>
        <v/>
      </c>
      <c r="V1075" s="66"/>
      <c r="W1075" s="5"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t="str">
        <f>IFERROR(IF(INDEX(S$1:S1075,MATCH(R1076,R$1:R1075,0),1)=0,"",INDEX(S$1:S1075,MATCH(R1076,R$1:R1075,0),1)),"")</f>
        <v/>
      </c>
      <c r="T1076" s="66"/>
      <c r="U1076" s="5" t="str">
        <f>IFERROR(IF(INDEX(U$1:U1075,MATCH(T1076,T$1:T1075,0),1)=0,"",INDEX(U$1:U1075,MATCH(T1076,T$1:T1075,0),1)),"")</f>
        <v/>
      </c>
      <c r="V1076" s="66"/>
      <c r="W1076" s="5"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t="str">
        <f>IFERROR(IF(INDEX(S$1:S1076,MATCH(R1077,R$1:R1076,0),1)=0,"",INDEX(S$1:S1076,MATCH(R1077,R$1:R1076,0),1)),"")</f>
        <v/>
      </c>
      <c r="T1077" s="66"/>
      <c r="U1077" s="5" t="str">
        <f>IFERROR(IF(INDEX(U$1:U1076,MATCH(T1077,T$1:T1076,0),1)=0,"",INDEX(U$1:U1076,MATCH(T1077,T$1:T1076,0),1)),"")</f>
        <v/>
      </c>
      <c r="V1077" s="66"/>
      <c r="W1077" s="5"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t="str">
        <f>IFERROR(IF(INDEX(S$1:S1077,MATCH(R1078,R$1:R1077,0),1)=0,"",INDEX(S$1:S1077,MATCH(R1078,R$1:R1077,0),1)),"")</f>
        <v/>
      </c>
      <c r="T1078" s="66"/>
      <c r="U1078" s="5" t="str">
        <f>IFERROR(IF(INDEX(U$1:U1077,MATCH(T1078,T$1:T1077,0),1)=0,"",INDEX(U$1:U1077,MATCH(T1078,T$1:T1077,0),1)),"")</f>
        <v/>
      </c>
      <c r="V1078" s="66"/>
      <c r="W1078" s="5"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t="str">
        <f>IFERROR(IF(INDEX(S$1:S1078,MATCH(R1079,R$1:R1078,0),1)=0,"",INDEX(S$1:S1078,MATCH(R1079,R$1:R1078,0),1)),"")</f>
        <v/>
      </c>
      <c r="T1079" s="66"/>
      <c r="U1079" s="5" t="str">
        <f>IFERROR(IF(INDEX(U$1:U1078,MATCH(T1079,T$1:T1078,0),1)=0,"",INDEX(U$1:U1078,MATCH(T1079,T$1:T1078,0),1)),"")</f>
        <v/>
      </c>
      <c r="V1079" s="66"/>
      <c r="W1079" s="5"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t="str">
        <f>IFERROR(IF(INDEX(S$1:S1079,MATCH(R1080,R$1:R1079,0),1)=0,"",INDEX(S$1:S1079,MATCH(R1080,R$1:R1079,0),1)),"")</f>
        <v/>
      </c>
      <c r="T1080" s="66"/>
      <c r="U1080" s="5" t="str">
        <f>IFERROR(IF(INDEX(U$1:U1079,MATCH(T1080,T$1:T1079,0),1)=0,"",INDEX(U$1:U1079,MATCH(T1080,T$1:T1079,0),1)),"")</f>
        <v/>
      </c>
      <c r="V1080" s="66"/>
      <c r="W1080" s="5"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t="str">
        <f>IFERROR(IF(INDEX(S$1:S1080,MATCH(R1081,R$1:R1080,0),1)=0,"",INDEX(S$1:S1080,MATCH(R1081,R$1:R1080,0),1)),"")</f>
        <v/>
      </c>
      <c r="T1081" s="66"/>
      <c r="U1081" s="5" t="str">
        <f>IFERROR(IF(INDEX(U$1:U1080,MATCH(T1081,T$1:T1080,0),1)=0,"",INDEX(U$1:U1080,MATCH(T1081,T$1:T1080,0),1)),"")</f>
        <v/>
      </c>
      <c r="V1081" s="66"/>
      <c r="W1081" s="5"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t="str">
        <f>IFERROR(IF(INDEX(S$1:S1081,MATCH(R1082,R$1:R1081,0),1)=0,"",INDEX(S$1:S1081,MATCH(R1082,R$1:R1081,0),1)),"")</f>
        <v/>
      </c>
      <c r="T1082" s="66"/>
      <c r="U1082" s="5" t="str">
        <f>IFERROR(IF(INDEX(U$1:U1081,MATCH(T1082,T$1:T1081,0),1)=0,"",INDEX(U$1:U1081,MATCH(T1082,T$1:T1081,0),1)),"")</f>
        <v/>
      </c>
      <c r="V1082" s="66"/>
      <c r="W1082" s="5"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t="str">
        <f>IFERROR(IF(INDEX(S$1:S1082,MATCH(R1083,R$1:R1082,0),1)=0,"",INDEX(S$1:S1082,MATCH(R1083,R$1:R1082,0),1)),"")</f>
        <v/>
      </c>
      <c r="T1083" s="66"/>
      <c r="U1083" s="5" t="str">
        <f>IFERROR(IF(INDEX(U$1:U1082,MATCH(T1083,T$1:T1082,0),1)=0,"",INDEX(U$1:U1082,MATCH(T1083,T$1:T1082,0),1)),"")</f>
        <v/>
      </c>
      <c r="V1083" s="66"/>
      <c r="W1083" s="5"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t="str">
        <f>IFERROR(IF(INDEX(S$1:S1083,MATCH(R1084,R$1:R1083,0),1)=0,"",INDEX(S$1:S1083,MATCH(R1084,R$1:R1083,0),1)),"")</f>
        <v/>
      </c>
      <c r="T1084" s="66"/>
      <c r="U1084" s="5" t="str">
        <f>IFERROR(IF(INDEX(U$1:U1083,MATCH(T1084,T$1:T1083,0),1)=0,"",INDEX(U$1:U1083,MATCH(T1084,T$1:T1083,0),1)),"")</f>
        <v/>
      </c>
      <c r="V1084" s="66"/>
      <c r="W1084" s="5"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t="str">
        <f>IFERROR(IF(INDEX(S$1:S1084,MATCH(R1085,R$1:R1084,0),1)=0,"",INDEX(S$1:S1084,MATCH(R1085,R$1:R1084,0),1)),"")</f>
        <v/>
      </c>
      <c r="T1085" s="66"/>
      <c r="U1085" s="5" t="str">
        <f>IFERROR(IF(INDEX(U$1:U1084,MATCH(T1085,T$1:T1084,0),1)=0,"",INDEX(U$1:U1084,MATCH(T1085,T$1:T1084,0),1)),"")</f>
        <v/>
      </c>
      <c r="V1085" s="66"/>
      <c r="W1085" s="5"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t="str">
        <f>IFERROR(IF(INDEX(S$1:S1085,MATCH(R1086,R$1:R1085,0),1)=0,"",INDEX(S$1:S1085,MATCH(R1086,R$1:R1085,0),1)),"")</f>
        <v/>
      </c>
      <c r="T1086" s="66"/>
      <c r="U1086" s="5" t="str">
        <f>IFERROR(IF(INDEX(U$1:U1085,MATCH(T1086,T$1:T1085,0),1)=0,"",INDEX(U$1:U1085,MATCH(T1086,T$1:T1085,0),1)),"")</f>
        <v/>
      </c>
      <c r="V1086" s="66"/>
      <c r="W1086" s="5"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t="str">
        <f>IFERROR(IF(INDEX(S$1:S1086,MATCH(R1087,R$1:R1086,0),1)=0,"",INDEX(S$1:S1086,MATCH(R1087,R$1:R1086,0),1)),"")</f>
        <v/>
      </c>
      <c r="T1087" s="66"/>
      <c r="U1087" s="5" t="str">
        <f>IFERROR(IF(INDEX(U$1:U1086,MATCH(T1087,T$1:T1086,0),1)=0,"",INDEX(U$1:U1086,MATCH(T1087,T$1:T1086,0),1)),"")</f>
        <v/>
      </c>
      <c r="V1087" s="66"/>
      <c r="W1087" s="5"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t="str">
        <f>IFERROR(IF(INDEX(S$1:S1087,MATCH(R1088,R$1:R1087,0),1)=0,"",INDEX(S$1:S1087,MATCH(R1088,R$1:R1087,0),1)),"")</f>
        <v/>
      </c>
      <c r="T1088" s="66"/>
      <c r="U1088" s="5" t="str">
        <f>IFERROR(IF(INDEX(U$1:U1087,MATCH(T1088,T$1:T1087,0),1)=0,"",INDEX(U$1:U1087,MATCH(T1088,T$1:T1087,0),1)),"")</f>
        <v/>
      </c>
      <c r="V1088" s="66"/>
      <c r="W1088" s="5"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t="str">
        <f>IFERROR(IF(INDEX(S$1:S1088,MATCH(R1089,R$1:R1088,0),1)=0,"",INDEX(S$1:S1088,MATCH(R1089,R$1:R1088,0),1)),"")</f>
        <v/>
      </c>
      <c r="T1089" s="66"/>
      <c r="U1089" s="5" t="str">
        <f>IFERROR(IF(INDEX(U$1:U1088,MATCH(T1089,T$1:T1088,0),1)=0,"",INDEX(U$1:U1088,MATCH(T1089,T$1:T1088,0),1)),"")</f>
        <v/>
      </c>
      <c r="V1089" s="66"/>
      <c r="W1089" s="5"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t="str">
        <f>IFERROR(IF(INDEX(S$1:S1089,MATCH(R1090,R$1:R1089,0),1)=0,"",INDEX(S$1:S1089,MATCH(R1090,R$1:R1089,0),1)),"")</f>
        <v/>
      </c>
      <c r="T1090" s="66"/>
      <c r="U1090" s="5" t="str">
        <f>IFERROR(IF(INDEX(U$1:U1089,MATCH(T1090,T$1:T1089,0),1)=0,"",INDEX(U$1:U1089,MATCH(T1090,T$1:T1089,0),1)),"")</f>
        <v/>
      </c>
      <c r="V1090" s="66"/>
      <c r="W1090" s="5"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t="str">
        <f>IFERROR(IF(INDEX(S$1:S1090,MATCH(R1091,R$1:R1090,0),1)=0,"",INDEX(S$1:S1090,MATCH(R1091,R$1:R1090,0),1)),"")</f>
        <v/>
      </c>
      <c r="T1091" s="66"/>
      <c r="U1091" s="5" t="str">
        <f>IFERROR(IF(INDEX(U$1:U1090,MATCH(T1091,T$1:T1090,0),1)=0,"",INDEX(U$1:U1090,MATCH(T1091,T$1:T1090,0),1)),"")</f>
        <v/>
      </c>
      <c r="V1091" s="66"/>
      <c r="W1091" s="5"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t="str">
        <f>IFERROR(IF(INDEX(S$1:S1091,MATCH(R1092,R$1:R1091,0),1)=0,"",INDEX(S$1:S1091,MATCH(R1092,R$1:R1091,0),1)),"")</f>
        <v/>
      </c>
      <c r="T1092" s="66"/>
      <c r="U1092" s="5" t="str">
        <f>IFERROR(IF(INDEX(U$1:U1091,MATCH(T1092,T$1:T1091,0),1)=0,"",INDEX(U$1:U1091,MATCH(T1092,T$1:T1091,0),1)),"")</f>
        <v/>
      </c>
      <c r="V1092" s="66"/>
      <c r="W1092" s="5"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t="str">
        <f>IFERROR(IF(INDEX(S$1:S1092,MATCH(R1093,R$1:R1092,0),1)=0,"",INDEX(S$1:S1092,MATCH(R1093,R$1:R1092,0),1)),"")</f>
        <v/>
      </c>
      <c r="T1093" s="66"/>
      <c r="U1093" s="5" t="str">
        <f>IFERROR(IF(INDEX(U$1:U1092,MATCH(T1093,T$1:T1092,0),1)=0,"",INDEX(U$1:U1092,MATCH(T1093,T$1:T1092,0),1)),"")</f>
        <v/>
      </c>
      <c r="V1093" s="66"/>
      <c r="W1093" s="5"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t="str">
        <f>IFERROR(IF(INDEX(S$1:S1093,MATCH(R1094,R$1:R1093,0),1)=0,"",INDEX(S$1:S1093,MATCH(R1094,R$1:R1093,0),1)),"")</f>
        <v/>
      </c>
      <c r="T1094" s="66"/>
      <c r="U1094" s="5" t="str">
        <f>IFERROR(IF(INDEX(U$1:U1093,MATCH(T1094,T$1:T1093,0),1)=0,"",INDEX(U$1:U1093,MATCH(T1094,T$1:T1093,0),1)),"")</f>
        <v/>
      </c>
      <c r="V1094" s="66"/>
      <c r="W1094" s="5"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t="str">
        <f>IFERROR(IF(INDEX(S$1:S1094,MATCH(R1095,R$1:R1094,0),1)=0,"",INDEX(S$1:S1094,MATCH(R1095,R$1:R1094,0),1)),"")</f>
        <v/>
      </c>
      <c r="T1095" s="66"/>
      <c r="U1095" s="5" t="str">
        <f>IFERROR(IF(INDEX(U$1:U1094,MATCH(T1095,T$1:T1094,0),1)=0,"",INDEX(U$1:U1094,MATCH(T1095,T$1:T1094,0),1)),"")</f>
        <v/>
      </c>
      <c r="V1095" s="66"/>
      <c r="W1095" s="5"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t="str">
        <f>IFERROR(IF(INDEX(S$1:S1095,MATCH(R1096,R$1:R1095,0),1)=0,"",INDEX(S$1:S1095,MATCH(R1096,R$1:R1095,0),1)),"")</f>
        <v/>
      </c>
      <c r="T1096" s="66"/>
      <c r="U1096" s="5" t="str">
        <f>IFERROR(IF(INDEX(U$1:U1095,MATCH(T1096,T$1:T1095,0),1)=0,"",INDEX(U$1:U1095,MATCH(T1096,T$1:T1095,0),1)),"")</f>
        <v/>
      </c>
      <c r="V1096" s="66"/>
      <c r="W1096" s="5"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t="str">
        <f>IFERROR(IF(INDEX(S$1:S1096,MATCH(R1097,R$1:R1096,0),1)=0,"",INDEX(S$1:S1096,MATCH(R1097,R$1:R1096,0),1)),"")</f>
        <v/>
      </c>
      <c r="T1097" s="66"/>
      <c r="U1097" s="5" t="str">
        <f>IFERROR(IF(INDEX(U$1:U1096,MATCH(T1097,T$1:T1096,0),1)=0,"",INDEX(U$1:U1096,MATCH(T1097,T$1:T1096,0),1)),"")</f>
        <v/>
      </c>
      <c r="V1097" s="66"/>
      <c r="W1097" s="5"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t="str">
        <f>IFERROR(IF(INDEX(S$1:S1097,MATCH(R1098,R$1:R1097,0),1)=0,"",INDEX(S$1:S1097,MATCH(R1098,R$1:R1097,0),1)),"")</f>
        <v/>
      </c>
      <c r="T1098" s="66"/>
      <c r="U1098" s="5" t="str">
        <f>IFERROR(IF(INDEX(U$1:U1097,MATCH(T1098,T$1:T1097,0),1)=0,"",INDEX(U$1:U1097,MATCH(T1098,T$1:T1097,0),1)),"")</f>
        <v/>
      </c>
      <c r="V1098" s="66"/>
      <c r="W1098" s="5"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t="str">
        <f>IFERROR(IF(INDEX(S$1:S1098,MATCH(R1099,R$1:R1098,0),1)=0,"",INDEX(S$1:S1098,MATCH(R1099,R$1:R1098,0),1)),"")</f>
        <v/>
      </c>
      <c r="T1099" s="66"/>
      <c r="U1099" s="5" t="str">
        <f>IFERROR(IF(INDEX(U$1:U1098,MATCH(T1099,T$1:T1098,0),1)=0,"",INDEX(U$1:U1098,MATCH(T1099,T$1:T1098,0),1)),"")</f>
        <v/>
      </c>
      <c r="V1099" s="66"/>
      <c r="W1099" s="5"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t="str">
        <f>IFERROR(IF(INDEX(S$1:S1099,MATCH(R1100,R$1:R1099,0),1)=0,"",INDEX(S$1:S1099,MATCH(R1100,R$1:R1099,0),1)),"")</f>
        <v/>
      </c>
      <c r="T1100" s="66"/>
      <c r="U1100" s="5" t="str">
        <f>IFERROR(IF(INDEX(U$1:U1099,MATCH(T1100,T$1:T1099,0),1)=0,"",INDEX(U$1:U1099,MATCH(T1100,T$1:T1099,0),1)),"")</f>
        <v/>
      </c>
      <c r="V1100" s="66"/>
      <c r="W1100" s="5"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t="str">
        <f>IFERROR(IF(INDEX(S$1:S1100,MATCH(R1101,R$1:R1100,0),1)=0,"",INDEX(S$1:S1100,MATCH(R1101,R$1:R1100,0),1)),"")</f>
        <v/>
      </c>
      <c r="T1101" s="66"/>
      <c r="U1101" s="5" t="str">
        <f>IFERROR(IF(INDEX(U$1:U1100,MATCH(T1101,T$1:T1100,0),1)=0,"",INDEX(U$1:U1100,MATCH(T1101,T$1:T1100,0),1)),"")</f>
        <v/>
      </c>
      <c r="V1101" s="66"/>
      <c r="W1101" s="5"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t="str">
        <f>IFERROR(IF(INDEX(S$1:S1101,MATCH(R1102,R$1:R1101,0),1)=0,"",INDEX(S$1:S1101,MATCH(R1102,R$1:R1101,0),1)),"")</f>
        <v/>
      </c>
      <c r="T1102" s="66"/>
      <c r="U1102" s="5" t="str">
        <f>IFERROR(IF(INDEX(U$1:U1101,MATCH(T1102,T$1:T1101,0),1)=0,"",INDEX(U$1:U1101,MATCH(T1102,T$1:T1101,0),1)),"")</f>
        <v/>
      </c>
      <c r="V1102" s="66"/>
      <c r="W1102" s="5"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t="str">
        <f>IFERROR(IF(INDEX(S$1:S1102,MATCH(R1103,R$1:R1102,0),1)=0,"",INDEX(S$1:S1102,MATCH(R1103,R$1:R1102,0),1)),"")</f>
        <v/>
      </c>
      <c r="T1103" s="66"/>
      <c r="U1103" s="5" t="str">
        <f>IFERROR(IF(INDEX(U$1:U1102,MATCH(T1103,T$1:T1102,0),1)=0,"",INDEX(U$1:U1102,MATCH(T1103,T$1:T1102,0),1)),"")</f>
        <v/>
      </c>
      <c r="V1103" s="66"/>
      <c r="W1103" s="5"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t="str">
        <f>IFERROR(IF(INDEX(S$1:S1103,MATCH(R1104,R$1:R1103,0),1)=0,"",INDEX(S$1:S1103,MATCH(R1104,R$1:R1103,0),1)),"")</f>
        <v/>
      </c>
      <c r="T1104" s="66"/>
      <c r="U1104" s="5" t="str">
        <f>IFERROR(IF(INDEX(U$1:U1103,MATCH(T1104,T$1:T1103,0),1)=0,"",INDEX(U$1:U1103,MATCH(T1104,T$1:T1103,0),1)),"")</f>
        <v/>
      </c>
      <c r="V1104" s="66"/>
      <c r="W1104" s="5"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t="str">
        <f>IFERROR(IF(INDEX(S$1:S1104,MATCH(R1105,R$1:R1104,0),1)=0,"",INDEX(S$1:S1104,MATCH(R1105,R$1:R1104,0),1)),"")</f>
        <v/>
      </c>
      <c r="T1105" s="66"/>
      <c r="U1105" s="5" t="str">
        <f>IFERROR(IF(INDEX(U$1:U1104,MATCH(T1105,T$1:T1104,0),1)=0,"",INDEX(U$1:U1104,MATCH(T1105,T$1:T1104,0),1)),"")</f>
        <v/>
      </c>
      <c r="V1105" s="66"/>
      <c r="W1105" s="5"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t="str">
        <f>IFERROR(IF(INDEX(S$1:S1105,MATCH(R1106,R$1:R1105,0),1)=0,"",INDEX(S$1:S1105,MATCH(R1106,R$1:R1105,0),1)),"")</f>
        <v/>
      </c>
      <c r="T1106" s="66"/>
      <c r="U1106" s="5" t="str">
        <f>IFERROR(IF(INDEX(U$1:U1105,MATCH(T1106,T$1:T1105,0),1)=0,"",INDEX(U$1:U1105,MATCH(T1106,T$1:T1105,0),1)),"")</f>
        <v/>
      </c>
      <c r="V1106" s="66"/>
      <c r="W1106" s="5"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t="str">
        <f>IFERROR(IF(INDEX(S$1:S1106,MATCH(R1107,R$1:R1106,0),1)=0,"",INDEX(S$1:S1106,MATCH(R1107,R$1:R1106,0),1)),"")</f>
        <v/>
      </c>
      <c r="T1107" s="66"/>
      <c r="U1107" s="5" t="str">
        <f>IFERROR(IF(INDEX(U$1:U1106,MATCH(T1107,T$1:T1106,0),1)=0,"",INDEX(U$1:U1106,MATCH(T1107,T$1:T1106,0),1)),"")</f>
        <v/>
      </c>
      <c r="V1107" s="66"/>
      <c r="W1107" s="5"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t="str">
        <f>IFERROR(IF(INDEX(S$1:S1107,MATCH(R1108,R$1:R1107,0),1)=0,"",INDEX(S$1:S1107,MATCH(R1108,R$1:R1107,0),1)),"")</f>
        <v/>
      </c>
      <c r="T1108" s="66"/>
      <c r="U1108" s="5" t="str">
        <f>IFERROR(IF(INDEX(U$1:U1107,MATCH(T1108,T$1:T1107,0),1)=0,"",INDEX(U$1:U1107,MATCH(T1108,T$1:T1107,0),1)),"")</f>
        <v/>
      </c>
      <c r="V1108" s="66"/>
      <c r="W1108" s="5"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t="str">
        <f>IFERROR(IF(INDEX(S$1:S1108,MATCH(R1109,R$1:R1108,0),1)=0,"",INDEX(S$1:S1108,MATCH(R1109,R$1:R1108,0),1)),"")</f>
        <v/>
      </c>
      <c r="T1109" s="66"/>
      <c r="U1109" s="5" t="str">
        <f>IFERROR(IF(INDEX(U$1:U1108,MATCH(T1109,T$1:T1108,0),1)=0,"",INDEX(U$1:U1108,MATCH(T1109,T$1:T1108,0),1)),"")</f>
        <v/>
      </c>
      <c r="V1109" s="66"/>
      <c r="W1109" s="5"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t="str">
        <f>IFERROR(IF(INDEX(S$1:S1109,MATCH(R1110,R$1:R1109,0),1)=0,"",INDEX(S$1:S1109,MATCH(R1110,R$1:R1109,0),1)),"")</f>
        <v/>
      </c>
      <c r="T1110" s="66"/>
      <c r="U1110" s="5" t="str">
        <f>IFERROR(IF(INDEX(U$1:U1109,MATCH(T1110,T$1:T1109,0),1)=0,"",INDEX(U$1:U1109,MATCH(T1110,T$1:T1109,0),1)),"")</f>
        <v/>
      </c>
      <c r="V1110" s="66"/>
      <c r="W1110" s="5"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t="str">
        <f>IFERROR(IF(INDEX(S$1:S1110,MATCH(R1111,R$1:R1110,0),1)=0,"",INDEX(S$1:S1110,MATCH(R1111,R$1:R1110,0),1)),"")</f>
        <v/>
      </c>
      <c r="T1111" s="66"/>
      <c r="U1111" s="5" t="str">
        <f>IFERROR(IF(INDEX(U$1:U1110,MATCH(T1111,T$1:T1110,0),1)=0,"",INDEX(U$1:U1110,MATCH(T1111,T$1:T1110,0),1)),"")</f>
        <v/>
      </c>
      <c r="V1111" s="66"/>
      <c r="W1111" s="5"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t="str">
        <f>IFERROR(IF(INDEX(S$1:S1111,MATCH(R1112,R$1:R1111,0),1)=0,"",INDEX(S$1:S1111,MATCH(R1112,R$1:R1111,0),1)),"")</f>
        <v/>
      </c>
      <c r="T1112" s="66"/>
      <c r="U1112" s="5" t="str">
        <f>IFERROR(IF(INDEX(U$1:U1111,MATCH(T1112,T$1:T1111,0),1)=0,"",INDEX(U$1:U1111,MATCH(T1112,T$1:T1111,0),1)),"")</f>
        <v/>
      </c>
      <c r="V1112" s="66"/>
      <c r="W1112" s="5"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t="str">
        <f>IFERROR(IF(INDEX(S$1:S1112,MATCH(R1113,R$1:R1112,0),1)=0,"",INDEX(S$1:S1112,MATCH(R1113,R$1:R1112,0),1)),"")</f>
        <v/>
      </c>
      <c r="T1113" s="66"/>
      <c r="U1113" s="5" t="str">
        <f>IFERROR(IF(INDEX(U$1:U1112,MATCH(T1113,T$1:T1112,0),1)=0,"",INDEX(U$1:U1112,MATCH(T1113,T$1:T1112,0),1)),"")</f>
        <v/>
      </c>
      <c r="V1113" s="66"/>
      <c r="W1113" s="5"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t="str">
        <f>IFERROR(IF(INDEX(S$1:S1113,MATCH(R1114,R$1:R1113,0),1)=0,"",INDEX(S$1:S1113,MATCH(R1114,R$1:R1113,0),1)),"")</f>
        <v/>
      </c>
      <c r="T1114" s="66"/>
      <c r="U1114" s="5" t="str">
        <f>IFERROR(IF(INDEX(U$1:U1113,MATCH(T1114,T$1:T1113,0),1)=0,"",INDEX(U$1:U1113,MATCH(T1114,T$1:T1113,0),1)),"")</f>
        <v/>
      </c>
      <c r="V1114" s="66"/>
      <c r="W1114" s="5"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t="str">
        <f>IFERROR(IF(INDEX(S$1:S1114,MATCH(R1115,R$1:R1114,0),1)=0,"",INDEX(S$1:S1114,MATCH(R1115,R$1:R1114,0),1)),"")</f>
        <v/>
      </c>
      <c r="T1115" s="66"/>
      <c r="U1115" s="5" t="str">
        <f>IFERROR(IF(INDEX(U$1:U1114,MATCH(T1115,T$1:T1114,0),1)=0,"",INDEX(U$1:U1114,MATCH(T1115,T$1:T1114,0),1)),"")</f>
        <v/>
      </c>
      <c r="V1115" s="66"/>
      <c r="W1115" s="5"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t="str">
        <f>IFERROR(IF(INDEX(S$1:S1115,MATCH(R1116,R$1:R1115,0),1)=0,"",INDEX(S$1:S1115,MATCH(R1116,R$1:R1115,0),1)),"")</f>
        <v/>
      </c>
      <c r="T1116" s="66"/>
      <c r="U1116" s="5" t="str">
        <f>IFERROR(IF(INDEX(U$1:U1115,MATCH(T1116,T$1:T1115,0),1)=0,"",INDEX(U$1:U1115,MATCH(T1116,T$1:T1115,0),1)),"")</f>
        <v/>
      </c>
      <c r="V1116" s="66"/>
      <c r="W1116" s="5"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t="str">
        <f>IFERROR(IF(INDEX(S$1:S1116,MATCH(R1117,R$1:R1116,0),1)=0,"",INDEX(S$1:S1116,MATCH(R1117,R$1:R1116,0),1)),"")</f>
        <v/>
      </c>
      <c r="T1117" s="66"/>
      <c r="U1117" s="5" t="str">
        <f>IFERROR(IF(INDEX(U$1:U1116,MATCH(T1117,T$1:T1116,0),1)=0,"",INDEX(U$1:U1116,MATCH(T1117,T$1:T1116,0),1)),"")</f>
        <v/>
      </c>
      <c r="V1117" s="66"/>
      <c r="W1117" s="5"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t="str">
        <f>IFERROR(IF(INDEX(S$1:S1117,MATCH(R1118,R$1:R1117,0),1)=0,"",INDEX(S$1:S1117,MATCH(R1118,R$1:R1117,0),1)),"")</f>
        <v/>
      </c>
      <c r="T1118" s="66"/>
      <c r="U1118" s="5" t="str">
        <f>IFERROR(IF(INDEX(U$1:U1117,MATCH(T1118,T$1:T1117,0),1)=0,"",INDEX(U$1:U1117,MATCH(T1118,T$1:T1117,0),1)),"")</f>
        <v/>
      </c>
      <c r="V1118" s="66"/>
      <c r="W1118" s="5"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t="str">
        <f>IFERROR(IF(INDEX(S$1:S1118,MATCH(R1119,R$1:R1118,0),1)=0,"",INDEX(S$1:S1118,MATCH(R1119,R$1:R1118,0),1)),"")</f>
        <v/>
      </c>
      <c r="T1119" s="66"/>
      <c r="U1119" s="5" t="str">
        <f>IFERROR(IF(INDEX(U$1:U1118,MATCH(T1119,T$1:T1118,0),1)=0,"",INDEX(U$1:U1118,MATCH(T1119,T$1:T1118,0),1)),"")</f>
        <v/>
      </c>
      <c r="V1119" s="66"/>
      <c r="W1119" s="5"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t="str">
        <f>IFERROR(IF(INDEX(S$1:S1119,MATCH(R1120,R$1:R1119,0),1)=0,"",INDEX(S$1:S1119,MATCH(R1120,R$1:R1119,0),1)),"")</f>
        <v/>
      </c>
      <c r="T1120" s="66"/>
      <c r="U1120" s="5" t="str">
        <f>IFERROR(IF(INDEX(U$1:U1119,MATCH(T1120,T$1:T1119,0),1)=0,"",INDEX(U$1:U1119,MATCH(T1120,T$1:T1119,0),1)),"")</f>
        <v/>
      </c>
      <c r="V1120" s="66"/>
      <c r="W1120" s="5"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t="str">
        <f>IFERROR(IF(INDEX(S$1:S1120,MATCH(R1121,R$1:R1120,0),1)=0,"",INDEX(S$1:S1120,MATCH(R1121,R$1:R1120,0),1)),"")</f>
        <v/>
      </c>
      <c r="T1121" s="66"/>
      <c r="U1121" s="5" t="str">
        <f>IFERROR(IF(INDEX(U$1:U1120,MATCH(T1121,T$1:T1120,0),1)=0,"",INDEX(U$1:U1120,MATCH(T1121,T$1:T1120,0),1)),"")</f>
        <v/>
      </c>
      <c r="V1121" s="66"/>
      <c r="W1121" s="5"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t="str">
        <f>IFERROR(IF(INDEX(S$1:S1121,MATCH(R1122,R$1:R1121,0),1)=0,"",INDEX(S$1:S1121,MATCH(R1122,R$1:R1121,0),1)),"")</f>
        <v/>
      </c>
      <c r="T1122" s="66"/>
      <c r="U1122" s="5" t="str">
        <f>IFERROR(IF(INDEX(U$1:U1121,MATCH(T1122,T$1:T1121,0),1)=0,"",INDEX(U$1:U1121,MATCH(T1122,T$1:T1121,0),1)),"")</f>
        <v/>
      </c>
      <c r="V1122" s="66"/>
      <c r="W1122" s="5"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t="str">
        <f>IFERROR(IF(INDEX(S$1:S1122,MATCH(R1123,R$1:R1122,0),1)=0,"",INDEX(S$1:S1122,MATCH(R1123,R$1:R1122,0),1)),"")</f>
        <v/>
      </c>
      <c r="T1123" s="66"/>
      <c r="U1123" s="5" t="str">
        <f>IFERROR(IF(INDEX(U$1:U1122,MATCH(T1123,T$1:T1122,0),1)=0,"",INDEX(U$1:U1122,MATCH(T1123,T$1:T1122,0),1)),"")</f>
        <v/>
      </c>
      <c r="V1123" s="66"/>
      <c r="W1123" s="5"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t="str">
        <f>IFERROR(IF(INDEX(S$1:S1123,MATCH(R1124,R$1:R1123,0),1)=0,"",INDEX(S$1:S1123,MATCH(R1124,R$1:R1123,0),1)),"")</f>
        <v/>
      </c>
      <c r="T1124" s="66"/>
      <c r="U1124" s="5" t="str">
        <f>IFERROR(IF(INDEX(U$1:U1123,MATCH(T1124,T$1:T1123,0),1)=0,"",INDEX(U$1:U1123,MATCH(T1124,T$1:T1123,0),1)),"")</f>
        <v/>
      </c>
      <c r="V1124" s="66"/>
      <c r="W1124" s="5"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t="str">
        <f>IFERROR(IF(INDEX(S$1:S1124,MATCH(R1125,R$1:R1124,0),1)=0,"",INDEX(S$1:S1124,MATCH(R1125,R$1:R1124,0),1)),"")</f>
        <v/>
      </c>
      <c r="T1125" s="66"/>
      <c r="U1125" s="5" t="str">
        <f>IFERROR(IF(INDEX(U$1:U1124,MATCH(T1125,T$1:T1124,0),1)=0,"",INDEX(U$1:U1124,MATCH(T1125,T$1:T1124,0),1)),"")</f>
        <v/>
      </c>
      <c r="V1125" s="66"/>
      <c r="W1125" s="5"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t="str">
        <f>IFERROR(IF(INDEX(S$1:S1125,MATCH(R1126,R$1:R1125,0),1)=0,"",INDEX(S$1:S1125,MATCH(R1126,R$1:R1125,0),1)),"")</f>
        <v/>
      </c>
      <c r="T1126" s="66"/>
      <c r="U1126" s="5" t="str">
        <f>IFERROR(IF(INDEX(U$1:U1125,MATCH(T1126,T$1:T1125,0),1)=0,"",INDEX(U$1:U1125,MATCH(T1126,T$1:T1125,0),1)),"")</f>
        <v/>
      </c>
      <c r="V1126" s="66"/>
      <c r="W1126" s="5"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t="str">
        <f>IFERROR(IF(INDEX(S$1:S1126,MATCH(R1127,R$1:R1126,0),1)=0,"",INDEX(S$1:S1126,MATCH(R1127,R$1:R1126,0),1)),"")</f>
        <v/>
      </c>
      <c r="T1127" s="66"/>
      <c r="U1127" s="5" t="str">
        <f>IFERROR(IF(INDEX(U$1:U1126,MATCH(T1127,T$1:T1126,0),1)=0,"",INDEX(U$1:U1126,MATCH(T1127,T$1:T1126,0),1)),"")</f>
        <v/>
      </c>
      <c r="V1127" s="66"/>
      <c r="W1127" s="5"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t="str">
        <f>IFERROR(IF(INDEX(S$1:S1127,MATCH(R1128,R$1:R1127,0),1)=0,"",INDEX(S$1:S1127,MATCH(R1128,R$1:R1127,0),1)),"")</f>
        <v/>
      </c>
      <c r="T1128" s="66"/>
      <c r="U1128" s="5" t="str">
        <f>IFERROR(IF(INDEX(U$1:U1127,MATCH(T1128,T$1:T1127,0),1)=0,"",INDEX(U$1:U1127,MATCH(T1128,T$1:T1127,0),1)),"")</f>
        <v/>
      </c>
      <c r="V1128" s="66"/>
      <c r="W1128" s="5"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t="str">
        <f>IFERROR(IF(INDEX(S$1:S1128,MATCH(R1129,R$1:R1128,0),1)=0,"",INDEX(S$1:S1128,MATCH(R1129,R$1:R1128,0),1)),"")</f>
        <v/>
      </c>
      <c r="T1129" s="66"/>
      <c r="U1129" s="5" t="str">
        <f>IFERROR(IF(INDEX(U$1:U1128,MATCH(T1129,T$1:T1128,0),1)=0,"",INDEX(U$1:U1128,MATCH(T1129,T$1:T1128,0),1)),"")</f>
        <v/>
      </c>
      <c r="V1129" s="66"/>
      <c r="W1129" s="5"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t="str">
        <f>IFERROR(IF(INDEX(S$1:S1129,MATCH(R1130,R$1:R1129,0),1)=0,"",INDEX(S$1:S1129,MATCH(R1130,R$1:R1129,0),1)),"")</f>
        <v/>
      </c>
      <c r="T1130" s="66"/>
      <c r="U1130" s="5" t="str">
        <f>IFERROR(IF(INDEX(U$1:U1129,MATCH(T1130,T$1:T1129,0),1)=0,"",INDEX(U$1:U1129,MATCH(T1130,T$1:T1129,0),1)),"")</f>
        <v/>
      </c>
      <c r="V1130" s="66"/>
      <c r="W1130" s="5"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t="str">
        <f>IFERROR(IF(INDEX(S$1:S1130,MATCH(R1131,R$1:R1130,0),1)=0,"",INDEX(S$1:S1130,MATCH(R1131,R$1:R1130,0),1)),"")</f>
        <v/>
      </c>
      <c r="T1131" s="66"/>
      <c r="U1131" s="5" t="str">
        <f>IFERROR(IF(INDEX(U$1:U1130,MATCH(T1131,T$1:T1130,0),1)=0,"",INDEX(U$1:U1130,MATCH(T1131,T$1:T1130,0),1)),"")</f>
        <v/>
      </c>
      <c r="V1131" s="66"/>
      <c r="W1131" s="5"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t="str">
        <f>IFERROR(IF(INDEX(S$1:S1131,MATCH(R1132,R$1:R1131,0),1)=0,"",INDEX(S$1:S1131,MATCH(R1132,R$1:R1131,0),1)),"")</f>
        <v/>
      </c>
      <c r="T1132" s="66"/>
      <c r="U1132" s="5" t="str">
        <f>IFERROR(IF(INDEX(U$1:U1131,MATCH(T1132,T$1:T1131,0),1)=0,"",INDEX(U$1:U1131,MATCH(T1132,T$1:T1131,0),1)),"")</f>
        <v/>
      </c>
      <c r="V1132" s="66"/>
      <c r="W1132" s="5"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t="str">
        <f>IFERROR(IF(INDEX(S$1:S1132,MATCH(R1133,R$1:R1132,0),1)=0,"",INDEX(S$1:S1132,MATCH(R1133,R$1:R1132,0),1)),"")</f>
        <v/>
      </c>
      <c r="T1133" s="66"/>
      <c r="U1133" s="5" t="str">
        <f>IFERROR(IF(INDEX(U$1:U1132,MATCH(T1133,T$1:T1132,0),1)=0,"",INDEX(U$1:U1132,MATCH(T1133,T$1:T1132,0),1)),"")</f>
        <v/>
      </c>
      <c r="V1133" s="66"/>
      <c r="W1133" s="5"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t="str">
        <f>IFERROR(IF(INDEX(S$1:S1133,MATCH(R1134,R$1:R1133,0),1)=0,"",INDEX(S$1:S1133,MATCH(R1134,R$1:R1133,0),1)),"")</f>
        <v/>
      </c>
      <c r="T1134" s="66"/>
      <c r="U1134" s="5" t="str">
        <f>IFERROR(IF(INDEX(U$1:U1133,MATCH(T1134,T$1:T1133,0),1)=0,"",INDEX(U$1:U1133,MATCH(T1134,T$1:T1133,0),1)),"")</f>
        <v/>
      </c>
      <c r="V1134" s="66"/>
      <c r="W1134" s="5"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t="str">
        <f>IFERROR(IF(INDEX(S$1:S1134,MATCH(R1135,R$1:R1134,0),1)=0,"",INDEX(S$1:S1134,MATCH(R1135,R$1:R1134,0),1)),"")</f>
        <v/>
      </c>
      <c r="T1135" s="66"/>
      <c r="U1135" s="5" t="str">
        <f>IFERROR(IF(INDEX(U$1:U1134,MATCH(T1135,T$1:T1134,0),1)=0,"",INDEX(U$1:U1134,MATCH(T1135,T$1:T1134,0),1)),"")</f>
        <v/>
      </c>
      <c r="V1135" s="66"/>
      <c r="W1135" s="5"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t="str">
        <f>IFERROR(IF(INDEX(S$1:S1135,MATCH(R1136,R$1:R1135,0),1)=0,"",INDEX(S$1:S1135,MATCH(R1136,R$1:R1135,0),1)),"")</f>
        <v/>
      </c>
      <c r="T1136" s="66"/>
      <c r="U1136" s="5" t="str">
        <f>IFERROR(IF(INDEX(U$1:U1135,MATCH(T1136,T$1:T1135,0),1)=0,"",INDEX(U$1:U1135,MATCH(T1136,T$1:T1135,0),1)),"")</f>
        <v/>
      </c>
      <c r="V1136" s="66"/>
      <c r="W1136" s="5"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t="str">
        <f>IFERROR(IF(INDEX(S$1:S1136,MATCH(R1137,R$1:R1136,0),1)=0,"",INDEX(S$1:S1136,MATCH(R1137,R$1:R1136,0),1)),"")</f>
        <v/>
      </c>
      <c r="T1137" s="66"/>
      <c r="U1137" s="5" t="str">
        <f>IFERROR(IF(INDEX(U$1:U1136,MATCH(T1137,T$1:T1136,0),1)=0,"",INDEX(U$1:U1136,MATCH(T1137,T$1:T1136,0),1)),"")</f>
        <v/>
      </c>
      <c r="V1137" s="66"/>
      <c r="W1137" s="5"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t="str">
        <f>IFERROR(IF(INDEX(S$1:S1137,MATCH(R1138,R$1:R1137,0),1)=0,"",INDEX(S$1:S1137,MATCH(R1138,R$1:R1137,0),1)),"")</f>
        <v/>
      </c>
      <c r="T1138" s="66"/>
      <c r="U1138" s="5" t="str">
        <f>IFERROR(IF(INDEX(U$1:U1137,MATCH(T1138,T$1:T1137,0),1)=0,"",INDEX(U$1:U1137,MATCH(T1138,T$1:T1137,0),1)),"")</f>
        <v/>
      </c>
      <c r="V1138" s="66"/>
      <c r="W1138" s="5"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t="str">
        <f>IFERROR(IF(INDEX(S$1:S1138,MATCH(R1139,R$1:R1138,0),1)=0,"",INDEX(S$1:S1138,MATCH(R1139,R$1:R1138,0),1)),"")</f>
        <v/>
      </c>
      <c r="T1139" s="66"/>
      <c r="U1139" s="5" t="str">
        <f>IFERROR(IF(INDEX(U$1:U1138,MATCH(T1139,T$1:T1138,0),1)=0,"",INDEX(U$1:U1138,MATCH(T1139,T$1:T1138,0),1)),"")</f>
        <v/>
      </c>
      <c r="V1139" s="66"/>
      <c r="W1139" s="5"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t="str">
        <f>IFERROR(IF(INDEX(S$1:S1139,MATCH(R1140,R$1:R1139,0),1)=0,"",INDEX(S$1:S1139,MATCH(R1140,R$1:R1139,0),1)),"")</f>
        <v/>
      </c>
      <c r="T1140" s="66"/>
      <c r="U1140" s="5" t="str">
        <f>IFERROR(IF(INDEX(U$1:U1139,MATCH(T1140,T$1:T1139,0),1)=0,"",INDEX(U$1:U1139,MATCH(T1140,T$1:T1139,0),1)),"")</f>
        <v/>
      </c>
      <c r="V1140" s="66"/>
      <c r="W1140" s="5"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t="str">
        <f>IFERROR(IF(INDEX(S$1:S1140,MATCH(R1141,R$1:R1140,0),1)=0,"",INDEX(S$1:S1140,MATCH(R1141,R$1:R1140,0),1)),"")</f>
        <v/>
      </c>
      <c r="T1141" s="66"/>
      <c r="U1141" s="5" t="str">
        <f>IFERROR(IF(INDEX(U$1:U1140,MATCH(T1141,T$1:T1140,0),1)=0,"",INDEX(U$1:U1140,MATCH(T1141,T$1:T1140,0),1)),"")</f>
        <v/>
      </c>
      <c r="V1141" s="66"/>
      <c r="W1141" s="5"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t="str">
        <f>IFERROR(IF(INDEX(S$1:S1141,MATCH(R1142,R$1:R1141,0),1)=0,"",INDEX(S$1:S1141,MATCH(R1142,R$1:R1141,0),1)),"")</f>
        <v/>
      </c>
      <c r="T1142" s="66"/>
      <c r="U1142" s="5" t="str">
        <f>IFERROR(IF(INDEX(U$1:U1141,MATCH(T1142,T$1:T1141,0),1)=0,"",INDEX(U$1:U1141,MATCH(T1142,T$1:T1141,0),1)),"")</f>
        <v/>
      </c>
      <c r="V1142" s="66"/>
      <c r="W1142" s="5"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t="str">
        <f>IFERROR(IF(INDEX(S$1:S1142,MATCH(R1143,R$1:R1142,0),1)=0,"",INDEX(S$1:S1142,MATCH(R1143,R$1:R1142,0),1)),"")</f>
        <v/>
      </c>
      <c r="T1143" s="66"/>
      <c r="U1143" s="5" t="str">
        <f>IFERROR(IF(INDEX(U$1:U1142,MATCH(T1143,T$1:T1142,0),1)=0,"",INDEX(U$1:U1142,MATCH(T1143,T$1:T1142,0),1)),"")</f>
        <v/>
      </c>
      <c r="V1143" s="66"/>
      <c r="W1143" s="5"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t="str">
        <f>IFERROR(IF(INDEX(S$1:S1143,MATCH(R1144,R$1:R1143,0),1)=0,"",INDEX(S$1:S1143,MATCH(R1144,R$1:R1143,0),1)),"")</f>
        <v/>
      </c>
      <c r="T1144" s="66"/>
      <c r="U1144" s="5" t="str">
        <f>IFERROR(IF(INDEX(U$1:U1143,MATCH(T1144,T$1:T1143,0),1)=0,"",INDEX(U$1:U1143,MATCH(T1144,T$1:T1143,0),1)),"")</f>
        <v/>
      </c>
      <c r="V1144" s="66"/>
      <c r="W1144" s="5"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t="str">
        <f>IFERROR(IF(INDEX(S$1:S1144,MATCH(R1145,R$1:R1144,0),1)=0,"",INDEX(S$1:S1144,MATCH(R1145,R$1:R1144,0),1)),"")</f>
        <v/>
      </c>
      <c r="T1145" s="66"/>
      <c r="U1145" s="5" t="str">
        <f>IFERROR(IF(INDEX(U$1:U1144,MATCH(T1145,T$1:T1144,0),1)=0,"",INDEX(U$1:U1144,MATCH(T1145,T$1:T1144,0),1)),"")</f>
        <v/>
      </c>
      <c r="V1145" s="66"/>
      <c r="W1145" s="5"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t="str">
        <f>IFERROR(IF(INDEX(S$1:S1145,MATCH(R1146,R$1:R1145,0),1)=0,"",INDEX(S$1:S1145,MATCH(R1146,R$1:R1145,0),1)),"")</f>
        <v/>
      </c>
      <c r="T1146" s="66"/>
      <c r="U1146" s="5" t="str">
        <f>IFERROR(IF(INDEX(U$1:U1145,MATCH(T1146,T$1:T1145,0),1)=0,"",INDEX(U$1:U1145,MATCH(T1146,T$1:T1145,0),1)),"")</f>
        <v/>
      </c>
      <c r="V1146" s="66"/>
      <c r="W1146" s="5"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t="str">
        <f>IFERROR(IF(INDEX(S$1:S1146,MATCH(R1147,R$1:R1146,0),1)=0,"",INDEX(S$1:S1146,MATCH(R1147,R$1:R1146,0),1)),"")</f>
        <v/>
      </c>
      <c r="T1147" s="66"/>
      <c r="U1147" s="5" t="str">
        <f>IFERROR(IF(INDEX(U$1:U1146,MATCH(T1147,T$1:T1146,0),1)=0,"",INDEX(U$1:U1146,MATCH(T1147,T$1:T1146,0),1)),"")</f>
        <v/>
      </c>
      <c r="V1147" s="66"/>
      <c r="W1147" s="5"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t="str">
        <f>IFERROR(IF(INDEX(S$1:S1147,MATCH(R1148,R$1:R1147,0),1)=0,"",INDEX(S$1:S1147,MATCH(R1148,R$1:R1147,0),1)),"")</f>
        <v/>
      </c>
      <c r="T1148" s="66"/>
      <c r="U1148" s="5" t="str">
        <f>IFERROR(IF(INDEX(U$1:U1147,MATCH(T1148,T$1:T1147,0),1)=0,"",INDEX(U$1:U1147,MATCH(T1148,T$1:T1147,0),1)),"")</f>
        <v/>
      </c>
      <c r="V1148" s="66"/>
      <c r="W1148" s="5"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t="str">
        <f>IFERROR(IF(INDEX(S$1:S1148,MATCH(R1149,R$1:R1148,0),1)=0,"",INDEX(S$1:S1148,MATCH(R1149,R$1:R1148,0),1)),"")</f>
        <v/>
      </c>
      <c r="T1149" s="66"/>
      <c r="U1149" s="5" t="str">
        <f>IFERROR(IF(INDEX(U$1:U1148,MATCH(T1149,T$1:T1148,0),1)=0,"",INDEX(U$1:U1148,MATCH(T1149,T$1:T1148,0),1)),"")</f>
        <v/>
      </c>
      <c r="V1149" s="66"/>
      <c r="W1149" s="5"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t="str">
        <f>IFERROR(IF(INDEX(S$1:S1149,MATCH(R1150,R$1:R1149,0),1)=0,"",INDEX(S$1:S1149,MATCH(R1150,R$1:R1149,0),1)),"")</f>
        <v/>
      </c>
      <c r="T1150" s="66"/>
      <c r="U1150" s="5" t="str">
        <f>IFERROR(IF(INDEX(U$1:U1149,MATCH(T1150,T$1:T1149,0),1)=0,"",INDEX(U$1:U1149,MATCH(T1150,T$1:T1149,0),1)),"")</f>
        <v/>
      </c>
      <c r="V1150" s="66"/>
      <c r="W1150" s="5"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t="str">
        <f>IFERROR(IF(INDEX(S$1:S1150,MATCH(R1151,R$1:R1150,0),1)=0,"",INDEX(S$1:S1150,MATCH(R1151,R$1:R1150,0),1)),"")</f>
        <v/>
      </c>
      <c r="T1151" s="66"/>
      <c r="U1151" s="5" t="str">
        <f>IFERROR(IF(INDEX(U$1:U1150,MATCH(T1151,T$1:T1150,0),1)=0,"",INDEX(U$1:U1150,MATCH(T1151,T$1:T1150,0),1)),"")</f>
        <v/>
      </c>
      <c r="V1151" s="66"/>
      <c r="W1151" s="5"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t="str">
        <f>IFERROR(IF(INDEX(S$1:S1151,MATCH(R1152,R$1:R1151,0),1)=0,"",INDEX(S$1:S1151,MATCH(R1152,R$1:R1151,0),1)),"")</f>
        <v/>
      </c>
      <c r="T1152" s="66"/>
      <c r="U1152" s="5" t="str">
        <f>IFERROR(IF(INDEX(U$1:U1151,MATCH(T1152,T$1:T1151,0),1)=0,"",INDEX(U$1:U1151,MATCH(T1152,T$1:T1151,0),1)),"")</f>
        <v/>
      </c>
      <c r="V1152" s="66"/>
      <c r="W1152" s="5"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t="str">
        <f>IFERROR(IF(INDEX(S$1:S1152,MATCH(R1153,R$1:R1152,0),1)=0,"",INDEX(S$1:S1152,MATCH(R1153,R$1:R1152,0),1)),"")</f>
        <v/>
      </c>
      <c r="T1153" s="66"/>
      <c r="U1153" s="5" t="str">
        <f>IFERROR(IF(INDEX(U$1:U1152,MATCH(T1153,T$1:T1152,0),1)=0,"",INDEX(U$1:U1152,MATCH(T1153,T$1:T1152,0),1)),"")</f>
        <v/>
      </c>
      <c r="V1153" s="66"/>
      <c r="W1153" s="5"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t="str">
        <f>IFERROR(IF(INDEX(S$1:S1153,MATCH(R1154,R$1:R1153,0),1)=0,"",INDEX(S$1:S1153,MATCH(R1154,R$1:R1153,0),1)),"")</f>
        <v/>
      </c>
      <c r="T1154" s="66"/>
      <c r="U1154" s="5" t="str">
        <f>IFERROR(IF(INDEX(U$1:U1153,MATCH(T1154,T$1:T1153,0),1)=0,"",INDEX(U$1:U1153,MATCH(T1154,T$1:T1153,0),1)),"")</f>
        <v/>
      </c>
      <c r="V1154" s="66"/>
      <c r="W1154" s="5"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t="str">
        <f>IFERROR(IF(INDEX(S$1:S1154,MATCH(R1155,R$1:R1154,0),1)=0,"",INDEX(S$1:S1154,MATCH(R1155,R$1:R1154,0),1)),"")</f>
        <v/>
      </c>
      <c r="T1155" s="66"/>
      <c r="U1155" s="5" t="str">
        <f>IFERROR(IF(INDEX(U$1:U1154,MATCH(T1155,T$1:T1154,0),1)=0,"",INDEX(U$1:U1154,MATCH(T1155,T$1:T1154,0),1)),"")</f>
        <v/>
      </c>
      <c r="V1155" s="66"/>
      <c r="W1155" s="5"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t="str">
        <f>IFERROR(IF(INDEX(S$1:S1155,MATCH(R1156,R$1:R1155,0),1)=0,"",INDEX(S$1:S1155,MATCH(R1156,R$1:R1155,0),1)),"")</f>
        <v/>
      </c>
      <c r="T1156" s="66"/>
      <c r="U1156" s="5" t="str">
        <f>IFERROR(IF(INDEX(U$1:U1155,MATCH(T1156,T$1:T1155,0),1)=0,"",INDEX(U$1:U1155,MATCH(T1156,T$1:T1155,0),1)),"")</f>
        <v/>
      </c>
      <c r="V1156" s="66"/>
      <c r="W1156" s="5"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t="str">
        <f>IFERROR(IF(INDEX(S$1:S1156,MATCH(R1157,R$1:R1156,0),1)=0,"",INDEX(S$1:S1156,MATCH(R1157,R$1:R1156,0),1)),"")</f>
        <v/>
      </c>
      <c r="T1157" s="66"/>
      <c r="U1157" s="5" t="str">
        <f>IFERROR(IF(INDEX(U$1:U1156,MATCH(T1157,T$1:T1156,0),1)=0,"",INDEX(U$1:U1156,MATCH(T1157,T$1:T1156,0),1)),"")</f>
        <v/>
      </c>
      <c r="V1157" s="66"/>
      <c r="W1157" s="5"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t="str">
        <f>IFERROR(IF(INDEX(S$1:S1157,MATCH(R1158,R$1:R1157,0),1)=0,"",INDEX(S$1:S1157,MATCH(R1158,R$1:R1157,0),1)),"")</f>
        <v/>
      </c>
      <c r="T1158" s="66"/>
      <c r="U1158" s="5" t="str">
        <f>IFERROR(IF(INDEX(U$1:U1157,MATCH(T1158,T$1:T1157,0),1)=0,"",INDEX(U$1:U1157,MATCH(T1158,T$1:T1157,0),1)),"")</f>
        <v/>
      </c>
      <c r="V1158" s="66"/>
      <c r="W1158" s="5"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t="str">
        <f>IFERROR(IF(INDEX(S$1:S1158,MATCH(R1159,R$1:R1158,0),1)=0,"",INDEX(S$1:S1158,MATCH(R1159,R$1:R1158,0),1)),"")</f>
        <v/>
      </c>
      <c r="T1159" s="66"/>
      <c r="U1159" s="5" t="str">
        <f>IFERROR(IF(INDEX(U$1:U1158,MATCH(T1159,T$1:T1158,0),1)=0,"",INDEX(U$1:U1158,MATCH(T1159,T$1:T1158,0),1)),"")</f>
        <v/>
      </c>
      <c r="V1159" s="66"/>
      <c r="W1159" s="5"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t="str">
        <f>IFERROR(IF(INDEX(S$1:S1159,MATCH(R1160,R$1:R1159,0),1)=0,"",INDEX(S$1:S1159,MATCH(R1160,R$1:R1159,0),1)),"")</f>
        <v/>
      </c>
      <c r="T1160" s="66"/>
      <c r="U1160" s="5" t="str">
        <f>IFERROR(IF(INDEX(U$1:U1159,MATCH(T1160,T$1:T1159,0),1)=0,"",INDEX(U$1:U1159,MATCH(T1160,T$1:T1159,0),1)),"")</f>
        <v/>
      </c>
      <c r="V1160" s="66"/>
      <c r="W1160" s="5"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t="str">
        <f>IFERROR(IF(INDEX(S$1:S1160,MATCH(R1161,R$1:R1160,0),1)=0,"",INDEX(S$1:S1160,MATCH(R1161,R$1:R1160,0),1)),"")</f>
        <v/>
      </c>
      <c r="T1161" s="66"/>
      <c r="U1161" s="5" t="str">
        <f>IFERROR(IF(INDEX(U$1:U1160,MATCH(T1161,T$1:T1160,0),1)=0,"",INDEX(U$1:U1160,MATCH(T1161,T$1:T1160,0),1)),"")</f>
        <v/>
      </c>
      <c r="V1161" s="66"/>
      <c r="W1161" s="5"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t="str">
        <f>IFERROR(IF(INDEX(S$1:S1161,MATCH(R1162,R$1:R1161,0),1)=0,"",INDEX(S$1:S1161,MATCH(R1162,R$1:R1161,0),1)),"")</f>
        <v/>
      </c>
      <c r="T1162" s="66"/>
      <c r="U1162" s="5" t="str">
        <f>IFERROR(IF(INDEX(U$1:U1161,MATCH(T1162,T$1:T1161,0),1)=0,"",INDEX(U$1:U1161,MATCH(T1162,T$1:T1161,0),1)),"")</f>
        <v/>
      </c>
      <c r="V1162" s="66"/>
      <c r="W1162" s="5"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t="str">
        <f>IFERROR(IF(INDEX(S$1:S1162,MATCH(R1163,R$1:R1162,0),1)=0,"",INDEX(S$1:S1162,MATCH(R1163,R$1:R1162,0),1)),"")</f>
        <v/>
      </c>
      <c r="T1163" s="66"/>
      <c r="U1163" s="5" t="str">
        <f>IFERROR(IF(INDEX(U$1:U1162,MATCH(T1163,T$1:T1162,0),1)=0,"",INDEX(U$1:U1162,MATCH(T1163,T$1:T1162,0),1)),"")</f>
        <v/>
      </c>
      <c r="V1163" s="66"/>
      <c r="W1163" s="5"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t="str">
        <f>IFERROR(IF(INDEX(S$1:S1163,MATCH(R1164,R$1:R1163,0),1)=0,"",INDEX(S$1:S1163,MATCH(R1164,R$1:R1163,0),1)),"")</f>
        <v/>
      </c>
      <c r="T1164" s="66"/>
      <c r="U1164" s="5" t="str">
        <f>IFERROR(IF(INDEX(U$1:U1163,MATCH(T1164,T$1:T1163,0),1)=0,"",INDEX(U$1:U1163,MATCH(T1164,T$1:T1163,0),1)),"")</f>
        <v/>
      </c>
      <c r="V1164" s="66"/>
      <c r="W1164" s="5"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t="str">
        <f>IFERROR(IF(INDEX(S$1:S1164,MATCH(R1165,R$1:R1164,0),1)=0,"",INDEX(S$1:S1164,MATCH(R1165,R$1:R1164,0),1)),"")</f>
        <v/>
      </c>
      <c r="T1165" s="66"/>
      <c r="U1165" s="5" t="str">
        <f>IFERROR(IF(INDEX(U$1:U1164,MATCH(T1165,T$1:T1164,0),1)=0,"",INDEX(U$1:U1164,MATCH(T1165,T$1:T1164,0),1)),"")</f>
        <v/>
      </c>
      <c r="V1165" s="66"/>
      <c r="W1165" s="5"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t="str">
        <f>IFERROR(IF(INDEX(S$1:S1165,MATCH(R1166,R$1:R1165,0),1)=0,"",INDEX(S$1:S1165,MATCH(R1166,R$1:R1165,0),1)),"")</f>
        <v/>
      </c>
      <c r="T1166" s="66"/>
      <c r="U1166" s="5" t="str">
        <f>IFERROR(IF(INDEX(U$1:U1165,MATCH(T1166,T$1:T1165,0),1)=0,"",INDEX(U$1:U1165,MATCH(T1166,T$1:T1165,0),1)),"")</f>
        <v/>
      </c>
      <c r="V1166" s="66"/>
      <c r="W1166" s="5"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t="str">
        <f>IFERROR(IF(INDEX(S$1:S1166,MATCH(R1167,R$1:R1166,0),1)=0,"",INDEX(S$1:S1166,MATCH(R1167,R$1:R1166,0),1)),"")</f>
        <v/>
      </c>
      <c r="T1167" s="66"/>
      <c r="U1167" s="5" t="str">
        <f>IFERROR(IF(INDEX(U$1:U1166,MATCH(T1167,T$1:T1166,0),1)=0,"",INDEX(U$1:U1166,MATCH(T1167,T$1:T1166,0),1)),"")</f>
        <v/>
      </c>
      <c r="V1167" s="66"/>
      <c r="W1167" s="5"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t="str">
        <f>IFERROR(IF(INDEX(S$1:S1167,MATCH(R1168,R$1:R1167,0),1)=0,"",INDEX(S$1:S1167,MATCH(R1168,R$1:R1167,0),1)),"")</f>
        <v/>
      </c>
      <c r="T1168" s="66"/>
      <c r="U1168" s="5" t="str">
        <f>IFERROR(IF(INDEX(U$1:U1167,MATCH(T1168,T$1:T1167,0),1)=0,"",INDEX(U$1:U1167,MATCH(T1168,T$1:T1167,0),1)),"")</f>
        <v/>
      </c>
      <c r="V1168" s="66"/>
      <c r="W1168" s="5"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t="str">
        <f>IFERROR(IF(INDEX(S$1:S1168,MATCH(R1169,R$1:R1168,0),1)=0,"",INDEX(S$1:S1168,MATCH(R1169,R$1:R1168,0),1)),"")</f>
        <v/>
      </c>
      <c r="T1169" s="66"/>
      <c r="U1169" s="5" t="str">
        <f>IFERROR(IF(INDEX(U$1:U1168,MATCH(T1169,T$1:T1168,0),1)=0,"",INDEX(U$1:U1168,MATCH(T1169,T$1:T1168,0),1)),"")</f>
        <v/>
      </c>
      <c r="V1169" s="66"/>
      <c r="W1169" s="5"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t="str">
        <f>IFERROR(IF(INDEX(S$1:S1169,MATCH(R1170,R$1:R1169,0),1)=0,"",INDEX(S$1:S1169,MATCH(R1170,R$1:R1169,0),1)),"")</f>
        <v/>
      </c>
      <c r="T1170" s="66"/>
      <c r="U1170" s="5" t="str">
        <f>IFERROR(IF(INDEX(U$1:U1169,MATCH(T1170,T$1:T1169,0),1)=0,"",INDEX(U$1:U1169,MATCH(T1170,T$1:T1169,0),1)),"")</f>
        <v/>
      </c>
      <c r="V1170" s="66"/>
      <c r="W1170" s="5"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t="str">
        <f>IFERROR(IF(INDEX(S$1:S1170,MATCH(R1171,R$1:R1170,0),1)=0,"",INDEX(S$1:S1170,MATCH(R1171,R$1:R1170,0),1)),"")</f>
        <v/>
      </c>
      <c r="T1171" s="66"/>
      <c r="U1171" s="5" t="str">
        <f>IFERROR(IF(INDEX(U$1:U1170,MATCH(T1171,T$1:T1170,0),1)=0,"",INDEX(U$1:U1170,MATCH(T1171,T$1:T1170,0),1)),"")</f>
        <v/>
      </c>
      <c r="V1171" s="66"/>
      <c r="W1171" s="5"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t="str">
        <f>IFERROR(IF(INDEX(S$1:S1171,MATCH(R1172,R$1:R1171,0),1)=0,"",INDEX(S$1:S1171,MATCH(R1172,R$1:R1171,0),1)),"")</f>
        <v/>
      </c>
      <c r="T1172" s="66"/>
      <c r="U1172" s="5" t="str">
        <f>IFERROR(IF(INDEX(U$1:U1171,MATCH(T1172,T$1:T1171,0),1)=0,"",INDEX(U$1:U1171,MATCH(T1172,T$1:T1171,0),1)),"")</f>
        <v/>
      </c>
      <c r="V1172" s="66"/>
      <c r="W1172" s="5"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t="str">
        <f>IFERROR(IF(INDEX(S$1:S1172,MATCH(R1173,R$1:R1172,0),1)=0,"",INDEX(S$1:S1172,MATCH(R1173,R$1:R1172,0),1)),"")</f>
        <v/>
      </c>
      <c r="T1173" s="66"/>
      <c r="U1173" s="5" t="str">
        <f>IFERROR(IF(INDEX(U$1:U1172,MATCH(T1173,T$1:T1172,0),1)=0,"",INDEX(U$1:U1172,MATCH(T1173,T$1:T1172,0),1)),"")</f>
        <v/>
      </c>
      <c r="V1173" s="66"/>
      <c r="W1173" s="5"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t="str">
        <f>IFERROR(IF(INDEX(S$1:S1173,MATCH(R1174,R$1:R1173,0),1)=0,"",INDEX(S$1:S1173,MATCH(R1174,R$1:R1173,0),1)),"")</f>
        <v/>
      </c>
      <c r="T1174" s="66"/>
      <c r="U1174" s="5" t="str">
        <f>IFERROR(IF(INDEX(U$1:U1173,MATCH(T1174,T$1:T1173,0),1)=0,"",INDEX(U$1:U1173,MATCH(T1174,T$1:T1173,0),1)),"")</f>
        <v/>
      </c>
      <c r="V1174" s="66"/>
      <c r="W1174" s="5"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t="str">
        <f>IFERROR(IF(INDEX(S$1:S1174,MATCH(R1175,R$1:R1174,0),1)=0,"",INDEX(S$1:S1174,MATCH(R1175,R$1:R1174,0),1)),"")</f>
        <v/>
      </c>
      <c r="T1175" s="66"/>
      <c r="U1175" s="5" t="str">
        <f>IFERROR(IF(INDEX(U$1:U1174,MATCH(T1175,T$1:T1174,0),1)=0,"",INDEX(U$1:U1174,MATCH(T1175,T$1:T1174,0),1)),"")</f>
        <v/>
      </c>
      <c r="V1175" s="66"/>
      <c r="W1175" s="5"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t="str">
        <f>IFERROR(IF(INDEX(S$1:S1175,MATCH(R1176,R$1:R1175,0),1)=0,"",INDEX(S$1:S1175,MATCH(R1176,R$1:R1175,0),1)),"")</f>
        <v/>
      </c>
      <c r="T1176" s="66"/>
      <c r="U1176" s="5" t="str">
        <f>IFERROR(IF(INDEX(U$1:U1175,MATCH(T1176,T$1:T1175,0),1)=0,"",INDEX(U$1:U1175,MATCH(T1176,T$1:T1175,0),1)),"")</f>
        <v/>
      </c>
      <c r="V1176" s="66"/>
      <c r="W1176" s="5"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t="str">
        <f>IFERROR(IF(INDEX(S$1:S1176,MATCH(R1177,R$1:R1176,0),1)=0,"",INDEX(S$1:S1176,MATCH(R1177,R$1:R1176,0),1)),"")</f>
        <v/>
      </c>
      <c r="T1177" s="66"/>
      <c r="U1177" s="5" t="str">
        <f>IFERROR(IF(INDEX(U$1:U1176,MATCH(T1177,T$1:T1176,0),1)=0,"",INDEX(U$1:U1176,MATCH(T1177,T$1:T1176,0),1)),"")</f>
        <v/>
      </c>
      <c r="V1177" s="66"/>
      <c r="W1177" s="5"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t="str">
        <f>IFERROR(IF(INDEX(S$1:S1177,MATCH(R1178,R$1:R1177,0),1)=0,"",INDEX(S$1:S1177,MATCH(R1178,R$1:R1177,0),1)),"")</f>
        <v/>
      </c>
      <c r="T1178" s="66"/>
      <c r="U1178" s="5" t="str">
        <f>IFERROR(IF(INDEX(U$1:U1177,MATCH(T1178,T$1:T1177,0),1)=0,"",INDEX(U$1:U1177,MATCH(T1178,T$1:T1177,0),1)),"")</f>
        <v/>
      </c>
      <c r="V1178" s="66"/>
      <c r="W1178" s="5"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t="str">
        <f>IFERROR(IF(INDEX(S$1:S1178,MATCH(R1179,R$1:R1178,0),1)=0,"",INDEX(S$1:S1178,MATCH(R1179,R$1:R1178,0),1)),"")</f>
        <v/>
      </c>
      <c r="T1179" s="66"/>
      <c r="U1179" s="5" t="str">
        <f>IFERROR(IF(INDEX(U$1:U1178,MATCH(T1179,T$1:T1178,0),1)=0,"",INDEX(U$1:U1178,MATCH(T1179,T$1:T1178,0),1)),"")</f>
        <v/>
      </c>
      <c r="V1179" s="66"/>
      <c r="W1179" s="5"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t="str">
        <f>IFERROR(IF(INDEX(S$1:S1179,MATCH(R1180,R$1:R1179,0),1)=0,"",INDEX(S$1:S1179,MATCH(R1180,R$1:R1179,0),1)),"")</f>
        <v/>
      </c>
      <c r="T1180" s="66"/>
      <c r="U1180" s="5" t="str">
        <f>IFERROR(IF(INDEX(U$1:U1179,MATCH(T1180,T$1:T1179,0),1)=0,"",INDEX(U$1:U1179,MATCH(T1180,T$1:T1179,0),1)),"")</f>
        <v/>
      </c>
      <c r="V1180" s="66"/>
      <c r="W1180" s="5"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t="str">
        <f>IFERROR(IF(INDEX(S$1:S1180,MATCH(R1181,R$1:R1180,0),1)=0,"",INDEX(S$1:S1180,MATCH(R1181,R$1:R1180,0),1)),"")</f>
        <v/>
      </c>
      <c r="T1181" s="66"/>
      <c r="U1181" s="5" t="str">
        <f>IFERROR(IF(INDEX(U$1:U1180,MATCH(T1181,T$1:T1180,0),1)=0,"",INDEX(U$1:U1180,MATCH(T1181,T$1:T1180,0),1)),"")</f>
        <v/>
      </c>
      <c r="V1181" s="66"/>
      <c r="W1181" s="5"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t="str">
        <f>IFERROR(IF(INDEX(S$1:S1181,MATCH(R1182,R$1:R1181,0),1)=0,"",INDEX(S$1:S1181,MATCH(R1182,R$1:R1181,0),1)),"")</f>
        <v/>
      </c>
      <c r="T1182" s="66"/>
      <c r="U1182" s="5" t="str">
        <f>IFERROR(IF(INDEX(U$1:U1181,MATCH(T1182,T$1:T1181,0),1)=0,"",INDEX(U$1:U1181,MATCH(T1182,T$1:T1181,0),1)),"")</f>
        <v/>
      </c>
      <c r="V1182" s="66"/>
      <c r="W1182" s="5"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t="str">
        <f>IFERROR(IF(INDEX(S$1:S1182,MATCH(R1183,R$1:R1182,0),1)=0,"",INDEX(S$1:S1182,MATCH(R1183,R$1:R1182,0),1)),"")</f>
        <v/>
      </c>
      <c r="T1183" s="66"/>
      <c r="U1183" s="5" t="str">
        <f>IFERROR(IF(INDEX(U$1:U1182,MATCH(T1183,T$1:T1182,0),1)=0,"",INDEX(U$1:U1182,MATCH(T1183,T$1:T1182,0),1)),"")</f>
        <v/>
      </c>
      <c r="V1183" s="66"/>
      <c r="W1183" s="5"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t="str">
        <f>IFERROR(IF(INDEX(S$1:S1183,MATCH(R1184,R$1:R1183,0),1)=0,"",INDEX(S$1:S1183,MATCH(R1184,R$1:R1183,0),1)),"")</f>
        <v/>
      </c>
      <c r="T1184" s="66"/>
      <c r="U1184" s="5" t="str">
        <f>IFERROR(IF(INDEX(U$1:U1183,MATCH(T1184,T$1:T1183,0),1)=0,"",INDEX(U$1:U1183,MATCH(T1184,T$1:T1183,0),1)),"")</f>
        <v/>
      </c>
      <c r="V1184" s="66"/>
      <c r="W1184" s="5"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t="str">
        <f>IFERROR(IF(INDEX(S$1:S1184,MATCH(R1185,R$1:R1184,0),1)=0,"",INDEX(S$1:S1184,MATCH(R1185,R$1:R1184,0),1)),"")</f>
        <v/>
      </c>
      <c r="T1185" s="66"/>
      <c r="U1185" s="5" t="str">
        <f>IFERROR(IF(INDEX(U$1:U1184,MATCH(T1185,T$1:T1184,0),1)=0,"",INDEX(U$1:U1184,MATCH(T1185,T$1:T1184,0),1)),"")</f>
        <v/>
      </c>
      <c r="V1185" s="66"/>
      <c r="W1185" s="5"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t="str">
        <f>IFERROR(IF(INDEX(S$1:S1185,MATCH(R1186,R$1:R1185,0),1)=0,"",INDEX(S$1:S1185,MATCH(R1186,R$1:R1185,0),1)),"")</f>
        <v/>
      </c>
      <c r="T1186" s="66"/>
      <c r="U1186" s="5" t="str">
        <f>IFERROR(IF(INDEX(U$1:U1185,MATCH(T1186,T$1:T1185,0),1)=0,"",INDEX(U$1:U1185,MATCH(T1186,T$1:T1185,0),1)),"")</f>
        <v/>
      </c>
      <c r="V1186" s="66"/>
      <c r="W1186" s="5"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t="str">
        <f>IFERROR(IF(INDEX(S$1:S1186,MATCH(R1187,R$1:R1186,0),1)=0,"",INDEX(S$1:S1186,MATCH(R1187,R$1:R1186,0),1)),"")</f>
        <v/>
      </c>
      <c r="T1187" s="66"/>
      <c r="U1187" s="5" t="str">
        <f>IFERROR(IF(INDEX(U$1:U1186,MATCH(T1187,T$1:T1186,0),1)=0,"",INDEX(U$1:U1186,MATCH(T1187,T$1:T1186,0),1)),"")</f>
        <v/>
      </c>
      <c r="V1187" s="66"/>
      <c r="W1187" s="5"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t="str">
        <f>IFERROR(IF(INDEX(S$1:S1187,MATCH(R1188,R$1:R1187,0),1)=0,"",INDEX(S$1:S1187,MATCH(R1188,R$1:R1187,0),1)),"")</f>
        <v/>
      </c>
      <c r="T1188" s="66"/>
      <c r="U1188" s="5" t="str">
        <f>IFERROR(IF(INDEX(U$1:U1187,MATCH(T1188,T$1:T1187,0),1)=0,"",INDEX(U$1:U1187,MATCH(T1188,T$1:T1187,0),1)),"")</f>
        <v/>
      </c>
      <c r="V1188" s="66"/>
      <c r="W1188" s="5"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t="str">
        <f>IFERROR(IF(INDEX(S$1:S1188,MATCH(R1189,R$1:R1188,0),1)=0,"",INDEX(S$1:S1188,MATCH(R1189,R$1:R1188,0),1)),"")</f>
        <v/>
      </c>
      <c r="T1189" s="66"/>
      <c r="U1189" s="5" t="str">
        <f>IFERROR(IF(INDEX(U$1:U1188,MATCH(T1189,T$1:T1188,0),1)=0,"",INDEX(U$1:U1188,MATCH(T1189,T$1:T1188,0),1)),"")</f>
        <v/>
      </c>
      <c r="V1189" s="66"/>
      <c r="W1189" s="5"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t="str">
        <f>IFERROR(IF(INDEX(S$1:S1189,MATCH(R1190,R$1:R1189,0),1)=0,"",INDEX(S$1:S1189,MATCH(R1190,R$1:R1189,0),1)),"")</f>
        <v/>
      </c>
      <c r="T1190" s="66"/>
      <c r="U1190" s="5" t="str">
        <f>IFERROR(IF(INDEX(U$1:U1189,MATCH(T1190,T$1:T1189,0),1)=0,"",INDEX(U$1:U1189,MATCH(T1190,T$1:T1189,0),1)),"")</f>
        <v/>
      </c>
      <c r="V1190" s="66"/>
      <c r="W1190" s="5"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t="str">
        <f>IFERROR(IF(INDEX(S$1:S1190,MATCH(R1191,R$1:R1190,0),1)=0,"",INDEX(S$1:S1190,MATCH(R1191,R$1:R1190,0),1)),"")</f>
        <v/>
      </c>
      <c r="T1191" s="66"/>
      <c r="U1191" s="5" t="str">
        <f>IFERROR(IF(INDEX(U$1:U1190,MATCH(T1191,T$1:T1190,0),1)=0,"",INDEX(U$1:U1190,MATCH(T1191,T$1:T1190,0),1)),"")</f>
        <v/>
      </c>
      <c r="V1191" s="66"/>
      <c r="W1191" s="5"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t="str">
        <f>IFERROR(IF(INDEX(S$1:S1191,MATCH(R1192,R$1:R1191,0),1)=0,"",INDEX(S$1:S1191,MATCH(R1192,R$1:R1191,0),1)),"")</f>
        <v/>
      </c>
      <c r="T1192" s="66"/>
      <c r="U1192" s="5" t="str">
        <f>IFERROR(IF(INDEX(U$1:U1191,MATCH(T1192,T$1:T1191,0),1)=0,"",INDEX(U$1:U1191,MATCH(T1192,T$1:T1191,0),1)),"")</f>
        <v/>
      </c>
      <c r="V1192" s="66"/>
      <c r="W1192" s="5"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t="str">
        <f>IFERROR(IF(INDEX(S$1:S1192,MATCH(R1193,R$1:R1192,0),1)=0,"",INDEX(S$1:S1192,MATCH(R1193,R$1:R1192,0),1)),"")</f>
        <v/>
      </c>
      <c r="T1193" s="66"/>
      <c r="U1193" s="5" t="str">
        <f>IFERROR(IF(INDEX(U$1:U1192,MATCH(T1193,T$1:T1192,0),1)=0,"",INDEX(U$1:U1192,MATCH(T1193,T$1:T1192,0),1)),"")</f>
        <v/>
      </c>
      <c r="V1193" s="66"/>
      <c r="W1193" s="5"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t="str">
        <f>IFERROR(IF(INDEX(S$1:S1193,MATCH(R1194,R$1:R1193,0),1)=0,"",INDEX(S$1:S1193,MATCH(R1194,R$1:R1193,0),1)),"")</f>
        <v/>
      </c>
      <c r="T1194" s="66"/>
      <c r="U1194" s="5" t="str">
        <f>IFERROR(IF(INDEX(U$1:U1193,MATCH(T1194,T$1:T1193,0),1)=0,"",INDEX(U$1:U1193,MATCH(T1194,T$1:T1193,0),1)),"")</f>
        <v/>
      </c>
      <c r="V1194" s="66"/>
      <c r="W1194" s="5"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t="str">
        <f>IFERROR(IF(INDEX(S$1:S1194,MATCH(R1195,R$1:R1194,0),1)=0,"",INDEX(S$1:S1194,MATCH(R1195,R$1:R1194,0),1)),"")</f>
        <v/>
      </c>
      <c r="T1195" s="66"/>
      <c r="U1195" s="5" t="str">
        <f>IFERROR(IF(INDEX(U$1:U1194,MATCH(T1195,T$1:T1194,0),1)=0,"",INDEX(U$1:U1194,MATCH(T1195,T$1:T1194,0),1)),"")</f>
        <v/>
      </c>
      <c r="V1195" s="66"/>
      <c r="W1195" s="5"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t="str">
        <f>IFERROR(IF(INDEX(S$1:S1195,MATCH(R1196,R$1:R1195,0),1)=0,"",INDEX(S$1:S1195,MATCH(R1196,R$1:R1195,0),1)),"")</f>
        <v/>
      </c>
      <c r="T1196" s="66"/>
      <c r="U1196" s="5" t="str">
        <f>IFERROR(IF(INDEX(U$1:U1195,MATCH(T1196,T$1:T1195,0),1)=0,"",INDEX(U$1:U1195,MATCH(T1196,T$1:T1195,0),1)),"")</f>
        <v/>
      </c>
      <c r="V1196" s="66"/>
      <c r="W1196" s="5"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t="str">
        <f>IFERROR(IF(INDEX(S$1:S1196,MATCH(R1197,R$1:R1196,0),1)=0,"",INDEX(S$1:S1196,MATCH(R1197,R$1:R1196,0),1)),"")</f>
        <v/>
      </c>
      <c r="T1197" s="66"/>
      <c r="U1197" s="5" t="str">
        <f>IFERROR(IF(INDEX(U$1:U1196,MATCH(T1197,T$1:T1196,0),1)=0,"",INDEX(U$1:U1196,MATCH(T1197,T$1:T1196,0),1)),"")</f>
        <v/>
      </c>
      <c r="V1197" s="66"/>
      <c r="W1197" s="5"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t="str">
        <f>IFERROR(IF(INDEX(S$1:S1197,MATCH(R1198,R$1:R1197,0),1)=0,"",INDEX(S$1:S1197,MATCH(R1198,R$1:R1197,0),1)),"")</f>
        <v/>
      </c>
      <c r="T1198" s="66"/>
      <c r="U1198" s="5" t="str">
        <f>IFERROR(IF(INDEX(U$1:U1197,MATCH(T1198,T$1:T1197,0),1)=0,"",INDEX(U$1:U1197,MATCH(T1198,T$1:T1197,0),1)),"")</f>
        <v/>
      </c>
      <c r="V1198" s="66"/>
      <c r="W1198" s="5"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t="str">
        <f>IFERROR(IF(INDEX(S$1:S1198,MATCH(R1199,R$1:R1198,0),1)=0,"",INDEX(S$1:S1198,MATCH(R1199,R$1:R1198,0),1)),"")</f>
        <v/>
      </c>
      <c r="T1199" s="66"/>
      <c r="U1199" s="5" t="str">
        <f>IFERROR(IF(INDEX(U$1:U1198,MATCH(T1199,T$1:T1198,0),1)=0,"",INDEX(U$1:U1198,MATCH(T1199,T$1:T1198,0),1)),"")</f>
        <v/>
      </c>
      <c r="V1199" s="66"/>
      <c r="W1199" s="5"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t="str">
        <f>IFERROR(IF(INDEX(S$1:S1199,MATCH(R1200,R$1:R1199,0),1)=0,"",INDEX(S$1:S1199,MATCH(R1200,R$1:R1199,0),1)),"")</f>
        <v/>
      </c>
      <c r="T1200" s="66"/>
      <c r="U1200" s="5" t="str">
        <f>IFERROR(IF(INDEX(U$1:U1199,MATCH(T1200,T$1:T1199,0),1)=0,"",INDEX(U$1:U1199,MATCH(T1200,T$1:T1199,0),1)),"")</f>
        <v/>
      </c>
      <c r="V1200" s="66"/>
      <c r="W1200" s="5"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t="str">
        <f>IFERROR(IF(INDEX(S$1:S1200,MATCH(R1201,R$1:R1200,0),1)=0,"",INDEX(S$1:S1200,MATCH(R1201,R$1:R1200,0),1)),"")</f>
        <v/>
      </c>
      <c r="T1201" s="66"/>
      <c r="U1201" s="5" t="str">
        <f>IFERROR(IF(INDEX(U$1:U1200,MATCH(T1201,T$1:T1200,0),1)=0,"",INDEX(U$1:U1200,MATCH(T1201,T$1:T1200,0),1)),"")</f>
        <v/>
      </c>
      <c r="V1201" s="66"/>
      <c r="W1201" s="5"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t="str">
        <f>IFERROR(IF(INDEX(S$1:S1201,MATCH(R1202,R$1:R1201,0),1)=0,"",INDEX(S$1:S1201,MATCH(R1202,R$1:R1201,0),1)),"")</f>
        <v/>
      </c>
      <c r="T1202" s="66"/>
      <c r="U1202" s="5" t="str">
        <f>IFERROR(IF(INDEX(U$1:U1201,MATCH(T1202,T$1:T1201,0),1)=0,"",INDEX(U$1:U1201,MATCH(T1202,T$1:T1201,0),1)),"")</f>
        <v/>
      </c>
      <c r="V1202" s="66"/>
      <c r="W1202" s="5"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t="str">
        <f>IFERROR(IF(INDEX(S$1:S1202,MATCH(R1203,R$1:R1202,0),1)=0,"",INDEX(S$1:S1202,MATCH(R1203,R$1:R1202,0),1)),"")</f>
        <v/>
      </c>
      <c r="T1203" s="66"/>
      <c r="U1203" s="5" t="str">
        <f>IFERROR(IF(INDEX(U$1:U1202,MATCH(T1203,T$1:T1202,0),1)=0,"",INDEX(U$1:U1202,MATCH(T1203,T$1:T1202,0),1)),"")</f>
        <v/>
      </c>
      <c r="V1203" s="66"/>
      <c r="W1203" s="5"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t="str">
        <f>IFERROR(IF(INDEX(S$1:S1203,MATCH(R1204,R$1:R1203,0),1)=0,"",INDEX(S$1:S1203,MATCH(R1204,R$1:R1203,0),1)),"")</f>
        <v/>
      </c>
      <c r="T1204" s="66"/>
      <c r="U1204" s="5" t="str">
        <f>IFERROR(IF(INDEX(U$1:U1203,MATCH(T1204,T$1:T1203,0),1)=0,"",INDEX(U$1:U1203,MATCH(T1204,T$1:T1203,0),1)),"")</f>
        <v/>
      </c>
      <c r="V1204" s="66"/>
      <c r="W1204" s="5"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t="str">
        <f>IFERROR(IF(INDEX(S$1:S1204,MATCH(R1205,R$1:R1204,0),1)=0,"",INDEX(S$1:S1204,MATCH(R1205,R$1:R1204,0),1)),"")</f>
        <v/>
      </c>
      <c r="T1205" s="66"/>
      <c r="U1205" s="5" t="str">
        <f>IFERROR(IF(INDEX(U$1:U1204,MATCH(T1205,T$1:T1204,0),1)=0,"",INDEX(U$1:U1204,MATCH(T1205,T$1:T1204,0),1)),"")</f>
        <v/>
      </c>
      <c r="V1205" s="66"/>
      <c r="W1205" s="5"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t="str">
        <f>IFERROR(IF(INDEX(S$1:S1205,MATCH(R1206,R$1:R1205,0),1)=0,"",INDEX(S$1:S1205,MATCH(R1206,R$1:R1205,0),1)),"")</f>
        <v/>
      </c>
      <c r="T1206" s="66"/>
      <c r="U1206" s="5" t="str">
        <f>IFERROR(IF(INDEX(U$1:U1205,MATCH(T1206,T$1:T1205,0),1)=0,"",INDEX(U$1:U1205,MATCH(T1206,T$1:T1205,0),1)),"")</f>
        <v/>
      </c>
      <c r="V1206" s="66"/>
      <c r="W1206" s="5"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t="str">
        <f>IFERROR(IF(INDEX(S$1:S1206,MATCH(R1207,R$1:R1206,0),1)=0,"",INDEX(S$1:S1206,MATCH(R1207,R$1:R1206,0),1)),"")</f>
        <v/>
      </c>
      <c r="T1207" s="66"/>
      <c r="U1207" s="5" t="str">
        <f>IFERROR(IF(INDEX(U$1:U1206,MATCH(T1207,T$1:T1206,0),1)=0,"",INDEX(U$1:U1206,MATCH(T1207,T$1:T1206,0),1)),"")</f>
        <v/>
      </c>
      <c r="V1207" s="66"/>
      <c r="W1207" s="5"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t="str">
        <f>IFERROR(IF(INDEX(S$1:S1207,MATCH(R1208,R$1:R1207,0),1)=0,"",INDEX(S$1:S1207,MATCH(R1208,R$1:R1207,0),1)),"")</f>
        <v/>
      </c>
      <c r="T1208" s="66"/>
      <c r="U1208" s="5" t="str">
        <f>IFERROR(IF(INDEX(U$1:U1207,MATCH(T1208,T$1:T1207,0),1)=0,"",INDEX(U$1:U1207,MATCH(T1208,T$1:T1207,0),1)),"")</f>
        <v/>
      </c>
      <c r="V1208" s="66"/>
      <c r="W1208" s="5"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t="str">
        <f>IFERROR(IF(INDEX(S$1:S1208,MATCH(R1209,R$1:R1208,0),1)=0,"",INDEX(S$1:S1208,MATCH(R1209,R$1:R1208,0),1)),"")</f>
        <v/>
      </c>
      <c r="T1209" s="66"/>
      <c r="U1209" s="5" t="str">
        <f>IFERROR(IF(INDEX(U$1:U1208,MATCH(T1209,T$1:T1208,0),1)=0,"",INDEX(U$1:U1208,MATCH(T1209,T$1:T1208,0),1)),"")</f>
        <v/>
      </c>
      <c r="V1209" s="66"/>
      <c r="W1209" s="5"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t="str">
        <f>IFERROR(IF(INDEX(S$1:S1209,MATCH(R1210,R$1:R1209,0),1)=0,"",INDEX(S$1:S1209,MATCH(R1210,R$1:R1209,0),1)),"")</f>
        <v/>
      </c>
      <c r="T1210" s="66"/>
      <c r="U1210" s="5" t="str">
        <f>IFERROR(IF(INDEX(U$1:U1209,MATCH(T1210,T$1:T1209,0),1)=0,"",INDEX(U$1:U1209,MATCH(T1210,T$1:T1209,0),1)),"")</f>
        <v/>
      </c>
      <c r="V1210" s="66"/>
      <c r="W1210" s="5"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t="str">
        <f>IFERROR(IF(INDEX(S$1:S1210,MATCH(R1211,R$1:R1210,0),1)=0,"",INDEX(S$1:S1210,MATCH(R1211,R$1:R1210,0),1)),"")</f>
        <v/>
      </c>
      <c r="T1211" s="66"/>
      <c r="U1211" s="5" t="str">
        <f>IFERROR(IF(INDEX(U$1:U1210,MATCH(T1211,T$1:T1210,0),1)=0,"",INDEX(U$1:U1210,MATCH(T1211,T$1:T1210,0),1)),"")</f>
        <v/>
      </c>
      <c r="V1211" s="66"/>
      <c r="W1211" s="5"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t="str">
        <f>IFERROR(IF(INDEX(S$1:S1211,MATCH(R1212,R$1:R1211,0),1)=0,"",INDEX(S$1:S1211,MATCH(R1212,R$1:R1211,0),1)),"")</f>
        <v/>
      </c>
      <c r="T1212" s="66"/>
      <c r="U1212" s="5" t="str">
        <f>IFERROR(IF(INDEX(U$1:U1211,MATCH(T1212,T$1:T1211,0),1)=0,"",INDEX(U$1:U1211,MATCH(T1212,T$1:T1211,0),1)),"")</f>
        <v/>
      </c>
      <c r="V1212" s="66"/>
      <c r="W1212" s="5"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t="str">
        <f>IFERROR(IF(INDEX(S$1:S1212,MATCH(R1213,R$1:R1212,0),1)=0,"",INDEX(S$1:S1212,MATCH(R1213,R$1:R1212,0),1)),"")</f>
        <v/>
      </c>
      <c r="T1213" s="66"/>
      <c r="U1213" s="5" t="str">
        <f>IFERROR(IF(INDEX(U$1:U1212,MATCH(T1213,T$1:T1212,0),1)=0,"",INDEX(U$1:U1212,MATCH(T1213,T$1:T1212,0),1)),"")</f>
        <v/>
      </c>
      <c r="V1213" s="66"/>
      <c r="W1213" s="5"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t="str">
        <f>IFERROR(IF(INDEX(S$1:S1213,MATCH(R1214,R$1:R1213,0),1)=0,"",INDEX(S$1:S1213,MATCH(R1214,R$1:R1213,0),1)),"")</f>
        <v/>
      </c>
      <c r="T1214" s="66"/>
      <c r="U1214" s="5" t="str">
        <f>IFERROR(IF(INDEX(U$1:U1213,MATCH(T1214,T$1:T1213,0),1)=0,"",INDEX(U$1:U1213,MATCH(T1214,T$1:T1213,0),1)),"")</f>
        <v/>
      </c>
      <c r="V1214" s="66"/>
      <c r="W1214" s="5"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t="str">
        <f>IFERROR(IF(INDEX(S$1:S1214,MATCH(R1215,R$1:R1214,0),1)=0,"",INDEX(S$1:S1214,MATCH(R1215,R$1:R1214,0),1)),"")</f>
        <v/>
      </c>
      <c r="T1215" s="66"/>
      <c r="U1215" s="5" t="str">
        <f>IFERROR(IF(INDEX(U$1:U1214,MATCH(T1215,T$1:T1214,0),1)=0,"",INDEX(U$1:U1214,MATCH(T1215,T$1:T1214,0),1)),"")</f>
        <v/>
      </c>
      <c r="V1215" s="66"/>
      <c r="W1215" s="5"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t="str">
        <f>IFERROR(IF(INDEX(S$1:S1215,MATCH(R1216,R$1:R1215,0),1)=0,"",INDEX(S$1:S1215,MATCH(R1216,R$1:R1215,0),1)),"")</f>
        <v/>
      </c>
      <c r="T1216" s="66"/>
      <c r="U1216" s="5" t="str">
        <f>IFERROR(IF(INDEX(U$1:U1215,MATCH(T1216,T$1:T1215,0),1)=0,"",INDEX(U$1:U1215,MATCH(T1216,T$1:T1215,0),1)),"")</f>
        <v/>
      </c>
      <c r="V1216" s="66"/>
      <c r="W1216" s="5"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t="str">
        <f>IFERROR(IF(INDEX(S$1:S1216,MATCH(R1217,R$1:R1216,0),1)=0,"",INDEX(S$1:S1216,MATCH(R1217,R$1:R1216,0),1)),"")</f>
        <v/>
      </c>
      <c r="T1217" s="66"/>
      <c r="U1217" s="5" t="str">
        <f>IFERROR(IF(INDEX(U$1:U1216,MATCH(T1217,T$1:T1216,0),1)=0,"",INDEX(U$1:U1216,MATCH(T1217,T$1:T1216,0),1)),"")</f>
        <v/>
      </c>
      <c r="V1217" s="66"/>
      <c r="W1217" s="5"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t="str">
        <f>IFERROR(IF(INDEX(S$1:S1217,MATCH(R1218,R$1:R1217,0),1)=0,"",INDEX(S$1:S1217,MATCH(R1218,R$1:R1217,0),1)),"")</f>
        <v/>
      </c>
      <c r="T1218" s="66"/>
      <c r="U1218" s="5" t="str">
        <f>IFERROR(IF(INDEX(U$1:U1217,MATCH(T1218,T$1:T1217,0),1)=0,"",INDEX(U$1:U1217,MATCH(T1218,T$1:T1217,0),1)),"")</f>
        <v/>
      </c>
      <c r="V1218" s="66"/>
      <c r="W1218" s="5"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t="str">
        <f>IFERROR(IF(INDEX(S$1:S1218,MATCH(R1219,R$1:R1218,0),1)=0,"",INDEX(S$1:S1218,MATCH(R1219,R$1:R1218,0),1)),"")</f>
        <v/>
      </c>
      <c r="T1219" s="66"/>
      <c r="U1219" s="5" t="str">
        <f>IFERROR(IF(INDEX(U$1:U1218,MATCH(T1219,T$1:T1218,0),1)=0,"",INDEX(U$1:U1218,MATCH(T1219,T$1:T1218,0),1)),"")</f>
        <v/>
      </c>
      <c r="V1219" s="66"/>
      <c r="W1219" s="5"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t="str">
        <f>IFERROR(IF(INDEX(S$1:S1219,MATCH(R1220,R$1:R1219,0),1)=0,"",INDEX(S$1:S1219,MATCH(R1220,R$1:R1219,0),1)),"")</f>
        <v/>
      </c>
      <c r="T1220" s="66"/>
      <c r="U1220" s="5" t="str">
        <f>IFERROR(IF(INDEX(U$1:U1219,MATCH(T1220,T$1:T1219,0),1)=0,"",INDEX(U$1:U1219,MATCH(T1220,T$1:T1219,0),1)),"")</f>
        <v/>
      </c>
      <c r="V1220" s="66"/>
      <c r="W1220" s="5"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t="str">
        <f>IFERROR(IF(INDEX(S$1:S1220,MATCH(R1221,R$1:R1220,0),1)=0,"",INDEX(S$1:S1220,MATCH(R1221,R$1:R1220,0),1)),"")</f>
        <v/>
      </c>
      <c r="T1221" s="66"/>
      <c r="U1221" s="5" t="str">
        <f>IFERROR(IF(INDEX(U$1:U1220,MATCH(T1221,T$1:T1220,0),1)=0,"",INDEX(U$1:U1220,MATCH(T1221,T$1:T1220,0),1)),"")</f>
        <v/>
      </c>
      <c r="V1221" s="66"/>
      <c r="W1221" s="5"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t="str">
        <f>IFERROR(IF(INDEX(S$1:S1221,MATCH(R1222,R$1:R1221,0),1)=0,"",INDEX(S$1:S1221,MATCH(R1222,R$1:R1221,0),1)),"")</f>
        <v/>
      </c>
      <c r="T1222" s="66"/>
      <c r="U1222" s="5" t="str">
        <f>IFERROR(IF(INDEX(U$1:U1221,MATCH(T1222,T$1:T1221,0),1)=0,"",INDEX(U$1:U1221,MATCH(T1222,T$1:T1221,0),1)),"")</f>
        <v/>
      </c>
      <c r="V1222" s="66"/>
      <c r="W1222" s="5"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t="str">
        <f>IFERROR(IF(INDEX(S$1:S1222,MATCH(R1223,R$1:R1222,0),1)=0,"",INDEX(S$1:S1222,MATCH(R1223,R$1:R1222,0),1)),"")</f>
        <v/>
      </c>
      <c r="T1223" s="66"/>
      <c r="U1223" s="5" t="str">
        <f>IFERROR(IF(INDEX(U$1:U1222,MATCH(T1223,T$1:T1222,0),1)=0,"",INDEX(U$1:U1222,MATCH(T1223,T$1:T1222,0),1)),"")</f>
        <v/>
      </c>
      <c r="V1223" s="66"/>
      <c r="W1223" s="5"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t="str">
        <f>IFERROR(IF(INDEX(S$1:S1223,MATCH(R1224,R$1:R1223,0),1)=0,"",INDEX(S$1:S1223,MATCH(R1224,R$1:R1223,0),1)),"")</f>
        <v/>
      </c>
      <c r="T1224" s="66"/>
      <c r="U1224" s="5" t="str">
        <f>IFERROR(IF(INDEX(U$1:U1223,MATCH(T1224,T$1:T1223,0),1)=0,"",INDEX(U$1:U1223,MATCH(T1224,T$1:T1223,0),1)),"")</f>
        <v/>
      </c>
      <c r="V1224" s="66"/>
      <c r="W1224" s="5"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t="str">
        <f>IFERROR(IF(INDEX(S$1:S1224,MATCH(R1225,R$1:R1224,0),1)=0,"",INDEX(S$1:S1224,MATCH(R1225,R$1:R1224,0),1)),"")</f>
        <v/>
      </c>
      <c r="T1225" s="66"/>
      <c r="U1225" s="5" t="str">
        <f>IFERROR(IF(INDEX(U$1:U1224,MATCH(T1225,T$1:T1224,0),1)=0,"",INDEX(U$1:U1224,MATCH(T1225,T$1:T1224,0),1)),"")</f>
        <v/>
      </c>
      <c r="V1225" s="66"/>
      <c r="W1225" s="5"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t="str">
        <f>IFERROR(IF(INDEX(S$1:S1225,MATCH(R1226,R$1:R1225,0),1)=0,"",INDEX(S$1:S1225,MATCH(R1226,R$1:R1225,0),1)),"")</f>
        <v/>
      </c>
      <c r="T1226" s="66"/>
      <c r="U1226" s="5" t="str">
        <f>IFERROR(IF(INDEX(U$1:U1225,MATCH(T1226,T$1:T1225,0),1)=0,"",INDEX(U$1:U1225,MATCH(T1226,T$1:T1225,0),1)),"")</f>
        <v/>
      </c>
      <c r="V1226" s="66"/>
      <c r="W1226" s="5"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t="str">
        <f>IFERROR(IF(INDEX(S$1:S1226,MATCH(R1227,R$1:R1226,0),1)=0,"",INDEX(S$1:S1226,MATCH(R1227,R$1:R1226,0),1)),"")</f>
        <v/>
      </c>
      <c r="T1227" s="66"/>
      <c r="U1227" s="5" t="str">
        <f>IFERROR(IF(INDEX(U$1:U1226,MATCH(T1227,T$1:T1226,0),1)=0,"",INDEX(U$1:U1226,MATCH(T1227,T$1:T1226,0),1)),"")</f>
        <v/>
      </c>
      <c r="V1227" s="66"/>
      <c r="W1227" s="5"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t="str">
        <f>IFERROR(IF(INDEX(S$1:S1227,MATCH(R1228,R$1:R1227,0),1)=0,"",INDEX(S$1:S1227,MATCH(R1228,R$1:R1227,0),1)),"")</f>
        <v/>
      </c>
      <c r="T1228" s="66"/>
      <c r="U1228" s="5" t="str">
        <f>IFERROR(IF(INDEX(U$1:U1227,MATCH(T1228,T$1:T1227,0),1)=0,"",INDEX(U$1:U1227,MATCH(T1228,T$1:T1227,0),1)),"")</f>
        <v/>
      </c>
      <c r="V1228" s="66"/>
      <c r="W1228" s="5"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t="str">
        <f>IFERROR(IF(INDEX(S$1:S1228,MATCH(R1229,R$1:R1228,0),1)=0,"",INDEX(S$1:S1228,MATCH(R1229,R$1:R1228,0),1)),"")</f>
        <v/>
      </c>
      <c r="T1229" s="66"/>
      <c r="U1229" s="5" t="str">
        <f>IFERROR(IF(INDEX(U$1:U1228,MATCH(T1229,T$1:T1228,0),1)=0,"",INDEX(U$1:U1228,MATCH(T1229,T$1:T1228,0),1)),"")</f>
        <v/>
      </c>
      <c r="V1229" s="66"/>
      <c r="W1229" s="5"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t="str">
        <f>IFERROR(IF(INDEX(S$1:S1229,MATCH(R1230,R$1:R1229,0),1)=0,"",INDEX(S$1:S1229,MATCH(R1230,R$1:R1229,0),1)),"")</f>
        <v/>
      </c>
      <c r="T1230" s="66"/>
      <c r="U1230" s="5" t="str">
        <f>IFERROR(IF(INDEX(U$1:U1229,MATCH(T1230,T$1:T1229,0),1)=0,"",INDEX(U$1:U1229,MATCH(T1230,T$1:T1229,0),1)),"")</f>
        <v/>
      </c>
      <c r="V1230" s="66"/>
      <c r="W1230" s="5"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t="str">
        <f>IFERROR(IF(INDEX(S$1:S1230,MATCH(R1231,R$1:R1230,0),1)=0,"",INDEX(S$1:S1230,MATCH(R1231,R$1:R1230,0),1)),"")</f>
        <v/>
      </c>
      <c r="T1231" s="66"/>
      <c r="U1231" s="5" t="str">
        <f>IFERROR(IF(INDEX(U$1:U1230,MATCH(T1231,T$1:T1230,0),1)=0,"",INDEX(U$1:U1230,MATCH(T1231,T$1:T1230,0),1)),"")</f>
        <v/>
      </c>
      <c r="V1231" s="66"/>
      <c r="W1231" s="5"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t="str">
        <f>IFERROR(IF(INDEX(S$1:S1231,MATCH(R1232,R$1:R1231,0),1)=0,"",INDEX(S$1:S1231,MATCH(R1232,R$1:R1231,0),1)),"")</f>
        <v/>
      </c>
      <c r="T1232" s="66"/>
      <c r="U1232" s="5" t="str">
        <f>IFERROR(IF(INDEX(U$1:U1231,MATCH(T1232,T$1:T1231,0),1)=0,"",INDEX(U$1:U1231,MATCH(T1232,T$1:T1231,0),1)),"")</f>
        <v/>
      </c>
      <c r="V1232" s="66"/>
      <c r="W1232" s="5"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t="str">
        <f>IFERROR(IF(INDEX(S$1:S1232,MATCH(R1233,R$1:R1232,0),1)=0,"",INDEX(S$1:S1232,MATCH(R1233,R$1:R1232,0),1)),"")</f>
        <v/>
      </c>
      <c r="T1233" s="66"/>
      <c r="U1233" s="5" t="str">
        <f>IFERROR(IF(INDEX(U$1:U1232,MATCH(T1233,T$1:T1232,0),1)=0,"",INDEX(U$1:U1232,MATCH(T1233,T$1:T1232,0),1)),"")</f>
        <v/>
      </c>
      <c r="V1233" s="66"/>
      <c r="W1233" s="5"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t="str">
        <f>IFERROR(IF(INDEX(S$1:S1233,MATCH(R1234,R$1:R1233,0),1)=0,"",INDEX(S$1:S1233,MATCH(R1234,R$1:R1233,0),1)),"")</f>
        <v/>
      </c>
      <c r="T1234" s="66"/>
      <c r="U1234" s="5" t="str">
        <f>IFERROR(IF(INDEX(U$1:U1233,MATCH(T1234,T$1:T1233,0),1)=0,"",INDEX(U$1:U1233,MATCH(T1234,T$1:T1233,0),1)),"")</f>
        <v/>
      </c>
      <c r="V1234" s="66"/>
      <c r="W1234" s="5"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t="str">
        <f>IFERROR(IF(INDEX(S$1:S1234,MATCH(R1235,R$1:R1234,0),1)=0,"",INDEX(S$1:S1234,MATCH(R1235,R$1:R1234,0),1)),"")</f>
        <v/>
      </c>
      <c r="T1235" s="66"/>
      <c r="U1235" s="5" t="str">
        <f>IFERROR(IF(INDEX(U$1:U1234,MATCH(T1235,T$1:T1234,0),1)=0,"",INDEX(U$1:U1234,MATCH(T1235,T$1:T1234,0),1)),"")</f>
        <v/>
      </c>
      <c r="V1235" s="66"/>
      <c r="W1235" s="5"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t="str">
        <f>IFERROR(IF(INDEX(S$1:S1235,MATCH(R1236,R$1:R1235,0),1)=0,"",INDEX(S$1:S1235,MATCH(R1236,R$1:R1235,0),1)),"")</f>
        <v/>
      </c>
      <c r="T1236" s="66"/>
      <c r="U1236" s="5" t="str">
        <f>IFERROR(IF(INDEX(U$1:U1235,MATCH(T1236,T$1:T1235,0),1)=0,"",INDEX(U$1:U1235,MATCH(T1236,T$1:T1235,0),1)),"")</f>
        <v/>
      </c>
      <c r="V1236" s="66"/>
      <c r="W1236" s="5"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t="str">
        <f>IFERROR(IF(INDEX(S$1:S1236,MATCH(R1237,R$1:R1236,0),1)=0,"",INDEX(S$1:S1236,MATCH(R1237,R$1:R1236,0),1)),"")</f>
        <v/>
      </c>
      <c r="T1237" s="66"/>
      <c r="U1237" s="5" t="str">
        <f>IFERROR(IF(INDEX(U$1:U1236,MATCH(T1237,T$1:T1236,0),1)=0,"",INDEX(U$1:U1236,MATCH(T1237,T$1:T1236,0),1)),"")</f>
        <v/>
      </c>
      <c r="V1237" s="66"/>
      <c r="W1237" s="5"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t="str">
        <f>IFERROR(IF(INDEX(S$1:S1237,MATCH(R1238,R$1:R1237,0),1)=0,"",INDEX(S$1:S1237,MATCH(R1238,R$1:R1237,0),1)),"")</f>
        <v/>
      </c>
      <c r="T1238" s="66"/>
      <c r="U1238" s="5" t="str">
        <f>IFERROR(IF(INDEX(U$1:U1237,MATCH(T1238,T$1:T1237,0),1)=0,"",INDEX(U$1:U1237,MATCH(T1238,T$1:T1237,0),1)),"")</f>
        <v/>
      </c>
      <c r="V1238" s="66"/>
      <c r="W1238" s="5"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t="str">
        <f>IFERROR(IF(INDEX(S$1:S1238,MATCH(R1239,R$1:R1238,0),1)=0,"",INDEX(S$1:S1238,MATCH(R1239,R$1:R1238,0),1)),"")</f>
        <v/>
      </c>
      <c r="T1239" s="66"/>
      <c r="U1239" s="5" t="str">
        <f>IFERROR(IF(INDEX(U$1:U1238,MATCH(T1239,T$1:T1238,0),1)=0,"",INDEX(U$1:U1238,MATCH(T1239,T$1:T1238,0),1)),"")</f>
        <v/>
      </c>
      <c r="V1239" s="66"/>
      <c r="W1239" s="5"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t="str">
        <f>IFERROR(IF(INDEX(S$1:S1239,MATCH(R1240,R$1:R1239,0),1)=0,"",INDEX(S$1:S1239,MATCH(R1240,R$1:R1239,0),1)),"")</f>
        <v/>
      </c>
      <c r="T1240" s="66"/>
      <c r="U1240" s="5" t="str">
        <f>IFERROR(IF(INDEX(U$1:U1239,MATCH(T1240,T$1:T1239,0),1)=0,"",INDEX(U$1:U1239,MATCH(T1240,T$1:T1239,0),1)),"")</f>
        <v/>
      </c>
      <c r="V1240" s="66"/>
      <c r="W1240" s="5"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t="str">
        <f>IFERROR(IF(INDEX(S$1:S1240,MATCH(R1241,R$1:R1240,0),1)=0,"",INDEX(S$1:S1240,MATCH(R1241,R$1:R1240,0),1)),"")</f>
        <v/>
      </c>
      <c r="T1241" s="66"/>
      <c r="U1241" s="5" t="str">
        <f>IFERROR(IF(INDEX(U$1:U1240,MATCH(T1241,T$1:T1240,0),1)=0,"",INDEX(U$1:U1240,MATCH(T1241,T$1:T1240,0),1)),"")</f>
        <v/>
      </c>
      <c r="V1241" s="66"/>
      <c r="W1241" s="5"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t="str">
        <f>IFERROR(IF(INDEX(S$1:S1241,MATCH(R1242,R$1:R1241,0),1)=0,"",INDEX(S$1:S1241,MATCH(R1242,R$1:R1241,0),1)),"")</f>
        <v/>
      </c>
      <c r="T1242" s="66"/>
      <c r="U1242" s="5" t="str">
        <f>IFERROR(IF(INDEX(U$1:U1241,MATCH(T1242,T$1:T1241,0),1)=0,"",INDEX(U$1:U1241,MATCH(T1242,T$1:T1241,0),1)),"")</f>
        <v/>
      </c>
      <c r="V1242" s="66"/>
      <c r="W1242" s="5"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t="str">
        <f>IFERROR(IF(INDEX(S$1:S1242,MATCH(R1243,R$1:R1242,0),1)=0,"",INDEX(S$1:S1242,MATCH(R1243,R$1:R1242,0),1)),"")</f>
        <v/>
      </c>
      <c r="T1243" s="66"/>
      <c r="U1243" s="5" t="str">
        <f>IFERROR(IF(INDEX(U$1:U1242,MATCH(T1243,T$1:T1242,0),1)=0,"",INDEX(U$1:U1242,MATCH(T1243,T$1:T1242,0),1)),"")</f>
        <v/>
      </c>
      <c r="V1243" s="66"/>
      <c r="W1243" s="5"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t="str">
        <f>IFERROR(IF(INDEX(S$1:S1243,MATCH(R1244,R$1:R1243,0),1)=0,"",INDEX(S$1:S1243,MATCH(R1244,R$1:R1243,0),1)),"")</f>
        <v/>
      </c>
      <c r="T1244" s="66"/>
      <c r="U1244" s="5" t="str">
        <f>IFERROR(IF(INDEX(U$1:U1243,MATCH(T1244,T$1:T1243,0),1)=0,"",INDEX(U$1:U1243,MATCH(T1244,T$1:T1243,0),1)),"")</f>
        <v/>
      </c>
      <c r="V1244" s="66"/>
      <c r="W1244" s="5"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t="str">
        <f>IFERROR(IF(INDEX(S$1:S1244,MATCH(R1245,R$1:R1244,0),1)=0,"",INDEX(S$1:S1244,MATCH(R1245,R$1:R1244,0),1)),"")</f>
        <v/>
      </c>
      <c r="T1245" s="66"/>
      <c r="U1245" s="5" t="str">
        <f>IFERROR(IF(INDEX(U$1:U1244,MATCH(T1245,T$1:T1244,0),1)=0,"",INDEX(U$1:U1244,MATCH(T1245,T$1:T1244,0),1)),"")</f>
        <v/>
      </c>
      <c r="V1245" s="66"/>
      <c r="W1245" s="5"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t="str">
        <f>IFERROR(IF(INDEX(S$1:S1245,MATCH(R1246,R$1:R1245,0),1)=0,"",INDEX(S$1:S1245,MATCH(R1246,R$1:R1245,0),1)),"")</f>
        <v/>
      </c>
      <c r="T1246" s="66"/>
      <c r="U1246" s="5" t="str">
        <f>IFERROR(IF(INDEX(U$1:U1245,MATCH(T1246,T$1:T1245,0),1)=0,"",INDEX(U$1:U1245,MATCH(T1246,T$1:T1245,0),1)),"")</f>
        <v/>
      </c>
      <c r="V1246" s="66"/>
      <c r="W1246" s="5"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t="str">
        <f>IFERROR(IF(INDEX(S$1:S1246,MATCH(R1247,R$1:R1246,0),1)=0,"",INDEX(S$1:S1246,MATCH(R1247,R$1:R1246,0),1)),"")</f>
        <v/>
      </c>
      <c r="T1247" s="66"/>
      <c r="U1247" s="5" t="str">
        <f>IFERROR(IF(INDEX(U$1:U1246,MATCH(T1247,T$1:T1246,0),1)=0,"",INDEX(U$1:U1246,MATCH(T1247,T$1:T1246,0),1)),"")</f>
        <v/>
      </c>
      <c r="V1247" s="66"/>
      <c r="W1247" s="5"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t="str">
        <f>IFERROR(IF(INDEX(S$1:S1247,MATCH(R1248,R$1:R1247,0),1)=0,"",INDEX(S$1:S1247,MATCH(R1248,R$1:R1247,0),1)),"")</f>
        <v/>
      </c>
      <c r="T1248" s="66"/>
      <c r="U1248" s="5" t="str">
        <f>IFERROR(IF(INDEX(U$1:U1247,MATCH(T1248,T$1:T1247,0),1)=0,"",INDEX(U$1:U1247,MATCH(T1248,T$1:T1247,0),1)),"")</f>
        <v/>
      </c>
      <c r="V1248" s="66"/>
      <c r="W1248" s="5"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t="str">
        <f>IFERROR(IF(INDEX(S$1:S1248,MATCH(R1249,R$1:R1248,0),1)=0,"",INDEX(S$1:S1248,MATCH(R1249,R$1:R1248,0),1)),"")</f>
        <v/>
      </c>
      <c r="T1249" s="66"/>
      <c r="U1249" s="5" t="str">
        <f>IFERROR(IF(INDEX(U$1:U1248,MATCH(T1249,T$1:T1248,0),1)=0,"",INDEX(U$1:U1248,MATCH(T1249,T$1:T1248,0),1)),"")</f>
        <v/>
      </c>
      <c r="V1249" s="66"/>
      <c r="W1249" s="5"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t="str">
        <f>IFERROR(IF(INDEX(S$1:S1249,MATCH(R1250,R$1:R1249,0),1)=0,"",INDEX(S$1:S1249,MATCH(R1250,R$1:R1249,0),1)),"")</f>
        <v/>
      </c>
      <c r="T1250" s="66"/>
      <c r="U1250" s="5" t="str">
        <f>IFERROR(IF(INDEX(U$1:U1249,MATCH(T1250,T$1:T1249,0),1)=0,"",INDEX(U$1:U1249,MATCH(T1250,T$1:T1249,0),1)),"")</f>
        <v/>
      </c>
      <c r="V1250" s="66"/>
      <c r="W1250" s="5"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t="str">
        <f>IFERROR(IF(INDEX(S$1:S1250,MATCH(R1251,R$1:R1250,0),1)=0,"",INDEX(S$1:S1250,MATCH(R1251,R$1:R1250,0),1)),"")</f>
        <v/>
      </c>
      <c r="T1251" s="66"/>
      <c r="U1251" s="5" t="str">
        <f>IFERROR(IF(INDEX(U$1:U1250,MATCH(T1251,T$1:T1250,0),1)=0,"",INDEX(U$1:U1250,MATCH(T1251,T$1:T1250,0),1)),"")</f>
        <v/>
      </c>
      <c r="V1251" s="66"/>
      <c r="W1251" s="5"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t="str">
        <f>IFERROR(IF(INDEX(S$1:S1251,MATCH(R1252,R$1:R1251,0),1)=0,"",INDEX(S$1:S1251,MATCH(R1252,R$1:R1251,0),1)),"")</f>
        <v/>
      </c>
      <c r="T1252" s="66"/>
      <c r="U1252" s="5" t="str">
        <f>IFERROR(IF(INDEX(U$1:U1251,MATCH(T1252,T$1:T1251,0),1)=0,"",INDEX(U$1:U1251,MATCH(T1252,T$1:T1251,0),1)),"")</f>
        <v/>
      </c>
      <c r="V1252" s="66"/>
      <c r="W1252" s="5"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t="str">
        <f>IFERROR(IF(INDEX(S$1:S1252,MATCH(R1253,R$1:R1252,0),1)=0,"",INDEX(S$1:S1252,MATCH(R1253,R$1:R1252,0),1)),"")</f>
        <v/>
      </c>
      <c r="T1253" s="66"/>
      <c r="U1253" s="5" t="str">
        <f>IFERROR(IF(INDEX(U$1:U1252,MATCH(T1253,T$1:T1252,0),1)=0,"",INDEX(U$1:U1252,MATCH(T1253,T$1:T1252,0),1)),"")</f>
        <v/>
      </c>
      <c r="V1253" s="66"/>
      <c r="W1253" s="5"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t="str">
        <f>IFERROR(IF(INDEX(S$1:S1253,MATCH(R1254,R$1:R1253,0),1)=0,"",INDEX(S$1:S1253,MATCH(R1254,R$1:R1253,0),1)),"")</f>
        <v/>
      </c>
      <c r="T1254" s="66"/>
      <c r="U1254" s="5" t="str">
        <f>IFERROR(IF(INDEX(U$1:U1253,MATCH(T1254,T$1:T1253,0),1)=0,"",INDEX(U$1:U1253,MATCH(T1254,T$1:T1253,0),1)),"")</f>
        <v/>
      </c>
      <c r="V1254" s="66"/>
      <c r="W1254" s="5"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t="str">
        <f>IFERROR(IF(INDEX(S$1:S1254,MATCH(R1255,R$1:R1254,0),1)=0,"",INDEX(S$1:S1254,MATCH(R1255,R$1:R1254,0),1)),"")</f>
        <v/>
      </c>
      <c r="T1255" s="66"/>
      <c r="U1255" s="5" t="str">
        <f>IFERROR(IF(INDEX(U$1:U1254,MATCH(T1255,T$1:T1254,0),1)=0,"",INDEX(U$1:U1254,MATCH(T1255,T$1:T1254,0),1)),"")</f>
        <v/>
      </c>
      <c r="V1255" s="66"/>
      <c r="W1255" s="5"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t="str">
        <f>IFERROR(IF(INDEX(S$1:S1255,MATCH(R1256,R$1:R1255,0),1)=0,"",INDEX(S$1:S1255,MATCH(R1256,R$1:R1255,0),1)),"")</f>
        <v/>
      </c>
      <c r="T1256" s="66"/>
      <c r="U1256" s="5" t="str">
        <f>IFERROR(IF(INDEX(U$1:U1255,MATCH(T1256,T$1:T1255,0),1)=0,"",INDEX(U$1:U1255,MATCH(T1256,T$1:T1255,0),1)),"")</f>
        <v/>
      </c>
      <c r="V1256" s="66"/>
      <c r="W1256" s="5"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t="str">
        <f>IFERROR(IF(INDEX(S$1:S1256,MATCH(R1257,R$1:R1256,0),1)=0,"",INDEX(S$1:S1256,MATCH(R1257,R$1:R1256,0),1)),"")</f>
        <v/>
      </c>
      <c r="T1257" s="66"/>
      <c r="U1257" s="5" t="str">
        <f>IFERROR(IF(INDEX(U$1:U1256,MATCH(T1257,T$1:T1256,0),1)=0,"",INDEX(U$1:U1256,MATCH(T1257,T$1:T1256,0),1)),"")</f>
        <v/>
      </c>
      <c r="V1257" s="66"/>
      <c r="W1257" s="5"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t="str">
        <f>IFERROR(IF(INDEX(S$1:S1257,MATCH(R1258,R$1:R1257,0),1)=0,"",INDEX(S$1:S1257,MATCH(R1258,R$1:R1257,0),1)),"")</f>
        <v/>
      </c>
      <c r="T1258" s="66"/>
      <c r="U1258" s="5" t="str">
        <f>IFERROR(IF(INDEX(U$1:U1257,MATCH(T1258,T$1:T1257,0),1)=0,"",INDEX(U$1:U1257,MATCH(T1258,T$1:T1257,0),1)),"")</f>
        <v/>
      </c>
      <c r="V1258" s="66"/>
      <c r="W1258" s="5"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t="str">
        <f>IFERROR(IF(INDEX(S$1:S1258,MATCH(R1259,R$1:R1258,0),1)=0,"",INDEX(S$1:S1258,MATCH(R1259,R$1:R1258,0),1)),"")</f>
        <v/>
      </c>
      <c r="T1259" s="66"/>
      <c r="U1259" s="5" t="str">
        <f>IFERROR(IF(INDEX(U$1:U1258,MATCH(T1259,T$1:T1258,0),1)=0,"",INDEX(U$1:U1258,MATCH(T1259,T$1:T1258,0),1)),"")</f>
        <v/>
      </c>
      <c r="V1259" s="66"/>
      <c r="W1259" s="5"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t="str">
        <f>IFERROR(IF(INDEX(S$1:S1259,MATCH(R1260,R$1:R1259,0),1)=0,"",INDEX(S$1:S1259,MATCH(R1260,R$1:R1259,0),1)),"")</f>
        <v/>
      </c>
      <c r="T1260" s="66"/>
      <c r="U1260" s="5" t="str">
        <f>IFERROR(IF(INDEX(U$1:U1259,MATCH(T1260,T$1:T1259,0),1)=0,"",INDEX(U$1:U1259,MATCH(T1260,T$1:T1259,0),1)),"")</f>
        <v/>
      </c>
      <c r="V1260" s="66"/>
      <c r="W1260" s="5"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t="str">
        <f>IFERROR(IF(INDEX(S$1:S1260,MATCH(R1261,R$1:R1260,0),1)=0,"",INDEX(S$1:S1260,MATCH(R1261,R$1:R1260,0),1)),"")</f>
        <v/>
      </c>
      <c r="T1261" s="66"/>
      <c r="U1261" s="5" t="str">
        <f>IFERROR(IF(INDEX(U$1:U1260,MATCH(T1261,T$1:T1260,0),1)=0,"",INDEX(U$1:U1260,MATCH(T1261,T$1:T1260,0),1)),"")</f>
        <v/>
      </c>
      <c r="V1261" s="66"/>
      <c r="W1261" s="5"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t="str">
        <f>IFERROR(IF(INDEX(S$1:S1261,MATCH(R1262,R$1:R1261,0),1)=0,"",INDEX(S$1:S1261,MATCH(R1262,R$1:R1261,0),1)),"")</f>
        <v/>
      </c>
      <c r="T1262" s="66"/>
      <c r="U1262" s="5" t="str">
        <f>IFERROR(IF(INDEX(U$1:U1261,MATCH(T1262,T$1:T1261,0),1)=0,"",INDEX(U$1:U1261,MATCH(T1262,T$1:T1261,0),1)),"")</f>
        <v/>
      </c>
      <c r="V1262" s="66"/>
      <c r="W1262" s="5"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t="str">
        <f>IFERROR(IF(INDEX(S$1:S1262,MATCH(R1263,R$1:R1262,0),1)=0,"",INDEX(S$1:S1262,MATCH(R1263,R$1:R1262,0),1)),"")</f>
        <v/>
      </c>
      <c r="T1263" s="66"/>
      <c r="U1263" s="5" t="str">
        <f>IFERROR(IF(INDEX(U$1:U1262,MATCH(T1263,T$1:T1262,0),1)=0,"",INDEX(U$1:U1262,MATCH(T1263,T$1:T1262,0),1)),"")</f>
        <v/>
      </c>
      <c r="V1263" s="66"/>
      <c r="W1263" s="5"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t="str">
        <f>IFERROR(IF(INDEX(S$1:S1263,MATCH(R1264,R$1:R1263,0),1)=0,"",INDEX(S$1:S1263,MATCH(R1264,R$1:R1263,0),1)),"")</f>
        <v/>
      </c>
      <c r="T1264" s="66"/>
      <c r="U1264" s="5" t="str">
        <f>IFERROR(IF(INDEX(U$1:U1263,MATCH(T1264,T$1:T1263,0),1)=0,"",INDEX(U$1:U1263,MATCH(T1264,T$1:T1263,0),1)),"")</f>
        <v/>
      </c>
      <c r="V1264" s="66"/>
      <c r="W1264" s="5"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t="str">
        <f>IFERROR(IF(INDEX(S$1:S1264,MATCH(R1265,R$1:R1264,0),1)=0,"",INDEX(S$1:S1264,MATCH(R1265,R$1:R1264,0),1)),"")</f>
        <v/>
      </c>
      <c r="T1265" s="66"/>
      <c r="U1265" s="5" t="str">
        <f>IFERROR(IF(INDEX(U$1:U1264,MATCH(T1265,T$1:T1264,0),1)=0,"",INDEX(U$1:U1264,MATCH(T1265,T$1:T1264,0),1)),"")</f>
        <v/>
      </c>
      <c r="V1265" s="66"/>
      <c r="W1265" s="5"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t="str">
        <f>IFERROR(IF(INDEX(S$1:S1265,MATCH(R1266,R$1:R1265,0),1)=0,"",INDEX(S$1:S1265,MATCH(R1266,R$1:R1265,0),1)),"")</f>
        <v/>
      </c>
      <c r="T1266" s="66"/>
      <c r="U1266" s="5" t="str">
        <f>IFERROR(IF(INDEX(U$1:U1265,MATCH(T1266,T$1:T1265,0),1)=0,"",INDEX(U$1:U1265,MATCH(T1266,T$1:T1265,0),1)),"")</f>
        <v/>
      </c>
      <c r="V1266" s="66"/>
      <c r="W1266" s="5"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t="str">
        <f>IFERROR(IF(INDEX(S$1:S1266,MATCH(R1267,R$1:R1266,0),1)=0,"",INDEX(S$1:S1266,MATCH(R1267,R$1:R1266,0),1)),"")</f>
        <v/>
      </c>
      <c r="T1267" s="66"/>
      <c r="U1267" s="5" t="str">
        <f>IFERROR(IF(INDEX(U$1:U1266,MATCH(T1267,T$1:T1266,0),1)=0,"",INDEX(U$1:U1266,MATCH(T1267,T$1:T1266,0),1)),"")</f>
        <v/>
      </c>
      <c r="V1267" s="66"/>
      <c r="W1267" s="5"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t="str">
        <f>IFERROR(IF(INDEX(S$1:S1267,MATCH(R1268,R$1:R1267,0),1)=0,"",INDEX(S$1:S1267,MATCH(R1268,R$1:R1267,0),1)),"")</f>
        <v/>
      </c>
      <c r="T1268" s="66"/>
      <c r="U1268" s="5" t="str">
        <f>IFERROR(IF(INDEX(U$1:U1267,MATCH(T1268,T$1:T1267,0),1)=0,"",INDEX(U$1:U1267,MATCH(T1268,T$1:T1267,0),1)),"")</f>
        <v/>
      </c>
      <c r="V1268" s="66"/>
      <c r="W1268" s="5"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t="str">
        <f>IFERROR(IF(INDEX(S$1:S1268,MATCH(R1269,R$1:R1268,0),1)=0,"",INDEX(S$1:S1268,MATCH(R1269,R$1:R1268,0),1)),"")</f>
        <v/>
      </c>
      <c r="T1269" s="66"/>
      <c r="U1269" s="5" t="str">
        <f>IFERROR(IF(INDEX(U$1:U1268,MATCH(T1269,T$1:T1268,0),1)=0,"",INDEX(U$1:U1268,MATCH(T1269,T$1:T1268,0),1)),"")</f>
        <v/>
      </c>
      <c r="V1269" s="66"/>
      <c r="W1269" s="5"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t="str">
        <f>IFERROR(IF(INDEX(S$1:S1269,MATCH(R1270,R$1:R1269,0),1)=0,"",INDEX(S$1:S1269,MATCH(R1270,R$1:R1269,0),1)),"")</f>
        <v/>
      </c>
      <c r="T1270" s="66"/>
      <c r="U1270" s="5" t="str">
        <f>IFERROR(IF(INDEX(U$1:U1269,MATCH(T1270,T$1:T1269,0),1)=0,"",INDEX(U$1:U1269,MATCH(T1270,T$1:T1269,0),1)),"")</f>
        <v/>
      </c>
      <c r="V1270" s="66"/>
      <c r="W1270" s="5"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t="str">
        <f>IFERROR(IF(INDEX(S$1:S1270,MATCH(R1271,R$1:R1270,0),1)=0,"",INDEX(S$1:S1270,MATCH(R1271,R$1:R1270,0),1)),"")</f>
        <v/>
      </c>
      <c r="T1271" s="66"/>
      <c r="U1271" s="5" t="str">
        <f>IFERROR(IF(INDEX(U$1:U1270,MATCH(T1271,T$1:T1270,0),1)=0,"",INDEX(U$1:U1270,MATCH(T1271,T$1:T1270,0),1)),"")</f>
        <v/>
      </c>
      <c r="V1271" s="66"/>
      <c r="W1271" s="5"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t="str">
        <f>IFERROR(IF(INDEX(S$1:S1271,MATCH(R1272,R$1:R1271,0),1)=0,"",INDEX(S$1:S1271,MATCH(R1272,R$1:R1271,0),1)),"")</f>
        <v/>
      </c>
      <c r="T1272" s="66"/>
      <c r="U1272" s="5" t="str">
        <f>IFERROR(IF(INDEX(U$1:U1271,MATCH(T1272,T$1:T1271,0),1)=0,"",INDEX(U$1:U1271,MATCH(T1272,T$1:T1271,0),1)),"")</f>
        <v/>
      </c>
      <c r="V1272" s="66"/>
      <c r="W1272" s="5"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t="str">
        <f>IFERROR(IF(INDEX(S$1:S1272,MATCH(R1273,R$1:R1272,0),1)=0,"",INDEX(S$1:S1272,MATCH(R1273,R$1:R1272,0),1)),"")</f>
        <v/>
      </c>
      <c r="T1273" s="66"/>
      <c r="U1273" s="5" t="str">
        <f>IFERROR(IF(INDEX(U$1:U1272,MATCH(T1273,T$1:T1272,0),1)=0,"",INDEX(U$1:U1272,MATCH(T1273,T$1:T1272,0),1)),"")</f>
        <v/>
      </c>
      <c r="V1273" s="66"/>
      <c r="W1273" s="5"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t="str">
        <f>IFERROR(IF(INDEX(S$1:S1273,MATCH(R1274,R$1:R1273,0),1)=0,"",INDEX(S$1:S1273,MATCH(R1274,R$1:R1273,0),1)),"")</f>
        <v/>
      </c>
      <c r="T1274" s="66"/>
      <c r="U1274" s="5" t="str">
        <f>IFERROR(IF(INDEX(U$1:U1273,MATCH(T1274,T$1:T1273,0),1)=0,"",INDEX(U$1:U1273,MATCH(T1274,T$1:T1273,0),1)),"")</f>
        <v/>
      </c>
      <c r="V1274" s="66"/>
      <c r="W1274" s="5"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t="str">
        <f>IFERROR(IF(INDEX(S$1:S1274,MATCH(R1275,R$1:R1274,0),1)=0,"",INDEX(S$1:S1274,MATCH(R1275,R$1:R1274,0),1)),"")</f>
        <v/>
      </c>
      <c r="T1275" s="66"/>
      <c r="U1275" s="5" t="str">
        <f>IFERROR(IF(INDEX(U$1:U1274,MATCH(T1275,T$1:T1274,0),1)=0,"",INDEX(U$1:U1274,MATCH(T1275,T$1:T1274,0),1)),"")</f>
        <v/>
      </c>
      <c r="V1275" s="66"/>
      <c r="W1275" s="5"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t="str">
        <f>IFERROR(IF(INDEX(S$1:S1275,MATCH(R1276,R$1:R1275,0),1)=0,"",INDEX(S$1:S1275,MATCH(R1276,R$1:R1275,0),1)),"")</f>
        <v/>
      </c>
      <c r="T1276" s="66"/>
      <c r="U1276" s="5" t="str">
        <f>IFERROR(IF(INDEX(U$1:U1275,MATCH(T1276,T$1:T1275,0),1)=0,"",INDEX(U$1:U1275,MATCH(T1276,T$1:T1275,0),1)),"")</f>
        <v/>
      </c>
      <c r="V1276" s="66"/>
      <c r="W1276" s="5"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t="str">
        <f>IFERROR(IF(INDEX(S$1:S1276,MATCH(R1277,R$1:R1276,0),1)=0,"",INDEX(S$1:S1276,MATCH(R1277,R$1:R1276,0),1)),"")</f>
        <v/>
      </c>
      <c r="T1277" s="66"/>
      <c r="U1277" s="5" t="str">
        <f>IFERROR(IF(INDEX(U$1:U1276,MATCH(T1277,T$1:T1276,0),1)=0,"",INDEX(U$1:U1276,MATCH(T1277,T$1:T1276,0),1)),"")</f>
        <v/>
      </c>
      <c r="V1277" s="66"/>
      <c r="W1277" s="5"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t="str">
        <f>IFERROR(IF(INDEX(S$1:S1277,MATCH(R1278,R$1:R1277,0),1)=0,"",INDEX(S$1:S1277,MATCH(R1278,R$1:R1277,0),1)),"")</f>
        <v/>
      </c>
      <c r="T1278" s="66"/>
      <c r="U1278" s="5" t="str">
        <f>IFERROR(IF(INDEX(U$1:U1277,MATCH(T1278,T$1:T1277,0),1)=0,"",INDEX(U$1:U1277,MATCH(T1278,T$1:T1277,0),1)),"")</f>
        <v/>
      </c>
      <c r="V1278" s="66"/>
      <c r="W1278" s="5"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t="str">
        <f>IFERROR(IF(INDEX(S$1:S1278,MATCH(R1279,R$1:R1278,0),1)=0,"",INDEX(S$1:S1278,MATCH(R1279,R$1:R1278,0),1)),"")</f>
        <v/>
      </c>
      <c r="T1279" s="66"/>
      <c r="U1279" s="5" t="str">
        <f>IFERROR(IF(INDEX(U$1:U1278,MATCH(T1279,T$1:T1278,0),1)=0,"",INDEX(U$1:U1278,MATCH(T1279,T$1:T1278,0),1)),"")</f>
        <v/>
      </c>
      <c r="V1279" s="66"/>
      <c r="W1279" s="5"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t="str">
        <f>IFERROR(IF(INDEX(S$1:S1279,MATCH(R1280,R$1:R1279,0),1)=0,"",INDEX(S$1:S1279,MATCH(R1280,R$1:R1279,0),1)),"")</f>
        <v/>
      </c>
      <c r="T1280" s="66"/>
      <c r="U1280" s="5" t="str">
        <f>IFERROR(IF(INDEX(U$1:U1279,MATCH(T1280,T$1:T1279,0),1)=0,"",INDEX(U$1:U1279,MATCH(T1280,T$1:T1279,0),1)),"")</f>
        <v/>
      </c>
      <c r="V1280" s="66"/>
      <c r="W1280" s="5"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t="str">
        <f>IFERROR(IF(INDEX(S$1:S1280,MATCH(R1281,R$1:R1280,0),1)=0,"",INDEX(S$1:S1280,MATCH(R1281,R$1:R1280,0),1)),"")</f>
        <v/>
      </c>
      <c r="T1281" s="66"/>
      <c r="U1281" s="5" t="str">
        <f>IFERROR(IF(INDEX(U$1:U1280,MATCH(T1281,T$1:T1280,0),1)=0,"",INDEX(U$1:U1280,MATCH(T1281,T$1:T1280,0),1)),"")</f>
        <v/>
      </c>
      <c r="V1281" s="66"/>
      <c r="W1281" s="5"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t="str">
        <f>IFERROR(IF(INDEX(S$1:S1281,MATCH(R1282,R$1:R1281,0),1)=0,"",INDEX(S$1:S1281,MATCH(R1282,R$1:R1281,0),1)),"")</f>
        <v/>
      </c>
      <c r="T1282" s="66"/>
      <c r="U1282" s="5" t="str">
        <f>IFERROR(IF(INDEX(U$1:U1281,MATCH(T1282,T$1:T1281,0),1)=0,"",INDEX(U$1:U1281,MATCH(T1282,T$1:T1281,0),1)),"")</f>
        <v/>
      </c>
      <c r="V1282" s="66"/>
      <c r="W1282" s="5"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t="str">
        <f>IFERROR(IF(INDEX(S$1:S1282,MATCH(R1283,R$1:R1282,0),1)=0,"",INDEX(S$1:S1282,MATCH(R1283,R$1:R1282,0),1)),"")</f>
        <v/>
      </c>
      <c r="T1283" s="66"/>
      <c r="U1283" s="5" t="str">
        <f>IFERROR(IF(INDEX(U$1:U1282,MATCH(T1283,T$1:T1282,0),1)=0,"",INDEX(U$1:U1282,MATCH(T1283,T$1:T1282,0),1)),"")</f>
        <v/>
      </c>
      <c r="V1283" s="66"/>
      <c r="W1283" s="5"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t="str">
        <f>IFERROR(IF(INDEX(S$1:S1283,MATCH(R1284,R$1:R1283,0),1)=0,"",INDEX(S$1:S1283,MATCH(R1284,R$1:R1283,0),1)),"")</f>
        <v/>
      </c>
      <c r="T1284" s="66"/>
      <c r="U1284" s="5" t="str">
        <f>IFERROR(IF(INDEX(U$1:U1283,MATCH(T1284,T$1:T1283,0),1)=0,"",INDEX(U$1:U1283,MATCH(T1284,T$1:T1283,0),1)),"")</f>
        <v/>
      </c>
      <c r="V1284" s="66"/>
      <c r="W1284" s="5"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t="str">
        <f>IFERROR(IF(INDEX(S$1:S1284,MATCH(R1285,R$1:R1284,0),1)=0,"",INDEX(S$1:S1284,MATCH(R1285,R$1:R1284,0),1)),"")</f>
        <v/>
      </c>
      <c r="T1285" s="66"/>
      <c r="U1285" s="5" t="str">
        <f>IFERROR(IF(INDEX(U$1:U1284,MATCH(T1285,T$1:T1284,0),1)=0,"",INDEX(U$1:U1284,MATCH(T1285,T$1:T1284,0),1)),"")</f>
        <v/>
      </c>
      <c r="V1285" s="66"/>
      <c r="W1285" s="5"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t="str">
        <f>IFERROR(IF(INDEX(S$1:S1285,MATCH(R1286,R$1:R1285,0),1)=0,"",INDEX(S$1:S1285,MATCH(R1286,R$1:R1285,0),1)),"")</f>
        <v/>
      </c>
      <c r="T1286" s="66"/>
      <c r="U1286" s="5" t="str">
        <f>IFERROR(IF(INDEX(U$1:U1285,MATCH(T1286,T$1:T1285,0),1)=0,"",INDEX(U$1:U1285,MATCH(T1286,T$1:T1285,0),1)),"")</f>
        <v/>
      </c>
      <c r="V1286" s="66"/>
      <c r="W1286" s="5"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t="str">
        <f>IFERROR(IF(INDEX(S$1:S1286,MATCH(R1287,R$1:R1286,0),1)=0,"",INDEX(S$1:S1286,MATCH(R1287,R$1:R1286,0),1)),"")</f>
        <v/>
      </c>
      <c r="T1287" s="66"/>
      <c r="U1287" s="5" t="str">
        <f>IFERROR(IF(INDEX(U$1:U1286,MATCH(T1287,T$1:T1286,0),1)=0,"",INDEX(U$1:U1286,MATCH(T1287,T$1:T1286,0),1)),"")</f>
        <v/>
      </c>
      <c r="V1287" s="66"/>
      <c r="W1287" s="5"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t="str">
        <f>IFERROR(IF(INDEX(S$1:S1287,MATCH(R1288,R$1:R1287,0),1)=0,"",INDEX(S$1:S1287,MATCH(R1288,R$1:R1287,0),1)),"")</f>
        <v/>
      </c>
      <c r="T1288" s="66"/>
      <c r="U1288" s="5" t="str">
        <f>IFERROR(IF(INDEX(U$1:U1287,MATCH(T1288,T$1:T1287,0),1)=0,"",INDEX(U$1:U1287,MATCH(T1288,T$1:T1287,0),1)),"")</f>
        <v/>
      </c>
      <c r="V1288" s="66"/>
      <c r="W1288" s="5"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t="str">
        <f>IFERROR(IF(INDEX(S$1:S1288,MATCH(R1289,R$1:R1288,0),1)=0,"",INDEX(S$1:S1288,MATCH(R1289,R$1:R1288,0),1)),"")</f>
        <v/>
      </c>
      <c r="T1289" s="66"/>
      <c r="U1289" s="5" t="str">
        <f>IFERROR(IF(INDEX(U$1:U1288,MATCH(T1289,T$1:T1288,0),1)=0,"",INDEX(U$1:U1288,MATCH(T1289,T$1:T1288,0),1)),"")</f>
        <v/>
      </c>
      <c r="V1289" s="66"/>
      <c r="W1289" s="5"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t="str">
        <f>IFERROR(IF(INDEX(S$1:S1289,MATCH(R1290,R$1:R1289,0),1)=0,"",INDEX(S$1:S1289,MATCH(R1290,R$1:R1289,0),1)),"")</f>
        <v/>
      </c>
      <c r="T1290" s="66"/>
      <c r="U1290" s="5" t="str">
        <f>IFERROR(IF(INDEX(U$1:U1289,MATCH(T1290,T$1:T1289,0),1)=0,"",INDEX(U$1:U1289,MATCH(T1290,T$1:T1289,0),1)),"")</f>
        <v/>
      </c>
      <c r="V1290" s="66"/>
      <c r="W1290" s="5"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t="str">
        <f>IFERROR(IF(INDEX(S$1:S1290,MATCH(R1291,R$1:R1290,0),1)=0,"",INDEX(S$1:S1290,MATCH(R1291,R$1:R1290,0),1)),"")</f>
        <v/>
      </c>
      <c r="T1291" s="66"/>
      <c r="U1291" s="5" t="str">
        <f>IFERROR(IF(INDEX(U$1:U1290,MATCH(T1291,T$1:T1290,0),1)=0,"",INDEX(U$1:U1290,MATCH(T1291,T$1:T1290,0),1)),"")</f>
        <v/>
      </c>
      <c r="V1291" s="66"/>
      <c r="W1291" s="5"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t="str">
        <f>IFERROR(IF(INDEX(S$1:S1291,MATCH(R1292,R$1:R1291,0),1)=0,"",INDEX(S$1:S1291,MATCH(R1292,R$1:R1291,0),1)),"")</f>
        <v/>
      </c>
      <c r="T1292" s="66"/>
      <c r="U1292" s="5" t="str">
        <f>IFERROR(IF(INDEX(U$1:U1291,MATCH(T1292,T$1:T1291,0),1)=0,"",INDEX(U$1:U1291,MATCH(T1292,T$1:T1291,0),1)),"")</f>
        <v/>
      </c>
      <c r="V1292" s="66"/>
      <c r="W1292" s="5"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t="str">
        <f>IFERROR(IF(INDEX(S$1:S1292,MATCH(R1293,R$1:R1292,0),1)=0,"",INDEX(S$1:S1292,MATCH(R1293,R$1:R1292,0),1)),"")</f>
        <v/>
      </c>
      <c r="T1293" s="66"/>
      <c r="U1293" s="5" t="str">
        <f>IFERROR(IF(INDEX(U$1:U1292,MATCH(T1293,T$1:T1292,0),1)=0,"",INDEX(U$1:U1292,MATCH(T1293,T$1:T1292,0),1)),"")</f>
        <v/>
      </c>
      <c r="V1293" s="66"/>
      <c r="W1293" s="5"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t="str">
        <f>IFERROR(IF(INDEX(S$1:S1293,MATCH(R1294,R$1:R1293,0),1)=0,"",INDEX(S$1:S1293,MATCH(R1294,R$1:R1293,0),1)),"")</f>
        <v/>
      </c>
      <c r="T1294" s="66"/>
      <c r="U1294" s="5" t="str">
        <f>IFERROR(IF(INDEX(U$1:U1293,MATCH(T1294,T$1:T1293,0),1)=0,"",INDEX(U$1:U1293,MATCH(T1294,T$1:T1293,0),1)),"")</f>
        <v/>
      </c>
      <c r="V1294" s="66"/>
      <c r="W1294" s="5"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t="str">
        <f>IFERROR(IF(INDEX(S$1:S1294,MATCH(R1295,R$1:R1294,0),1)=0,"",INDEX(S$1:S1294,MATCH(R1295,R$1:R1294,0),1)),"")</f>
        <v/>
      </c>
      <c r="T1295" s="66"/>
      <c r="U1295" s="5" t="str">
        <f>IFERROR(IF(INDEX(U$1:U1294,MATCH(T1295,T$1:T1294,0),1)=0,"",INDEX(U$1:U1294,MATCH(T1295,T$1:T1294,0),1)),"")</f>
        <v/>
      </c>
      <c r="V1295" s="66"/>
      <c r="W1295" s="5"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t="str">
        <f>IFERROR(IF(INDEX(S$1:S1295,MATCH(R1296,R$1:R1295,0),1)=0,"",INDEX(S$1:S1295,MATCH(R1296,R$1:R1295,0),1)),"")</f>
        <v/>
      </c>
      <c r="T1296" s="66"/>
      <c r="U1296" s="5" t="str">
        <f>IFERROR(IF(INDEX(U$1:U1295,MATCH(T1296,T$1:T1295,0),1)=0,"",INDEX(U$1:U1295,MATCH(T1296,T$1:T1295,0),1)),"")</f>
        <v/>
      </c>
      <c r="V1296" s="66"/>
      <c r="W1296" s="5"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t="str">
        <f>IFERROR(IF(INDEX(S$1:S1296,MATCH(R1297,R$1:R1296,0),1)=0,"",INDEX(S$1:S1296,MATCH(R1297,R$1:R1296,0),1)),"")</f>
        <v/>
      </c>
      <c r="T1297" s="66"/>
      <c r="U1297" s="5" t="str">
        <f>IFERROR(IF(INDEX(U$1:U1296,MATCH(T1297,T$1:T1296,0),1)=0,"",INDEX(U$1:U1296,MATCH(T1297,T$1:T1296,0),1)),"")</f>
        <v/>
      </c>
      <c r="V1297" s="66"/>
      <c r="W1297" s="5"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t="str">
        <f>IFERROR(IF(INDEX(S$1:S1297,MATCH(R1298,R$1:R1297,0),1)=0,"",INDEX(S$1:S1297,MATCH(R1298,R$1:R1297,0),1)),"")</f>
        <v/>
      </c>
      <c r="T1298" s="66"/>
      <c r="U1298" s="5" t="str">
        <f>IFERROR(IF(INDEX(U$1:U1297,MATCH(T1298,T$1:T1297,0),1)=0,"",INDEX(U$1:U1297,MATCH(T1298,T$1:T1297,0),1)),"")</f>
        <v/>
      </c>
      <c r="V1298" s="66"/>
      <c r="W1298" s="5"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t="str">
        <f>IFERROR(IF(INDEX(S$1:S1298,MATCH(R1299,R$1:R1298,0),1)=0,"",INDEX(S$1:S1298,MATCH(R1299,R$1:R1298,0),1)),"")</f>
        <v/>
      </c>
      <c r="T1299" s="66"/>
      <c r="U1299" s="5" t="str">
        <f>IFERROR(IF(INDEX(U$1:U1298,MATCH(T1299,T$1:T1298,0),1)=0,"",INDEX(U$1:U1298,MATCH(T1299,T$1:T1298,0),1)),"")</f>
        <v/>
      </c>
      <c r="V1299" s="66"/>
      <c r="W1299" s="5"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t="str">
        <f>IFERROR(IF(INDEX(S$1:S1299,MATCH(R1300,R$1:R1299,0),1)=0,"",INDEX(S$1:S1299,MATCH(R1300,R$1:R1299,0),1)),"")</f>
        <v/>
      </c>
      <c r="T1300" s="66"/>
      <c r="U1300" s="5" t="str">
        <f>IFERROR(IF(INDEX(U$1:U1299,MATCH(T1300,T$1:T1299,0),1)=0,"",INDEX(U$1:U1299,MATCH(T1300,T$1:T1299,0),1)),"")</f>
        <v/>
      </c>
      <c r="V1300" s="66"/>
      <c r="W1300" s="5"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t="str">
        <f>IFERROR(IF(INDEX(S$1:S1300,MATCH(R1301,R$1:R1300,0),1)=0,"",INDEX(S$1:S1300,MATCH(R1301,R$1:R1300,0),1)),"")</f>
        <v/>
      </c>
      <c r="T1301" s="66"/>
      <c r="U1301" s="5" t="str">
        <f>IFERROR(IF(INDEX(U$1:U1300,MATCH(T1301,T$1:T1300,0),1)=0,"",INDEX(U$1:U1300,MATCH(T1301,T$1:T1300,0),1)),"")</f>
        <v/>
      </c>
      <c r="V1301" s="66"/>
      <c r="W1301" s="5"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t="str">
        <f>IFERROR(IF(INDEX(S$1:S1301,MATCH(R1302,R$1:R1301,0),1)=0,"",INDEX(S$1:S1301,MATCH(R1302,R$1:R1301,0),1)),"")</f>
        <v/>
      </c>
      <c r="T1302" s="66"/>
      <c r="U1302" s="5" t="str">
        <f>IFERROR(IF(INDEX(U$1:U1301,MATCH(T1302,T$1:T1301,0),1)=0,"",INDEX(U$1:U1301,MATCH(T1302,T$1:T1301,0),1)),"")</f>
        <v/>
      </c>
      <c r="V1302" s="66"/>
      <c r="W1302" s="5"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t="str">
        <f>IFERROR(IF(INDEX(S$1:S1302,MATCH(R1303,R$1:R1302,0),1)=0,"",INDEX(S$1:S1302,MATCH(R1303,R$1:R1302,0),1)),"")</f>
        <v/>
      </c>
      <c r="T1303" s="66"/>
      <c r="U1303" s="5" t="str">
        <f>IFERROR(IF(INDEX(U$1:U1302,MATCH(T1303,T$1:T1302,0),1)=0,"",INDEX(U$1:U1302,MATCH(T1303,T$1:T1302,0),1)),"")</f>
        <v/>
      </c>
      <c r="V1303" s="66"/>
      <c r="W1303" s="5"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t="str">
        <f>IFERROR(IF(INDEX(S$1:S1303,MATCH(R1304,R$1:R1303,0),1)=0,"",INDEX(S$1:S1303,MATCH(R1304,R$1:R1303,0),1)),"")</f>
        <v/>
      </c>
      <c r="T1304" s="66"/>
      <c r="U1304" s="5" t="str">
        <f>IFERROR(IF(INDEX(U$1:U1303,MATCH(T1304,T$1:T1303,0),1)=0,"",INDEX(U$1:U1303,MATCH(T1304,T$1:T1303,0),1)),"")</f>
        <v/>
      </c>
      <c r="V1304" s="66"/>
      <c r="W1304" s="5"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t="str">
        <f>IFERROR(IF(INDEX(S$1:S1304,MATCH(R1305,R$1:R1304,0),1)=0,"",INDEX(S$1:S1304,MATCH(R1305,R$1:R1304,0),1)),"")</f>
        <v/>
      </c>
      <c r="T1305" s="66"/>
      <c r="U1305" s="5" t="str">
        <f>IFERROR(IF(INDEX(U$1:U1304,MATCH(T1305,T$1:T1304,0),1)=0,"",INDEX(U$1:U1304,MATCH(T1305,T$1:T1304,0),1)),"")</f>
        <v/>
      </c>
      <c r="V1305" s="66"/>
      <c r="W1305" s="5"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t="str">
        <f>IFERROR(IF(INDEX(S$1:S1305,MATCH(R1306,R$1:R1305,0),1)=0,"",INDEX(S$1:S1305,MATCH(R1306,R$1:R1305,0),1)),"")</f>
        <v/>
      </c>
      <c r="T1306" s="66"/>
      <c r="U1306" s="5" t="str">
        <f>IFERROR(IF(INDEX(U$1:U1305,MATCH(T1306,T$1:T1305,0),1)=0,"",INDEX(U$1:U1305,MATCH(T1306,T$1:T1305,0),1)),"")</f>
        <v/>
      </c>
      <c r="V1306" s="66"/>
      <c r="W1306" s="5"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t="str">
        <f>IFERROR(IF(INDEX(S$1:S1306,MATCH(R1307,R$1:R1306,0),1)=0,"",INDEX(S$1:S1306,MATCH(R1307,R$1:R1306,0),1)),"")</f>
        <v/>
      </c>
      <c r="T1307" s="66"/>
      <c r="U1307" s="5" t="str">
        <f>IFERROR(IF(INDEX(U$1:U1306,MATCH(T1307,T$1:T1306,0),1)=0,"",INDEX(U$1:U1306,MATCH(T1307,T$1:T1306,0),1)),"")</f>
        <v/>
      </c>
      <c r="V1307" s="66"/>
      <c r="W1307" s="5"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t="str">
        <f>IFERROR(IF(INDEX(S$1:S1307,MATCH(R1308,R$1:R1307,0),1)=0,"",INDEX(S$1:S1307,MATCH(R1308,R$1:R1307,0),1)),"")</f>
        <v/>
      </c>
      <c r="T1308" s="66"/>
      <c r="U1308" s="5" t="str">
        <f>IFERROR(IF(INDEX(U$1:U1307,MATCH(T1308,T$1:T1307,0),1)=0,"",INDEX(U$1:U1307,MATCH(T1308,T$1:T1307,0),1)),"")</f>
        <v/>
      </c>
      <c r="V1308" s="66"/>
      <c r="W1308" s="5"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t="str">
        <f>IFERROR(IF(INDEX(S$1:S1308,MATCH(R1309,R$1:R1308,0),1)=0,"",INDEX(S$1:S1308,MATCH(R1309,R$1:R1308,0),1)),"")</f>
        <v/>
      </c>
      <c r="T1309" s="66"/>
      <c r="U1309" s="5" t="str">
        <f>IFERROR(IF(INDEX(U$1:U1308,MATCH(T1309,T$1:T1308,0),1)=0,"",INDEX(U$1:U1308,MATCH(T1309,T$1:T1308,0),1)),"")</f>
        <v/>
      </c>
      <c r="V1309" s="66"/>
      <c r="W1309" s="5"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t="str">
        <f>IFERROR(IF(INDEX(S$1:S1309,MATCH(R1310,R$1:R1309,0),1)=0,"",INDEX(S$1:S1309,MATCH(R1310,R$1:R1309,0),1)),"")</f>
        <v/>
      </c>
      <c r="T1310" s="66"/>
      <c r="U1310" s="5" t="str">
        <f>IFERROR(IF(INDEX(U$1:U1309,MATCH(T1310,T$1:T1309,0),1)=0,"",INDEX(U$1:U1309,MATCH(T1310,T$1:T1309,0),1)),"")</f>
        <v/>
      </c>
      <c r="V1310" s="66"/>
      <c r="W1310" s="5"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t="str">
        <f>IFERROR(IF(INDEX(S$1:S1310,MATCH(R1311,R$1:R1310,0),1)=0,"",INDEX(S$1:S1310,MATCH(R1311,R$1:R1310,0),1)),"")</f>
        <v/>
      </c>
      <c r="T1311" s="66"/>
      <c r="U1311" s="5" t="str">
        <f>IFERROR(IF(INDEX(U$1:U1310,MATCH(T1311,T$1:T1310,0),1)=0,"",INDEX(U$1:U1310,MATCH(T1311,T$1:T1310,0),1)),"")</f>
        <v/>
      </c>
      <c r="V1311" s="66"/>
      <c r="W1311" s="5"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t="str">
        <f>IFERROR(IF(INDEX(S$1:S1311,MATCH(R1312,R$1:R1311,0),1)=0,"",INDEX(S$1:S1311,MATCH(R1312,R$1:R1311,0),1)),"")</f>
        <v/>
      </c>
      <c r="T1312" s="66"/>
      <c r="U1312" s="5" t="str">
        <f>IFERROR(IF(INDEX(U$1:U1311,MATCH(T1312,T$1:T1311,0),1)=0,"",INDEX(U$1:U1311,MATCH(T1312,T$1:T1311,0),1)),"")</f>
        <v/>
      </c>
      <c r="V1312" s="66"/>
      <c r="W1312" s="5"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t="str">
        <f>IFERROR(IF(INDEX(S$1:S1312,MATCH(R1313,R$1:R1312,0),1)=0,"",INDEX(S$1:S1312,MATCH(R1313,R$1:R1312,0),1)),"")</f>
        <v/>
      </c>
      <c r="T1313" s="66"/>
      <c r="U1313" s="5" t="str">
        <f>IFERROR(IF(INDEX(U$1:U1312,MATCH(T1313,T$1:T1312,0),1)=0,"",INDEX(U$1:U1312,MATCH(T1313,T$1:T1312,0),1)),"")</f>
        <v/>
      </c>
      <c r="V1313" s="66"/>
      <c r="W1313" s="5"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t="str">
        <f>IFERROR(IF(INDEX(S$1:S1313,MATCH(R1314,R$1:R1313,0),1)=0,"",INDEX(S$1:S1313,MATCH(R1314,R$1:R1313,0),1)),"")</f>
        <v/>
      </c>
      <c r="T1314" s="66"/>
      <c r="U1314" s="5" t="str">
        <f>IFERROR(IF(INDEX(U$1:U1313,MATCH(T1314,T$1:T1313,0),1)=0,"",INDEX(U$1:U1313,MATCH(T1314,T$1:T1313,0),1)),"")</f>
        <v/>
      </c>
      <c r="V1314" s="66"/>
      <c r="W1314" s="5"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t="str">
        <f>IFERROR(IF(INDEX(S$1:S1314,MATCH(R1315,R$1:R1314,0),1)=0,"",INDEX(S$1:S1314,MATCH(R1315,R$1:R1314,0),1)),"")</f>
        <v/>
      </c>
      <c r="T1315" s="66"/>
      <c r="U1315" s="5" t="str">
        <f>IFERROR(IF(INDEX(U$1:U1314,MATCH(T1315,T$1:T1314,0),1)=0,"",INDEX(U$1:U1314,MATCH(T1315,T$1:T1314,0),1)),"")</f>
        <v/>
      </c>
      <c r="V1315" s="66"/>
      <c r="W1315" s="5"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t="str">
        <f>IFERROR(IF(INDEX(S$1:S1315,MATCH(R1316,R$1:R1315,0),1)=0,"",INDEX(S$1:S1315,MATCH(R1316,R$1:R1315,0),1)),"")</f>
        <v/>
      </c>
      <c r="T1316" s="66"/>
      <c r="U1316" s="5" t="str">
        <f>IFERROR(IF(INDEX(U$1:U1315,MATCH(T1316,T$1:T1315,0),1)=0,"",INDEX(U$1:U1315,MATCH(T1316,T$1:T1315,0),1)),"")</f>
        <v/>
      </c>
      <c r="V1316" s="66"/>
      <c r="W1316" s="5"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t="str">
        <f>IFERROR(IF(INDEX(S$1:S1316,MATCH(R1317,R$1:R1316,0),1)=0,"",INDEX(S$1:S1316,MATCH(R1317,R$1:R1316,0),1)),"")</f>
        <v/>
      </c>
      <c r="T1317" s="66"/>
      <c r="U1317" s="5" t="str">
        <f>IFERROR(IF(INDEX(U$1:U1316,MATCH(T1317,T$1:T1316,0),1)=0,"",INDEX(U$1:U1316,MATCH(T1317,T$1:T1316,0),1)),"")</f>
        <v/>
      </c>
      <c r="V1317" s="66"/>
      <c r="W1317" s="5"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t="str">
        <f>IFERROR(IF(INDEX(S$1:S1317,MATCH(R1318,R$1:R1317,0),1)=0,"",INDEX(S$1:S1317,MATCH(R1318,R$1:R1317,0),1)),"")</f>
        <v/>
      </c>
      <c r="T1318" s="66"/>
      <c r="U1318" s="5" t="str">
        <f>IFERROR(IF(INDEX(U$1:U1317,MATCH(T1318,T$1:T1317,0),1)=0,"",INDEX(U$1:U1317,MATCH(T1318,T$1:T1317,0),1)),"")</f>
        <v/>
      </c>
      <c r="V1318" s="66"/>
      <c r="W1318" s="5"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t="str">
        <f>IFERROR(IF(INDEX(S$1:S1318,MATCH(R1319,R$1:R1318,0),1)=0,"",INDEX(S$1:S1318,MATCH(R1319,R$1:R1318,0),1)),"")</f>
        <v/>
      </c>
      <c r="T1319" s="66"/>
      <c r="U1319" s="5" t="str">
        <f>IFERROR(IF(INDEX(U$1:U1318,MATCH(T1319,T$1:T1318,0),1)=0,"",INDEX(U$1:U1318,MATCH(T1319,T$1:T1318,0),1)),"")</f>
        <v/>
      </c>
      <c r="V1319" s="66"/>
      <c r="W1319" s="5"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t="str">
        <f>IFERROR(IF(INDEX(S$1:S1319,MATCH(R1320,R$1:R1319,0),1)=0,"",INDEX(S$1:S1319,MATCH(R1320,R$1:R1319,0),1)),"")</f>
        <v/>
      </c>
      <c r="T1320" s="66"/>
      <c r="U1320" s="5" t="str">
        <f>IFERROR(IF(INDEX(U$1:U1319,MATCH(T1320,T$1:T1319,0),1)=0,"",INDEX(U$1:U1319,MATCH(T1320,T$1:T1319,0),1)),"")</f>
        <v/>
      </c>
      <c r="V1320" s="66"/>
      <c r="W1320" s="5"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t="str">
        <f>IFERROR(IF(INDEX(S$1:S1320,MATCH(R1321,R$1:R1320,0),1)=0,"",INDEX(S$1:S1320,MATCH(R1321,R$1:R1320,0),1)),"")</f>
        <v/>
      </c>
      <c r="T1321" s="66"/>
      <c r="U1321" s="5" t="str">
        <f>IFERROR(IF(INDEX(U$1:U1320,MATCH(T1321,T$1:T1320,0),1)=0,"",INDEX(U$1:U1320,MATCH(T1321,T$1:T1320,0),1)),"")</f>
        <v/>
      </c>
      <c r="V1321" s="66"/>
      <c r="W1321" s="5"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t="str">
        <f>IFERROR(IF(INDEX(S$1:S1321,MATCH(R1322,R$1:R1321,0),1)=0,"",INDEX(S$1:S1321,MATCH(R1322,R$1:R1321,0),1)),"")</f>
        <v/>
      </c>
      <c r="T1322" s="66"/>
      <c r="U1322" s="5" t="str">
        <f>IFERROR(IF(INDEX(U$1:U1321,MATCH(T1322,T$1:T1321,0),1)=0,"",INDEX(U$1:U1321,MATCH(T1322,T$1:T1321,0),1)),"")</f>
        <v/>
      </c>
      <c r="V1322" s="66"/>
      <c r="W1322" s="5"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t="str">
        <f>IFERROR(IF(INDEX(S$1:S1322,MATCH(R1323,R$1:R1322,0),1)=0,"",INDEX(S$1:S1322,MATCH(R1323,R$1:R1322,0),1)),"")</f>
        <v/>
      </c>
      <c r="T1323" s="66"/>
      <c r="U1323" s="5" t="str">
        <f>IFERROR(IF(INDEX(U$1:U1322,MATCH(T1323,T$1:T1322,0),1)=0,"",INDEX(U$1:U1322,MATCH(T1323,T$1:T1322,0),1)),"")</f>
        <v/>
      </c>
      <c r="V1323" s="66"/>
      <c r="W1323" s="5"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t="str">
        <f>IFERROR(IF(INDEX(S$1:S1323,MATCH(R1324,R$1:R1323,0),1)=0,"",INDEX(S$1:S1323,MATCH(R1324,R$1:R1323,0),1)),"")</f>
        <v/>
      </c>
      <c r="T1324" s="66"/>
      <c r="U1324" s="5" t="str">
        <f>IFERROR(IF(INDEX(U$1:U1323,MATCH(T1324,T$1:T1323,0),1)=0,"",INDEX(U$1:U1323,MATCH(T1324,T$1:T1323,0),1)),"")</f>
        <v/>
      </c>
      <c r="V1324" s="66"/>
      <c r="W1324" s="5"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t="str">
        <f>IFERROR(IF(INDEX(S$1:S1324,MATCH(R1325,R$1:R1324,0),1)=0,"",INDEX(S$1:S1324,MATCH(R1325,R$1:R1324,0),1)),"")</f>
        <v/>
      </c>
      <c r="T1325" s="66"/>
      <c r="U1325" s="5" t="str">
        <f>IFERROR(IF(INDEX(U$1:U1324,MATCH(T1325,T$1:T1324,0),1)=0,"",INDEX(U$1:U1324,MATCH(T1325,T$1:T1324,0),1)),"")</f>
        <v/>
      </c>
      <c r="V1325" s="66"/>
      <c r="W1325" s="5"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t="str">
        <f>IFERROR(IF(INDEX(S$1:S1325,MATCH(R1326,R$1:R1325,0),1)=0,"",INDEX(S$1:S1325,MATCH(R1326,R$1:R1325,0),1)),"")</f>
        <v/>
      </c>
      <c r="T1326" s="66"/>
      <c r="U1326" s="5" t="str">
        <f>IFERROR(IF(INDEX(U$1:U1325,MATCH(T1326,T$1:T1325,0),1)=0,"",INDEX(U$1:U1325,MATCH(T1326,T$1:T1325,0),1)),"")</f>
        <v/>
      </c>
      <c r="V1326" s="66"/>
      <c r="W1326" s="5"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t="str">
        <f>IFERROR(IF(INDEX(S$1:S1326,MATCH(R1327,R$1:R1326,0),1)=0,"",INDEX(S$1:S1326,MATCH(R1327,R$1:R1326,0),1)),"")</f>
        <v/>
      </c>
      <c r="T1327" s="66"/>
      <c r="U1327" s="5" t="str">
        <f>IFERROR(IF(INDEX(U$1:U1326,MATCH(T1327,T$1:T1326,0),1)=0,"",INDEX(U$1:U1326,MATCH(T1327,T$1:T1326,0),1)),"")</f>
        <v/>
      </c>
      <c r="V1327" s="66"/>
      <c r="W1327" s="5"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t="str">
        <f>IFERROR(IF(INDEX(S$1:S1327,MATCH(R1328,R$1:R1327,0),1)=0,"",INDEX(S$1:S1327,MATCH(R1328,R$1:R1327,0),1)),"")</f>
        <v/>
      </c>
      <c r="T1328" s="66"/>
      <c r="U1328" s="5" t="str">
        <f>IFERROR(IF(INDEX(U$1:U1327,MATCH(T1328,T$1:T1327,0),1)=0,"",INDEX(U$1:U1327,MATCH(T1328,T$1:T1327,0),1)),"")</f>
        <v/>
      </c>
      <c r="V1328" s="66"/>
      <c r="W1328" s="5"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t="str">
        <f>IFERROR(IF(INDEX(S$1:S1328,MATCH(R1329,R$1:R1328,0),1)=0,"",INDEX(S$1:S1328,MATCH(R1329,R$1:R1328,0),1)),"")</f>
        <v/>
      </c>
      <c r="T1329" s="66"/>
      <c r="U1329" s="5" t="str">
        <f>IFERROR(IF(INDEX(U$1:U1328,MATCH(T1329,T$1:T1328,0),1)=0,"",INDEX(U$1:U1328,MATCH(T1329,T$1:T1328,0),1)),"")</f>
        <v/>
      </c>
      <c r="V1329" s="66"/>
      <c r="W1329" s="5"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t="str">
        <f>IFERROR(IF(INDEX(S$1:S1329,MATCH(R1330,R$1:R1329,0),1)=0,"",INDEX(S$1:S1329,MATCH(R1330,R$1:R1329,0),1)),"")</f>
        <v/>
      </c>
      <c r="T1330" s="66"/>
      <c r="U1330" s="5" t="str">
        <f>IFERROR(IF(INDEX(U$1:U1329,MATCH(T1330,T$1:T1329,0),1)=0,"",INDEX(U$1:U1329,MATCH(T1330,T$1:T1329,0),1)),"")</f>
        <v/>
      </c>
      <c r="V1330" s="66"/>
      <c r="W1330" s="5"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t="str">
        <f>IFERROR(IF(INDEX(S$1:S1330,MATCH(R1331,R$1:R1330,0),1)=0,"",INDEX(S$1:S1330,MATCH(R1331,R$1:R1330,0),1)),"")</f>
        <v/>
      </c>
      <c r="T1331" s="66"/>
      <c r="U1331" s="5" t="str">
        <f>IFERROR(IF(INDEX(U$1:U1330,MATCH(T1331,T$1:T1330,0),1)=0,"",INDEX(U$1:U1330,MATCH(T1331,T$1:T1330,0),1)),"")</f>
        <v/>
      </c>
      <c r="V1331" s="66"/>
      <c r="W1331" s="5"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t="str">
        <f>IFERROR(IF(INDEX(S$1:S1331,MATCH(R1332,R$1:R1331,0),1)=0,"",INDEX(S$1:S1331,MATCH(R1332,R$1:R1331,0),1)),"")</f>
        <v/>
      </c>
      <c r="T1332" s="66"/>
      <c r="U1332" s="5" t="str">
        <f>IFERROR(IF(INDEX(U$1:U1331,MATCH(T1332,T$1:T1331,0),1)=0,"",INDEX(U$1:U1331,MATCH(T1332,T$1:T1331,0),1)),"")</f>
        <v/>
      </c>
      <c r="V1332" s="66"/>
      <c r="W1332" s="5"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t="str">
        <f>IFERROR(IF(INDEX(S$1:S1332,MATCH(R1333,R$1:R1332,0),1)=0,"",INDEX(S$1:S1332,MATCH(R1333,R$1:R1332,0),1)),"")</f>
        <v/>
      </c>
      <c r="T1333" s="66"/>
      <c r="U1333" s="5" t="str">
        <f>IFERROR(IF(INDEX(U$1:U1332,MATCH(T1333,T$1:T1332,0),1)=0,"",INDEX(U$1:U1332,MATCH(T1333,T$1:T1332,0),1)),"")</f>
        <v/>
      </c>
      <c r="V1333" s="66"/>
      <c r="W1333" s="5"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t="str">
        <f>IFERROR(IF(INDEX(S$1:S1333,MATCH(R1334,R$1:R1333,0),1)=0,"",INDEX(S$1:S1333,MATCH(R1334,R$1:R1333,0),1)),"")</f>
        <v/>
      </c>
      <c r="T1334" s="66"/>
      <c r="U1334" s="5" t="str">
        <f>IFERROR(IF(INDEX(U$1:U1333,MATCH(T1334,T$1:T1333,0),1)=0,"",INDEX(U$1:U1333,MATCH(T1334,T$1:T1333,0),1)),"")</f>
        <v/>
      </c>
      <c r="V1334" s="66"/>
      <c r="W1334" s="5"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t="str">
        <f>IFERROR(IF(INDEX(S$1:S1334,MATCH(R1335,R$1:R1334,0),1)=0,"",INDEX(S$1:S1334,MATCH(R1335,R$1:R1334,0),1)),"")</f>
        <v/>
      </c>
      <c r="T1335" s="66"/>
      <c r="U1335" s="5" t="str">
        <f>IFERROR(IF(INDEX(U$1:U1334,MATCH(T1335,T$1:T1334,0),1)=0,"",INDEX(U$1:U1334,MATCH(T1335,T$1:T1334,0),1)),"")</f>
        <v/>
      </c>
      <c r="V1335" s="66"/>
      <c r="W1335" s="5"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t="str">
        <f>IFERROR(IF(INDEX(S$1:S1335,MATCH(R1336,R$1:R1335,0),1)=0,"",INDEX(S$1:S1335,MATCH(R1336,R$1:R1335,0),1)),"")</f>
        <v/>
      </c>
      <c r="T1336" s="66"/>
      <c r="U1336" s="5" t="str">
        <f>IFERROR(IF(INDEX(U$1:U1335,MATCH(T1336,T$1:T1335,0),1)=0,"",INDEX(U$1:U1335,MATCH(T1336,T$1:T1335,0),1)),"")</f>
        <v/>
      </c>
      <c r="V1336" s="66"/>
      <c r="W1336" s="5"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t="str">
        <f>IFERROR(IF(INDEX(S$1:S1336,MATCH(R1337,R$1:R1336,0),1)=0,"",INDEX(S$1:S1336,MATCH(R1337,R$1:R1336,0),1)),"")</f>
        <v/>
      </c>
      <c r="T1337" s="66"/>
      <c r="U1337" s="5" t="str">
        <f>IFERROR(IF(INDEX(U$1:U1336,MATCH(T1337,T$1:T1336,0),1)=0,"",INDEX(U$1:U1336,MATCH(T1337,T$1:T1336,0),1)),"")</f>
        <v/>
      </c>
      <c r="V1337" s="66"/>
      <c r="W1337" s="5"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t="str">
        <f>IFERROR(IF(INDEX(S$1:S1337,MATCH(R1338,R$1:R1337,0),1)=0,"",INDEX(S$1:S1337,MATCH(R1338,R$1:R1337,0),1)),"")</f>
        <v/>
      </c>
      <c r="T1338" s="66"/>
      <c r="U1338" s="5" t="str">
        <f>IFERROR(IF(INDEX(U$1:U1337,MATCH(T1338,T$1:T1337,0),1)=0,"",INDEX(U$1:U1337,MATCH(T1338,T$1:T1337,0),1)),"")</f>
        <v/>
      </c>
      <c r="V1338" s="66"/>
      <c r="W1338" s="5"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t="str">
        <f>IFERROR(IF(INDEX(S$1:S1338,MATCH(R1339,R$1:R1338,0),1)=0,"",INDEX(S$1:S1338,MATCH(R1339,R$1:R1338,0),1)),"")</f>
        <v/>
      </c>
      <c r="T1339" s="66"/>
      <c r="U1339" s="5" t="str">
        <f>IFERROR(IF(INDEX(U$1:U1338,MATCH(T1339,T$1:T1338,0),1)=0,"",INDEX(U$1:U1338,MATCH(T1339,T$1:T1338,0),1)),"")</f>
        <v/>
      </c>
      <c r="V1339" s="66"/>
      <c r="W1339" s="5"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t="str">
        <f>IFERROR(IF(INDEX(S$1:S1339,MATCH(R1340,R$1:R1339,0),1)=0,"",INDEX(S$1:S1339,MATCH(R1340,R$1:R1339,0),1)),"")</f>
        <v/>
      </c>
      <c r="T1340" s="66"/>
      <c r="U1340" s="5" t="str">
        <f>IFERROR(IF(INDEX(U$1:U1339,MATCH(T1340,T$1:T1339,0),1)=0,"",INDEX(U$1:U1339,MATCH(T1340,T$1:T1339,0),1)),"")</f>
        <v/>
      </c>
      <c r="V1340" s="66"/>
      <c r="W1340" s="5"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t="str">
        <f>IFERROR(IF(INDEX(S$1:S1340,MATCH(R1341,R$1:R1340,0),1)=0,"",INDEX(S$1:S1340,MATCH(R1341,R$1:R1340,0),1)),"")</f>
        <v/>
      </c>
      <c r="T1341" s="66"/>
      <c r="U1341" s="5" t="str">
        <f>IFERROR(IF(INDEX(U$1:U1340,MATCH(T1341,T$1:T1340,0),1)=0,"",INDEX(U$1:U1340,MATCH(T1341,T$1:T1340,0),1)),"")</f>
        <v/>
      </c>
      <c r="V1341" s="66"/>
      <c r="W1341" s="5"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t="str">
        <f>IFERROR(IF(INDEX(S$1:S1341,MATCH(R1342,R$1:R1341,0),1)=0,"",INDEX(S$1:S1341,MATCH(R1342,R$1:R1341,0),1)),"")</f>
        <v/>
      </c>
      <c r="T1342" s="66"/>
      <c r="U1342" s="5" t="str">
        <f>IFERROR(IF(INDEX(U$1:U1341,MATCH(T1342,T$1:T1341,0),1)=0,"",INDEX(U$1:U1341,MATCH(T1342,T$1:T1341,0),1)),"")</f>
        <v/>
      </c>
      <c r="V1342" s="66"/>
      <c r="W1342" s="5"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t="str">
        <f>IFERROR(IF(INDEX(S$1:S1342,MATCH(R1343,R$1:R1342,0),1)=0,"",INDEX(S$1:S1342,MATCH(R1343,R$1:R1342,0),1)),"")</f>
        <v/>
      </c>
      <c r="T1343" s="66"/>
      <c r="U1343" s="5" t="str">
        <f>IFERROR(IF(INDEX(U$1:U1342,MATCH(T1343,T$1:T1342,0),1)=0,"",INDEX(U$1:U1342,MATCH(T1343,T$1:T1342,0),1)),"")</f>
        <v/>
      </c>
      <c r="V1343" s="66"/>
      <c r="W1343" s="5"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t="str">
        <f>IFERROR(IF(INDEX(S$1:S1343,MATCH(R1344,R$1:R1343,0),1)=0,"",INDEX(S$1:S1343,MATCH(R1344,R$1:R1343,0),1)),"")</f>
        <v/>
      </c>
      <c r="T1344" s="66"/>
      <c r="U1344" s="5" t="str">
        <f>IFERROR(IF(INDEX(U$1:U1343,MATCH(T1344,T$1:T1343,0),1)=0,"",INDEX(U$1:U1343,MATCH(T1344,T$1:T1343,0),1)),"")</f>
        <v/>
      </c>
      <c r="V1344" s="66"/>
      <c r="W1344" s="5"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t="str">
        <f>IFERROR(IF(INDEX(S$1:S1344,MATCH(R1345,R$1:R1344,0),1)=0,"",INDEX(S$1:S1344,MATCH(R1345,R$1:R1344,0),1)),"")</f>
        <v/>
      </c>
      <c r="T1345" s="66"/>
      <c r="U1345" s="5" t="str">
        <f>IFERROR(IF(INDEX(U$1:U1344,MATCH(T1345,T$1:T1344,0),1)=0,"",INDEX(U$1:U1344,MATCH(T1345,T$1:T1344,0),1)),"")</f>
        <v/>
      </c>
      <c r="V1345" s="66"/>
      <c r="W1345" s="5"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t="str">
        <f>IFERROR(IF(INDEX(S$1:S1345,MATCH(R1346,R$1:R1345,0),1)=0,"",INDEX(S$1:S1345,MATCH(R1346,R$1:R1345,0),1)),"")</f>
        <v/>
      </c>
      <c r="T1346" s="66"/>
      <c r="U1346" s="5" t="str">
        <f>IFERROR(IF(INDEX(U$1:U1345,MATCH(T1346,T$1:T1345,0),1)=0,"",INDEX(U$1:U1345,MATCH(T1346,T$1:T1345,0),1)),"")</f>
        <v/>
      </c>
      <c r="V1346" s="66"/>
      <c r="W1346" s="5"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t="str">
        <f>IFERROR(IF(INDEX(S$1:S1346,MATCH(R1347,R$1:R1346,0),1)=0,"",INDEX(S$1:S1346,MATCH(R1347,R$1:R1346,0),1)),"")</f>
        <v/>
      </c>
      <c r="T1347" s="66"/>
      <c r="U1347" s="5" t="str">
        <f>IFERROR(IF(INDEX(U$1:U1346,MATCH(T1347,T$1:T1346,0),1)=0,"",INDEX(U$1:U1346,MATCH(T1347,T$1:T1346,0),1)),"")</f>
        <v/>
      </c>
      <c r="V1347" s="66"/>
      <c r="W1347" s="5"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t="str">
        <f>IFERROR(IF(INDEX(S$1:S1347,MATCH(R1348,R$1:R1347,0),1)=0,"",INDEX(S$1:S1347,MATCH(R1348,R$1:R1347,0),1)),"")</f>
        <v/>
      </c>
      <c r="T1348" s="66"/>
      <c r="U1348" s="5" t="str">
        <f>IFERROR(IF(INDEX(U$1:U1347,MATCH(T1348,T$1:T1347,0),1)=0,"",INDEX(U$1:U1347,MATCH(T1348,T$1:T1347,0),1)),"")</f>
        <v/>
      </c>
      <c r="V1348" s="66"/>
      <c r="W1348" s="5"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t="str">
        <f>IFERROR(IF(INDEX(S$1:S1348,MATCH(R1349,R$1:R1348,0),1)=0,"",INDEX(S$1:S1348,MATCH(R1349,R$1:R1348,0),1)),"")</f>
        <v/>
      </c>
      <c r="T1349" s="66"/>
      <c r="U1349" s="5" t="str">
        <f>IFERROR(IF(INDEX(U$1:U1348,MATCH(T1349,T$1:T1348,0),1)=0,"",INDEX(U$1:U1348,MATCH(T1349,T$1:T1348,0),1)),"")</f>
        <v/>
      </c>
      <c r="V1349" s="66"/>
      <c r="W1349" s="5"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t="str">
        <f>IFERROR(IF(INDEX(S$1:S1349,MATCH(R1350,R$1:R1349,0),1)=0,"",INDEX(S$1:S1349,MATCH(R1350,R$1:R1349,0),1)),"")</f>
        <v/>
      </c>
      <c r="T1350" s="66"/>
      <c r="U1350" s="5" t="str">
        <f>IFERROR(IF(INDEX(U$1:U1349,MATCH(T1350,T$1:T1349,0),1)=0,"",INDEX(U$1:U1349,MATCH(T1350,T$1:T1349,0),1)),"")</f>
        <v/>
      </c>
      <c r="V1350" s="66"/>
      <c r="W1350" s="5"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t="str">
        <f>IFERROR(IF(INDEX(S$1:S1350,MATCH(R1351,R$1:R1350,0),1)=0,"",INDEX(S$1:S1350,MATCH(R1351,R$1:R1350,0),1)),"")</f>
        <v/>
      </c>
      <c r="T1351" s="66"/>
      <c r="U1351" s="5" t="str">
        <f>IFERROR(IF(INDEX(U$1:U1350,MATCH(T1351,T$1:T1350,0),1)=0,"",INDEX(U$1:U1350,MATCH(T1351,T$1:T1350,0),1)),"")</f>
        <v/>
      </c>
      <c r="V1351" s="66"/>
      <c r="W1351" s="5"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t="str">
        <f>IFERROR(IF(INDEX(S$1:S1351,MATCH(R1352,R$1:R1351,0),1)=0,"",INDEX(S$1:S1351,MATCH(R1352,R$1:R1351,0),1)),"")</f>
        <v/>
      </c>
      <c r="T1352" s="66"/>
      <c r="U1352" s="5" t="str">
        <f>IFERROR(IF(INDEX(U$1:U1351,MATCH(T1352,T$1:T1351,0),1)=0,"",INDEX(U$1:U1351,MATCH(T1352,T$1:T1351,0),1)),"")</f>
        <v/>
      </c>
      <c r="V1352" s="66"/>
      <c r="W1352" s="5"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t="str">
        <f>IFERROR(IF(INDEX(S$1:S1352,MATCH(R1353,R$1:R1352,0),1)=0,"",INDEX(S$1:S1352,MATCH(R1353,R$1:R1352,0),1)),"")</f>
        <v/>
      </c>
      <c r="T1353" s="66"/>
      <c r="U1353" s="5" t="str">
        <f>IFERROR(IF(INDEX(U$1:U1352,MATCH(T1353,T$1:T1352,0),1)=0,"",INDEX(U$1:U1352,MATCH(T1353,T$1:T1352,0),1)),"")</f>
        <v/>
      </c>
      <c r="V1353" s="66"/>
      <c r="W1353" s="5"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t="str">
        <f>IFERROR(IF(INDEX(S$1:S1353,MATCH(R1354,R$1:R1353,0),1)=0,"",INDEX(S$1:S1353,MATCH(R1354,R$1:R1353,0),1)),"")</f>
        <v/>
      </c>
      <c r="T1354" s="66"/>
      <c r="U1354" s="5" t="str">
        <f>IFERROR(IF(INDEX(U$1:U1353,MATCH(T1354,T$1:T1353,0),1)=0,"",INDEX(U$1:U1353,MATCH(T1354,T$1:T1353,0),1)),"")</f>
        <v/>
      </c>
      <c r="V1354" s="66"/>
      <c r="W1354" s="5"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t="str">
        <f>IFERROR(IF(INDEX(S$1:S1354,MATCH(R1355,R$1:R1354,0),1)=0,"",INDEX(S$1:S1354,MATCH(R1355,R$1:R1354,0),1)),"")</f>
        <v/>
      </c>
      <c r="T1355" s="66"/>
      <c r="U1355" s="5" t="str">
        <f>IFERROR(IF(INDEX(U$1:U1354,MATCH(T1355,T$1:T1354,0),1)=0,"",INDEX(U$1:U1354,MATCH(T1355,T$1:T1354,0),1)),"")</f>
        <v/>
      </c>
      <c r="V1355" s="66"/>
      <c r="W1355" s="5"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t="str">
        <f>IFERROR(IF(INDEX(S$1:S1355,MATCH(R1356,R$1:R1355,0),1)=0,"",INDEX(S$1:S1355,MATCH(R1356,R$1:R1355,0),1)),"")</f>
        <v/>
      </c>
      <c r="T1356" s="66"/>
      <c r="U1356" s="5" t="str">
        <f>IFERROR(IF(INDEX(U$1:U1355,MATCH(T1356,T$1:T1355,0),1)=0,"",INDEX(U$1:U1355,MATCH(T1356,T$1:T1355,0),1)),"")</f>
        <v/>
      </c>
      <c r="V1356" s="66"/>
      <c r="W1356" s="5"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t="str">
        <f>IFERROR(IF(INDEX(S$1:S1356,MATCH(R1357,R$1:R1356,0),1)=0,"",INDEX(S$1:S1356,MATCH(R1357,R$1:R1356,0),1)),"")</f>
        <v/>
      </c>
      <c r="T1357" s="66"/>
      <c r="U1357" s="5" t="str">
        <f>IFERROR(IF(INDEX(U$1:U1356,MATCH(T1357,T$1:T1356,0),1)=0,"",INDEX(U$1:U1356,MATCH(T1357,T$1:T1356,0),1)),"")</f>
        <v/>
      </c>
      <c r="V1357" s="66"/>
      <c r="W1357" s="5"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t="str">
        <f>IFERROR(IF(INDEX(S$1:S1357,MATCH(R1358,R$1:R1357,0),1)=0,"",INDEX(S$1:S1357,MATCH(R1358,R$1:R1357,0),1)),"")</f>
        <v/>
      </c>
      <c r="T1358" s="66"/>
      <c r="U1358" s="5" t="str">
        <f>IFERROR(IF(INDEX(U$1:U1357,MATCH(T1358,T$1:T1357,0),1)=0,"",INDEX(U$1:U1357,MATCH(T1358,T$1:T1357,0),1)),"")</f>
        <v/>
      </c>
      <c r="V1358" s="66"/>
      <c r="W1358" s="5"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t="str">
        <f>IFERROR(IF(INDEX(S$1:S1358,MATCH(R1359,R$1:R1358,0),1)=0,"",INDEX(S$1:S1358,MATCH(R1359,R$1:R1358,0),1)),"")</f>
        <v/>
      </c>
      <c r="T1359" s="66"/>
      <c r="U1359" s="5" t="str">
        <f>IFERROR(IF(INDEX(U$1:U1358,MATCH(T1359,T$1:T1358,0),1)=0,"",INDEX(U$1:U1358,MATCH(T1359,T$1:T1358,0),1)),"")</f>
        <v/>
      </c>
      <c r="V1359" s="66"/>
      <c r="W1359" s="5"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t="str">
        <f>IFERROR(IF(INDEX(S$1:S1359,MATCH(R1360,R$1:R1359,0),1)=0,"",INDEX(S$1:S1359,MATCH(R1360,R$1:R1359,0),1)),"")</f>
        <v/>
      </c>
      <c r="T1360" s="66"/>
      <c r="U1360" s="5" t="str">
        <f>IFERROR(IF(INDEX(U$1:U1359,MATCH(T1360,T$1:T1359,0),1)=0,"",INDEX(U$1:U1359,MATCH(T1360,T$1:T1359,0),1)),"")</f>
        <v/>
      </c>
      <c r="V1360" s="66"/>
      <c r="W1360" s="5"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t="str">
        <f>IFERROR(IF(INDEX(S$1:S1360,MATCH(R1361,R$1:R1360,0),1)=0,"",INDEX(S$1:S1360,MATCH(R1361,R$1:R1360,0),1)),"")</f>
        <v/>
      </c>
      <c r="T1361" s="66"/>
      <c r="U1361" s="5" t="str">
        <f>IFERROR(IF(INDEX(U$1:U1360,MATCH(T1361,T$1:T1360,0),1)=0,"",INDEX(U$1:U1360,MATCH(T1361,T$1:T1360,0),1)),"")</f>
        <v/>
      </c>
      <c r="V1361" s="66"/>
      <c r="W1361" s="5"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t="str">
        <f>IFERROR(IF(INDEX(S$1:S1361,MATCH(R1362,R$1:R1361,0),1)=0,"",INDEX(S$1:S1361,MATCH(R1362,R$1:R1361,0),1)),"")</f>
        <v/>
      </c>
      <c r="T1362" s="66"/>
      <c r="U1362" s="5" t="str">
        <f>IFERROR(IF(INDEX(U$1:U1361,MATCH(T1362,T$1:T1361,0),1)=0,"",INDEX(U$1:U1361,MATCH(T1362,T$1:T1361,0),1)),"")</f>
        <v/>
      </c>
      <c r="V1362" s="66"/>
      <c r="W1362" s="5"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t="str">
        <f>IFERROR(IF(INDEX(S$1:S1362,MATCH(R1363,R$1:R1362,0),1)=0,"",INDEX(S$1:S1362,MATCH(R1363,R$1:R1362,0),1)),"")</f>
        <v/>
      </c>
      <c r="T1363" s="66"/>
      <c r="U1363" s="5" t="str">
        <f>IFERROR(IF(INDEX(U$1:U1362,MATCH(T1363,T$1:T1362,0),1)=0,"",INDEX(U$1:U1362,MATCH(T1363,T$1:T1362,0),1)),"")</f>
        <v/>
      </c>
      <c r="V1363" s="66"/>
      <c r="W1363" s="5"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t="str">
        <f>IFERROR(IF(INDEX(S$1:S1363,MATCH(R1364,R$1:R1363,0),1)=0,"",INDEX(S$1:S1363,MATCH(R1364,R$1:R1363,0),1)),"")</f>
        <v/>
      </c>
      <c r="T1364" s="66"/>
      <c r="U1364" s="5" t="str">
        <f>IFERROR(IF(INDEX(U$1:U1363,MATCH(T1364,T$1:T1363,0),1)=0,"",INDEX(U$1:U1363,MATCH(T1364,T$1:T1363,0),1)),"")</f>
        <v/>
      </c>
      <c r="V1364" s="66"/>
      <c r="W1364" s="5"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t="str">
        <f>IFERROR(IF(INDEX(S$1:S1364,MATCH(R1365,R$1:R1364,0),1)=0,"",INDEX(S$1:S1364,MATCH(R1365,R$1:R1364,0),1)),"")</f>
        <v/>
      </c>
      <c r="T1365" s="66"/>
      <c r="U1365" s="5" t="str">
        <f>IFERROR(IF(INDEX(U$1:U1364,MATCH(T1365,T$1:T1364,0),1)=0,"",INDEX(U$1:U1364,MATCH(T1365,T$1:T1364,0),1)),"")</f>
        <v/>
      </c>
      <c r="V1365" s="66"/>
      <c r="W1365" s="5"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t="str">
        <f>IFERROR(IF(INDEX(S$1:S1365,MATCH(R1366,R$1:R1365,0),1)=0,"",INDEX(S$1:S1365,MATCH(R1366,R$1:R1365,0),1)),"")</f>
        <v/>
      </c>
      <c r="T1366" s="66"/>
      <c r="U1366" s="5" t="str">
        <f>IFERROR(IF(INDEX(U$1:U1365,MATCH(T1366,T$1:T1365,0),1)=0,"",INDEX(U$1:U1365,MATCH(T1366,T$1:T1365,0),1)),"")</f>
        <v/>
      </c>
      <c r="V1366" s="66"/>
      <c r="W1366" s="5"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t="str">
        <f>IFERROR(IF(INDEX(S$1:S1366,MATCH(R1367,R$1:R1366,0),1)=0,"",INDEX(S$1:S1366,MATCH(R1367,R$1:R1366,0),1)),"")</f>
        <v/>
      </c>
      <c r="T1367" s="66"/>
      <c r="U1367" s="5" t="str">
        <f>IFERROR(IF(INDEX(U$1:U1366,MATCH(T1367,T$1:T1366,0),1)=0,"",INDEX(U$1:U1366,MATCH(T1367,T$1:T1366,0),1)),"")</f>
        <v/>
      </c>
      <c r="V1367" s="66"/>
      <c r="W1367" s="5"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t="str">
        <f>IFERROR(IF(INDEX(S$1:S1367,MATCH(R1368,R$1:R1367,0),1)=0,"",INDEX(S$1:S1367,MATCH(R1368,R$1:R1367,0),1)),"")</f>
        <v/>
      </c>
      <c r="T1368" s="66"/>
      <c r="U1368" s="5" t="str">
        <f>IFERROR(IF(INDEX(U$1:U1367,MATCH(T1368,T$1:T1367,0),1)=0,"",INDEX(U$1:U1367,MATCH(T1368,T$1:T1367,0),1)),"")</f>
        <v/>
      </c>
      <c r="V1368" s="66"/>
      <c r="W1368" s="5"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t="str">
        <f>IFERROR(IF(INDEX(S$1:S1368,MATCH(R1369,R$1:R1368,0),1)=0,"",INDEX(S$1:S1368,MATCH(R1369,R$1:R1368,0),1)),"")</f>
        <v/>
      </c>
      <c r="T1369" s="66"/>
      <c r="U1369" s="5" t="str">
        <f>IFERROR(IF(INDEX(U$1:U1368,MATCH(T1369,T$1:T1368,0),1)=0,"",INDEX(U$1:U1368,MATCH(T1369,T$1:T1368,0),1)),"")</f>
        <v/>
      </c>
      <c r="V1369" s="66"/>
      <c r="W1369" s="5"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t="str">
        <f>IFERROR(IF(INDEX(S$1:S1369,MATCH(R1370,R$1:R1369,0),1)=0,"",INDEX(S$1:S1369,MATCH(R1370,R$1:R1369,0),1)),"")</f>
        <v/>
      </c>
      <c r="T1370" s="66"/>
      <c r="U1370" s="5" t="str">
        <f>IFERROR(IF(INDEX(U$1:U1369,MATCH(T1370,T$1:T1369,0),1)=0,"",INDEX(U$1:U1369,MATCH(T1370,T$1:T1369,0),1)),"")</f>
        <v/>
      </c>
      <c r="V1370" s="66"/>
      <c r="W1370" s="5"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t="str">
        <f>IFERROR(IF(INDEX(S$1:S1370,MATCH(R1371,R$1:R1370,0),1)=0,"",INDEX(S$1:S1370,MATCH(R1371,R$1:R1370,0),1)),"")</f>
        <v/>
      </c>
      <c r="T1371" s="66"/>
      <c r="U1371" s="5" t="str">
        <f>IFERROR(IF(INDEX(U$1:U1370,MATCH(T1371,T$1:T1370,0),1)=0,"",INDEX(U$1:U1370,MATCH(T1371,T$1:T1370,0),1)),"")</f>
        <v/>
      </c>
      <c r="V1371" s="66"/>
      <c r="W1371" s="5"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t="str">
        <f>IFERROR(IF(INDEX(S$1:S1371,MATCH(R1372,R$1:R1371,0),1)=0,"",INDEX(S$1:S1371,MATCH(R1372,R$1:R1371,0),1)),"")</f>
        <v/>
      </c>
      <c r="T1372" s="66"/>
      <c r="U1372" s="5" t="str">
        <f>IFERROR(IF(INDEX(U$1:U1371,MATCH(T1372,T$1:T1371,0),1)=0,"",INDEX(U$1:U1371,MATCH(T1372,T$1:T1371,0),1)),"")</f>
        <v/>
      </c>
      <c r="V1372" s="66"/>
      <c r="W1372" s="5"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t="str">
        <f>IFERROR(IF(INDEX(S$1:S1372,MATCH(R1373,R$1:R1372,0),1)=0,"",INDEX(S$1:S1372,MATCH(R1373,R$1:R1372,0),1)),"")</f>
        <v/>
      </c>
      <c r="T1373" s="66"/>
      <c r="U1373" s="5" t="str">
        <f>IFERROR(IF(INDEX(U$1:U1372,MATCH(T1373,T$1:T1372,0),1)=0,"",INDEX(U$1:U1372,MATCH(T1373,T$1:T1372,0),1)),"")</f>
        <v/>
      </c>
      <c r="V1373" s="66"/>
      <c r="W1373" s="5"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t="str">
        <f>IFERROR(IF(INDEX(S$1:S1373,MATCH(R1374,R$1:R1373,0),1)=0,"",INDEX(S$1:S1373,MATCH(R1374,R$1:R1373,0),1)),"")</f>
        <v/>
      </c>
      <c r="T1374" s="66"/>
      <c r="U1374" s="5" t="str">
        <f>IFERROR(IF(INDEX(U$1:U1373,MATCH(T1374,T$1:T1373,0),1)=0,"",INDEX(U$1:U1373,MATCH(T1374,T$1:T1373,0),1)),"")</f>
        <v/>
      </c>
      <c r="V1374" s="66"/>
      <c r="W1374" s="5"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t="str">
        <f>IFERROR(IF(INDEX(S$1:S1374,MATCH(R1375,R$1:R1374,0),1)=0,"",INDEX(S$1:S1374,MATCH(R1375,R$1:R1374,0),1)),"")</f>
        <v/>
      </c>
      <c r="T1375" s="66"/>
      <c r="U1375" s="5" t="str">
        <f>IFERROR(IF(INDEX(U$1:U1374,MATCH(T1375,T$1:T1374,0),1)=0,"",INDEX(U$1:U1374,MATCH(T1375,T$1:T1374,0),1)),"")</f>
        <v/>
      </c>
      <c r="V1375" s="66"/>
      <c r="W1375" s="5"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t="str">
        <f>IFERROR(IF(INDEX(S$1:S1375,MATCH(R1376,R$1:R1375,0),1)=0,"",INDEX(S$1:S1375,MATCH(R1376,R$1:R1375,0),1)),"")</f>
        <v/>
      </c>
      <c r="T1376" s="66"/>
      <c r="U1376" s="5" t="str">
        <f>IFERROR(IF(INDEX(U$1:U1375,MATCH(T1376,T$1:T1375,0),1)=0,"",INDEX(U$1:U1375,MATCH(T1376,T$1:T1375,0),1)),"")</f>
        <v/>
      </c>
      <c r="V1376" s="66"/>
      <c r="W1376" s="5"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t="str">
        <f>IFERROR(IF(INDEX(S$1:S1376,MATCH(R1377,R$1:R1376,0),1)=0,"",INDEX(S$1:S1376,MATCH(R1377,R$1:R1376,0),1)),"")</f>
        <v/>
      </c>
      <c r="T1377" s="66"/>
      <c r="U1377" s="5" t="str">
        <f>IFERROR(IF(INDEX(U$1:U1376,MATCH(T1377,T$1:T1376,0),1)=0,"",INDEX(U$1:U1376,MATCH(T1377,T$1:T1376,0),1)),"")</f>
        <v/>
      </c>
      <c r="V1377" s="66"/>
      <c r="W1377" s="5"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t="str">
        <f>IFERROR(IF(INDEX(S$1:S1377,MATCH(R1378,R$1:R1377,0),1)=0,"",INDEX(S$1:S1377,MATCH(R1378,R$1:R1377,0),1)),"")</f>
        <v/>
      </c>
      <c r="T1378" s="66"/>
      <c r="U1378" s="5" t="str">
        <f>IFERROR(IF(INDEX(U$1:U1377,MATCH(T1378,T$1:T1377,0),1)=0,"",INDEX(U$1:U1377,MATCH(T1378,T$1:T1377,0),1)),"")</f>
        <v/>
      </c>
      <c r="V1378" s="66"/>
      <c r="W1378" s="5"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t="str">
        <f>IFERROR(IF(INDEX(S$1:S1378,MATCH(R1379,R$1:R1378,0),1)=0,"",INDEX(S$1:S1378,MATCH(R1379,R$1:R1378,0),1)),"")</f>
        <v/>
      </c>
      <c r="T1379" s="66"/>
      <c r="U1379" s="5" t="str">
        <f>IFERROR(IF(INDEX(U$1:U1378,MATCH(T1379,T$1:T1378,0),1)=0,"",INDEX(U$1:U1378,MATCH(T1379,T$1:T1378,0),1)),"")</f>
        <v/>
      </c>
      <c r="V1379" s="66"/>
      <c r="W1379" s="5"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t="str">
        <f>IFERROR(IF(INDEX(S$1:S1379,MATCH(R1380,R$1:R1379,0),1)=0,"",INDEX(S$1:S1379,MATCH(R1380,R$1:R1379,0),1)),"")</f>
        <v/>
      </c>
      <c r="T1380" s="66"/>
      <c r="U1380" s="5" t="str">
        <f>IFERROR(IF(INDEX(U$1:U1379,MATCH(T1380,T$1:T1379,0),1)=0,"",INDEX(U$1:U1379,MATCH(T1380,T$1:T1379,0),1)),"")</f>
        <v/>
      </c>
      <c r="V1380" s="66"/>
      <c r="W1380" s="5"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t="str">
        <f>IFERROR(IF(INDEX(S$1:S1380,MATCH(R1381,R$1:R1380,0),1)=0,"",INDEX(S$1:S1380,MATCH(R1381,R$1:R1380,0),1)),"")</f>
        <v/>
      </c>
      <c r="T1381" s="66"/>
      <c r="U1381" s="5" t="str">
        <f>IFERROR(IF(INDEX(U$1:U1380,MATCH(T1381,T$1:T1380,0),1)=0,"",INDEX(U$1:U1380,MATCH(T1381,T$1:T1380,0),1)),"")</f>
        <v/>
      </c>
      <c r="V1381" s="66"/>
      <c r="W1381" s="5"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t="str">
        <f>IFERROR(IF(INDEX(S$1:S1381,MATCH(R1382,R$1:R1381,0),1)=0,"",INDEX(S$1:S1381,MATCH(R1382,R$1:R1381,0),1)),"")</f>
        <v/>
      </c>
      <c r="T1382" s="66"/>
      <c r="U1382" s="5" t="str">
        <f>IFERROR(IF(INDEX(U$1:U1381,MATCH(T1382,T$1:T1381,0),1)=0,"",INDEX(U$1:U1381,MATCH(T1382,T$1:T1381,0),1)),"")</f>
        <v/>
      </c>
      <c r="V1382" s="66"/>
      <c r="W1382" s="5"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t="str">
        <f>IFERROR(IF(INDEX(S$1:S1382,MATCH(R1383,R$1:R1382,0),1)=0,"",INDEX(S$1:S1382,MATCH(R1383,R$1:R1382,0),1)),"")</f>
        <v/>
      </c>
      <c r="T1383" s="66"/>
      <c r="U1383" s="5" t="str">
        <f>IFERROR(IF(INDEX(U$1:U1382,MATCH(T1383,T$1:T1382,0),1)=0,"",INDEX(U$1:U1382,MATCH(T1383,T$1:T1382,0),1)),"")</f>
        <v/>
      </c>
      <c r="V1383" s="66"/>
      <c r="W1383" s="5"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t="str">
        <f>IFERROR(IF(INDEX(S$1:S1383,MATCH(R1384,R$1:R1383,0),1)=0,"",INDEX(S$1:S1383,MATCH(R1384,R$1:R1383,0),1)),"")</f>
        <v/>
      </c>
      <c r="T1384" s="66"/>
      <c r="U1384" s="5" t="str">
        <f>IFERROR(IF(INDEX(U$1:U1383,MATCH(T1384,T$1:T1383,0),1)=0,"",INDEX(U$1:U1383,MATCH(T1384,T$1:T1383,0),1)),"")</f>
        <v/>
      </c>
      <c r="V1384" s="66"/>
      <c r="W1384" s="5"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t="str">
        <f>IFERROR(IF(INDEX(S$1:S1384,MATCH(R1385,R$1:R1384,0),1)=0,"",INDEX(S$1:S1384,MATCH(R1385,R$1:R1384,0),1)),"")</f>
        <v/>
      </c>
      <c r="T1385" s="66"/>
      <c r="U1385" s="5" t="str">
        <f>IFERROR(IF(INDEX(U$1:U1384,MATCH(T1385,T$1:T1384,0),1)=0,"",INDEX(U$1:U1384,MATCH(T1385,T$1:T1384,0),1)),"")</f>
        <v/>
      </c>
      <c r="V1385" s="66"/>
      <c r="W1385" s="5"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t="str">
        <f>IFERROR(IF(INDEX(S$1:S1385,MATCH(R1386,R$1:R1385,0),1)=0,"",INDEX(S$1:S1385,MATCH(R1386,R$1:R1385,0),1)),"")</f>
        <v/>
      </c>
      <c r="T1386" s="66"/>
      <c r="U1386" s="5" t="str">
        <f>IFERROR(IF(INDEX(U$1:U1385,MATCH(T1386,T$1:T1385,0),1)=0,"",INDEX(U$1:U1385,MATCH(T1386,T$1:T1385,0),1)),"")</f>
        <v/>
      </c>
      <c r="V1386" s="66"/>
      <c r="W1386" s="5"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t="str">
        <f>IFERROR(IF(INDEX(S$1:S1386,MATCH(R1387,R$1:R1386,0),1)=0,"",INDEX(S$1:S1386,MATCH(R1387,R$1:R1386,0),1)),"")</f>
        <v/>
      </c>
      <c r="T1387" s="66"/>
      <c r="U1387" s="5" t="str">
        <f>IFERROR(IF(INDEX(U$1:U1386,MATCH(T1387,T$1:T1386,0),1)=0,"",INDEX(U$1:U1386,MATCH(T1387,T$1:T1386,0),1)),"")</f>
        <v/>
      </c>
      <c r="V1387" s="66"/>
      <c r="W1387" s="5"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t="str">
        <f>IFERROR(IF(INDEX(S$1:S1387,MATCH(R1388,R$1:R1387,0),1)=0,"",INDEX(S$1:S1387,MATCH(R1388,R$1:R1387,0),1)),"")</f>
        <v/>
      </c>
      <c r="T1388" s="66"/>
      <c r="U1388" s="5" t="str">
        <f>IFERROR(IF(INDEX(U$1:U1387,MATCH(T1388,T$1:T1387,0),1)=0,"",INDEX(U$1:U1387,MATCH(T1388,T$1:T1387,0),1)),"")</f>
        <v/>
      </c>
      <c r="V1388" s="66"/>
      <c r="W1388" s="5"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t="str">
        <f>IFERROR(IF(INDEX(S$1:S1388,MATCH(R1389,R$1:R1388,0),1)=0,"",INDEX(S$1:S1388,MATCH(R1389,R$1:R1388,0),1)),"")</f>
        <v/>
      </c>
      <c r="T1389" s="66"/>
      <c r="U1389" s="5" t="str">
        <f>IFERROR(IF(INDEX(U$1:U1388,MATCH(T1389,T$1:T1388,0),1)=0,"",INDEX(U$1:U1388,MATCH(T1389,T$1:T1388,0),1)),"")</f>
        <v/>
      </c>
      <c r="V1389" s="66"/>
      <c r="W1389" s="5"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t="str">
        <f>IFERROR(IF(INDEX(S$1:S1389,MATCH(R1390,R$1:R1389,0),1)=0,"",INDEX(S$1:S1389,MATCH(R1390,R$1:R1389,0),1)),"")</f>
        <v/>
      </c>
      <c r="T1390" s="66"/>
      <c r="U1390" s="5" t="str">
        <f>IFERROR(IF(INDEX(U$1:U1389,MATCH(T1390,T$1:T1389,0),1)=0,"",INDEX(U$1:U1389,MATCH(T1390,T$1:T1389,0),1)),"")</f>
        <v/>
      </c>
      <c r="V1390" s="66"/>
      <c r="W1390" s="5"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t="str">
        <f>IFERROR(IF(INDEX(S$1:S1390,MATCH(R1391,R$1:R1390,0),1)=0,"",INDEX(S$1:S1390,MATCH(R1391,R$1:R1390,0),1)),"")</f>
        <v/>
      </c>
      <c r="T1391" s="66"/>
      <c r="U1391" s="5" t="str">
        <f>IFERROR(IF(INDEX(U$1:U1390,MATCH(T1391,T$1:T1390,0),1)=0,"",INDEX(U$1:U1390,MATCH(T1391,T$1:T1390,0),1)),"")</f>
        <v/>
      </c>
      <c r="V1391" s="66"/>
      <c r="W1391" s="5"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t="str">
        <f>IFERROR(IF(INDEX(S$1:S1391,MATCH(R1392,R$1:R1391,0),1)=0,"",INDEX(S$1:S1391,MATCH(R1392,R$1:R1391,0),1)),"")</f>
        <v/>
      </c>
      <c r="T1392" s="66"/>
      <c r="U1392" s="5" t="str">
        <f>IFERROR(IF(INDEX(U$1:U1391,MATCH(T1392,T$1:T1391,0),1)=0,"",INDEX(U$1:U1391,MATCH(T1392,T$1:T1391,0),1)),"")</f>
        <v/>
      </c>
      <c r="V1392" s="66"/>
      <c r="W1392" s="5"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t="str">
        <f>IFERROR(IF(INDEX(S$1:S1392,MATCH(R1393,R$1:R1392,0),1)=0,"",INDEX(S$1:S1392,MATCH(R1393,R$1:R1392,0),1)),"")</f>
        <v/>
      </c>
      <c r="T1393" s="66"/>
      <c r="U1393" s="5" t="str">
        <f>IFERROR(IF(INDEX(U$1:U1392,MATCH(T1393,T$1:T1392,0),1)=0,"",INDEX(U$1:U1392,MATCH(T1393,T$1:T1392,0),1)),"")</f>
        <v/>
      </c>
      <c r="V1393" s="66"/>
      <c r="W1393" s="5"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t="str">
        <f>IFERROR(IF(INDEX(S$1:S1393,MATCH(R1394,R$1:R1393,0),1)=0,"",INDEX(S$1:S1393,MATCH(R1394,R$1:R1393,0),1)),"")</f>
        <v/>
      </c>
      <c r="T1394" s="66"/>
      <c r="U1394" s="5" t="str">
        <f>IFERROR(IF(INDEX(U$1:U1393,MATCH(T1394,T$1:T1393,0),1)=0,"",INDEX(U$1:U1393,MATCH(T1394,T$1:T1393,0),1)),"")</f>
        <v/>
      </c>
      <c r="V1394" s="66"/>
      <c r="W1394" s="5"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t="str">
        <f>IFERROR(IF(INDEX(S$1:S1394,MATCH(R1395,R$1:R1394,0),1)=0,"",INDEX(S$1:S1394,MATCH(R1395,R$1:R1394,0),1)),"")</f>
        <v/>
      </c>
      <c r="T1395" s="66"/>
      <c r="U1395" s="5" t="str">
        <f>IFERROR(IF(INDEX(U$1:U1394,MATCH(T1395,T$1:T1394,0),1)=0,"",INDEX(U$1:U1394,MATCH(T1395,T$1:T1394,0),1)),"")</f>
        <v/>
      </c>
      <c r="V1395" s="66"/>
      <c r="W1395" s="5"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t="str">
        <f>IFERROR(IF(INDEX(S$1:S1395,MATCH(R1396,R$1:R1395,0),1)=0,"",INDEX(S$1:S1395,MATCH(R1396,R$1:R1395,0),1)),"")</f>
        <v/>
      </c>
      <c r="T1396" s="66"/>
      <c r="U1396" s="5" t="str">
        <f>IFERROR(IF(INDEX(U$1:U1395,MATCH(T1396,T$1:T1395,0),1)=0,"",INDEX(U$1:U1395,MATCH(T1396,T$1:T1395,0),1)),"")</f>
        <v/>
      </c>
      <c r="V1396" s="66"/>
      <c r="W1396" s="5"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t="str">
        <f>IFERROR(IF(INDEX(S$1:S1396,MATCH(R1397,R$1:R1396,0),1)=0,"",INDEX(S$1:S1396,MATCH(R1397,R$1:R1396,0),1)),"")</f>
        <v/>
      </c>
      <c r="T1397" s="66"/>
      <c r="U1397" s="5" t="str">
        <f>IFERROR(IF(INDEX(U$1:U1396,MATCH(T1397,T$1:T1396,0),1)=0,"",INDEX(U$1:U1396,MATCH(T1397,T$1:T1396,0),1)),"")</f>
        <v/>
      </c>
      <c r="V1397" s="66"/>
      <c r="W1397" s="5"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t="str">
        <f>IFERROR(IF(INDEX(S$1:S1397,MATCH(R1398,R$1:R1397,0),1)=0,"",INDEX(S$1:S1397,MATCH(R1398,R$1:R1397,0),1)),"")</f>
        <v/>
      </c>
      <c r="T1398" s="66"/>
      <c r="U1398" s="5" t="str">
        <f>IFERROR(IF(INDEX(U$1:U1397,MATCH(T1398,T$1:T1397,0),1)=0,"",INDEX(U$1:U1397,MATCH(T1398,T$1:T1397,0),1)),"")</f>
        <v/>
      </c>
      <c r="V1398" s="66"/>
      <c r="W1398" s="5"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t="str">
        <f>IFERROR(IF(INDEX(S$1:S1398,MATCH(R1399,R$1:R1398,0),1)=0,"",INDEX(S$1:S1398,MATCH(R1399,R$1:R1398,0),1)),"")</f>
        <v/>
      </c>
      <c r="T1399" s="66"/>
      <c r="U1399" s="5" t="str">
        <f>IFERROR(IF(INDEX(U$1:U1398,MATCH(T1399,T$1:T1398,0),1)=0,"",INDEX(U$1:U1398,MATCH(T1399,T$1:T1398,0),1)),"")</f>
        <v/>
      </c>
      <c r="V1399" s="66"/>
      <c r="W1399" s="5"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t="str">
        <f>IFERROR(IF(INDEX(S$1:S1399,MATCH(R1400,R$1:R1399,0),1)=0,"",INDEX(S$1:S1399,MATCH(R1400,R$1:R1399,0),1)),"")</f>
        <v/>
      </c>
      <c r="T1400" s="66"/>
      <c r="U1400" s="5" t="str">
        <f>IFERROR(IF(INDEX(U$1:U1399,MATCH(T1400,T$1:T1399,0),1)=0,"",INDEX(U$1:U1399,MATCH(T1400,T$1:T1399,0),1)),"")</f>
        <v/>
      </c>
      <c r="V1400" s="66"/>
      <c r="W1400" s="5"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t="str">
        <f>IFERROR(IF(INDEX(S$1:S1400,MATCH(R1401,R$1:R1400,0),1)=0,"",INDEX(S$1:S1400,MATCH(R1401,R$1:R1400,0),1)),"")</f>
        <v/>
      </c>
      <c r="T1401" s="66"/>
      <c r="U1401" s="5" t="str">
        <f>IFERROR(IF(INDEX(U$1:U1400,MATCH(T1401,T$1:T1400,0),1)=0,"",INDEX(U$1:U1400,MATCH(T1401,T$1:T1400,0),1)),"")</f>
        <v/>
      </c>
      <c r="V1401" s="66"/>
      <c r="W1401" s="5"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t="str">
        <f>IFERROR(IF(INDEX(S$1:S1401,MATCH(R1402,R$1:R1401,0),1)=0,"",INDEX(S$1:S1401,MATCH(R1402,R$1:R1401,0),1)),"")</f>
        <v/>
      </c>
      <c r="T1402" s="66"/>
      <c r="U1402" s="5" t="str">
        <f>IFERROR(IF(INDEX(U$1:U1401,MATCH(T1402,T$1:T1401,0),1)=0,"",INDEX(U$1:U1401,MATCH(T1402,T$1:T1401,0),1)),"")</f>
        <v/>
      </c>
      <c r="V1402" s="66"/>
      <c r="W1402" s="5"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t="str">
        <f>IFERROR(IF(INDEX(S$1:S1402,MATCH(R1403,R$1:R1402,0),1)=0,"",INDEX(S$1:S1402,MATCH(R1403,R$1:R1402,0),1)),"")</f>
        <v/>
      </c>
      <c r="T1403" s="66"/>
      <c r="U1403" s="5" t="str">
        <f>IFERROR(IF(INDEX(U$1:U1402,MATCH(T1403,T$1:T1402,0),1)=0,"",INDEX(U$1:U1402,MATCH(T1403,T$1:T1402,0),1)),"")</f>
        <v/>
      </c>
      <c r="V1403" s="66"/>
      <c r="W1403" s="5"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t="str">
        <f>IFERROR(IF(INDEX(S$1:S1403,MATCH(R1404,R$1:R1403,0),1)=0,"",INDEX(S$1:S1403,MATCH(R1404,R$1:R1403,0),1)),"")</f>
        <v/>
      </c>
      <c r="T1404" s="66"/>
      <c r="U1404" s="5" t="str">
        <f>IFERROR(IF(INDEX(U$1:U1403,MATCH(T1404,T$1:T1403,0),1)=0,"",INDEX(U$1:U1403,MATCH(T1404,T$1:T1403,0),1)),"")</f>
        <v/>
      </c>
      <c r="V1404" s="66"/>
      <c r="W1404" s="5"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t="str">
        <f>IFERROR(IF(INDEX(S$1:S1404,MATCH(R1405,R$1:R1404,0),1)=0,"",INDEX(S$1:S1404,MATCH(R1405,R$1:R1404,0),1)),"")</f>
        <v/>
      </c>
      <c r="T1405" s="66"/>
      <c r="U1405" s="5" t="str">
        <f>IFERROR(IF(INDEX(U$1:U1404,MATCH(T1405,T$1:T1404,0),1)=0,"",INDEX(U$1:U1404,MATCH(T1405,T$1:T1404,0),1)),"")</f>
        <v/>
      </c>
      <c r="V1405" s="66"/>
      <c r="W1405" s="5"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t="str">
        <f>IFERROR(IF(INDEX(S$1:S1405,MATCH(R1406,R$1:R1405,0),1)=0,"",INDEX(S$1:S1405,MATCH(R1406,R$1:R1405,0),1)),"")</f>
        <v/>
      </c>
      <c r="T1406" s="66"/>
      <c r="U1406" s="5" t="str">
        <f>IFERROR(IF(INDEX(U$1:U1405,MATCH(T1406,T$1:T1405,0),1)=0,"",INDEX(U$1:U1405,MATCH(T1406,T$1:T1405,0),1)),"")</f>
        <v/>
      </c>
      <c r="V1406" s="66"/>
      <c r="W1406" s="5"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t="str">
        <f>IFERROR(IF(INDEX(S$1:S1406,MATCH(R1407,R$1:R1406,0),1)=0,"",INDEX(S$1:S1406,MATCH(R1407,R$1:R1406,0),1)),"")</f>
        <v/>
      </c>
      <c r="T1407" s="66"/>
      <c r="U1407" s="5" t="str">
        <f>IFERROR(IF(INDEX(U$1:U1406,MATCH(T1407,T$1:T1406,0),1)=0,"",INDEX(U$1:U1406,MATCH(T1407,T$1:T1406,0),1)),"")</f>
        <v/>
      </c>
      <c r="V1407" s="66"/>
      <c r="W1407" s="5"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t="str">
        <f>IFERROR(IF(INDEX(S$1:S1407,MATCH(R1408,R$1:R1407,0),1)=0,"",INDEX(S$1:S1407,MATCH(R1408,R$1:R1407,0),1)),"")</f>
        <v/>
      </c>
      <c r="T1408" s="66"/>
      <c r="U1408" s="5" t="str">
        <f>IFERROR(IF(INDEX(U$1:U1407,MATCH(T1408,T$1:T1407,0),1)=0,"",INDEX(U$1:U1407,MATCH(T1408,T$1:T1407,0),1)),"")</f>
        <v/>
      </c>
      <c r="V1408" s="66"/>
      <c r="W1408" s="5"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t="str">
        <f>IFERROR(IF(INDEX(S$1:S1408,MATCH(R1409,R$1:R1408,0),1)=0,"",INDEX(S$1:S1408,MATCH(R1409,R$1:R1408,0),1)),"")</f>
        <v/>
      </c>
      <c r="T1409" s="66"/>
      <c r="U1409" s="5" t="str">
        <f>IFERROR(IF(INDEX(U$1:U1408,MATCH(T1409,T$1:T1408,0),1)=0,"",INDEX(U$1:U1408,MATCH(T1409,T$1:T1408,0),1)),"")</f>
        <v/>
      </c>
      <c r="V1409" s="66"/>
      <c r="W1409" s="5"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t="str">
        <f>IFERROR(IF(INDEX(S$1:S1409,MATCH(R1410,R$1:R1409,0),1)=0,"",INDEX(S$1:S1409,MATCH(R1410,R$1:R1409,0),1)),"")</f>
        <v/>
      </c>
      <c r="T1410" s="66"/>
      <c r="U1410" s="5" t="str">
        <f>IFERROR(IF(INDEX(U$1:U1409,MATCH(T1410,T$1:T1409,0),1)=0,"",INDEX(U$1:U1409,MATCH(T1410,T$1:T1409,0),1)),"")</f>
        <v/>
      </c>
      <c r="V1410" s="66"/>
      <c r="W1410" s="5"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t="str">
        <f>IFERROR(IF(INDEX(S$1:S1410,MATCH(R1411,R$1:R1410,0),1)=0,"",INDEX(S$1:S1410,MATCH(R1411,R$1:R1410,0),1)),"")</f>
        <v/>
      </c>
      <c r="T1411" s="66"/>
      <c r="U1411" s="5" t="str">
        <f>IFERROR(IF(INDEX(U$1:U1410,MATCH(T1411,T$1:T1410,0),1)=0,"",INDEX(U$1:U1410,MATCH(T1411,T$1:T1410,0),1)),"")</f>
        <v/>
      </c>
      <c r="V1411" s="66"/>
      <c r="W1411" s="5"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t="str">
        <f>IFERROR(IF(INDEX(S$1:S1411,MATCH(R1412,R$1:R1411,0),1)=0,"",INDEX(S$1:S1411,MATCH(R1412,R$1:R1411,0),1)),"")</f>
        <v/>
      </c>
      <c r="T1412" s="66"/>
      <c r="U1412" s="5" t="str">
        <f>IFERROR(IF(INDEX(U$1:U1411,MATCH(T1412,T$1:T1411,0),1)=0,"",INDEX(U$1:U1411,MATCH(T1412,T$1:T1411,0),1)),"")</f>
        <v/>
      </c>
      <c r="V1412" s="66"/>
      <c r="W1412" s="5"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t="str">
        <f>IFERROR(IF(INDEX(S$1:S1412,MATCH(R1413,R$1:R1412,0),1)=0,"",INDEX(S$1:S1412,MATCH(R1413,R$1:R1412,0),1)),"")</f>
        <v/>
      </c>
      <c r="T1413" s="66"/>
      <c r="U1413" s="5" t="str">
        <f>IFERROR(IF(INDEX(U$1:U1412,MATCH(T1413,T$1:T1412,0),1)=0,"",INDEX(U$1:U1412,MATCH(T1413,T$1:T1412,0),1)),"")</f>
        <v/>
      </c>
      <c r="V1413" s="66"/>
      <c r="W1413" s="5"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t="str">
        <f>IFERROR(IF(INDEX(S$1:S1413,MATCH(R1414,R$1:R1413,0),1)=0,"",INDEX(S$1:S1413,MATCH(R1414,R$1:R1413,0),1)),"")</f>
        <v/>
      </c>
      <c r="T1414" s="66"/>
      <c r="U1414" s="5" t="str">
        <f>IFERROR(IF(INDEX(U$1:U1413,MATCH(T1414,T$1:T1413,0),1)=0,"",INDEX(U$1:U1413,MATCH(T1414,T$1:T1413,0),1)),"")</f>
        <v/>
      </c>
      <c r="V1414" s="66"/>
      <c r="W1414" s="5"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t="str">
        <f>IFERROR(IF(INDEX(S$1:S1414,MATCH(R1415,R$1:R1414,0),1)=0,"",INDEX(S$1:S1414,MATCH(R1415,R$1:R1414,0),1)),"")</f>
        <v/>
      </c>
      <c r="T1415" s="66"/>
      <c r="U1415" s="5" t="str">
        <f>IFERROR(IF(INDEX(U$1:U1414,MATCH(T1415,T$1:T1414,0),1)=0,"",INDEX(U$1:U1414,MATCH(T1415,T$1:T1414,0),1)),"")</f>
        <v/>
      </c>
      <c r="V1415" s="66"/>
      <c r="W1415" s="5"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t="str">
        <f>IFERROR(IF(INDEX(S$1:S1415,MATCH(R1416,R$1:R1415,0),1)=0,"",INDEX(S$1:S1415,MATCH(R1416,R$1:R1415,0),1)),"")</f>
        <v/>
      </c>
      <c r="T1416" s="66"/>
      <c r="U1416" s="5" t="str">
        <f>IFERROR(IF(INDEX(U$1:U1415,MATCH(T1416,T$1:T1415,0),1)=0,"",INDEX(U$1:U1415,MATCH(T1416,T$1:T1415,0),1)),"")</f>
        <v/>
      </c>
      <c r="V1416" s="66"/>
      <c r="W1416" s="5"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t="str">
        <f>IFERROR(IF(INDEX(S$1:S1416,MATCH(R1417,R$1:R1416,0),1)=0,"",INDEX(S$1:S1416,MATCH(R1417,R$1:R1416,0),1)),"")</f>
        <v/>
      </c>
      <c r="T1417" s="66"/>
      <c r="U1417" s="5" t="str">
        <f>IFERROR(IF(INDEX(U$1:U1416,MATCH(T1417,T$1:T1416,0),1)=0,"",INDEX(U$1:U1416,MATCH(T1417,T$1:T1416,0),1)),"")</f>
        <v/>
      </c>
      <c r="V1417" s="66"/>
      <c r="W1417" s="5"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t="str">
        <f>IFERROR(IF(INDEX(S$1:S1417,MATCH(R1418,R$1:R1417,0),1)=0,"",INDEX(S$1:S1417,MATCH(R1418,R$1:R1417,0),1)),"")</f>
        <v/>
      </c>
      <c r="T1418" s="66"/>
      <c r="U1418" s="5" t="str">
        <f>IFERROR(IF(INDEX(U$1:U1417,MATCH(T1418,T$1:T1417,0),1)=0,"",INDEX(U$1:U1417,MATCH(T1418,T$1:T1417,0),1)),"")</f>
        <v/>
      </c>
      <c r="V1418" s="66"/>
      <c r="W1418" s="5"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t="str">
        <f>IFERROR(IF(INDEX(S$1:S1418,MATCH(R1419,R$1:R1418,0),1)=0,"",INDEX(S$1:S1418,MATCH(R1419,R$1:R1418,0),1)),"")</f>
        <v/>
      </c>
      <c r="T1419" s="66"/>
      <c r="U1419" s="5" t="str">
        <f>IFERROR(IF(INDEX(U$1:U1418,MATCH(T1419,T$1:T1418,0),1)=0,"",INDEX(U$1:U1418,MATCH(T1419,T$1:T1418,0),1)),"")</f>
        <v/>
      </c>
      <c r="V1419" s="66"/>
      <c r="W1419" s="5"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t="str">
        <f>IFERROR(IF(INDEX(S$1:S1419,MATCH(R1420,R$1:R1419,0),1)=0,"",INDEX(S$1:S1419,MATCH(R1420,R$1:R1419,0),1)),"")</f>
        <v/>
      </c>
      <c r="T1420" s="66"/>
      <c r="U1420" s="5" t="str">
        <f>IFERROR(IF(INDEX(U$1:U1419,MATCH(T1420,T$1:T1419,0),1)=0,"",INDEX(U$1:U1419,MATCH(T1420,T$1:T1419,0),1)),"")</f>
        <v/>
      </c>
      <c r="V1420" s="66"/>
      <c r="W1420" s="5"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t="str">
        <f>IFERROR(IF(INDEX(S$1:S1420,MATCH(R1421,R$1:R1420,0),1)=0,"",INDEX(S$1:S1420,MATCH(R1421,R$1:R1420,0),1)),"")</f>
        <v/>
      </c>
      <c r="T1421" s="66"/>
      <c r="U1421" s="5" t="str">
        <f>IFERROR(IF(INDEX(U$1:U1420,MATCH(T1421,T$1:T1420,0),1)=0,"",INDEX(U$1:U1420,MATCH(T1421,T$1:T1420,0),1)),"")</f>
        <v/>
      </c>
      <c r="V1421" s="66"/>
      <c r="W1421" s="5"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t="str">
        <f>IFERROR(IF(INDEX(S$1:S1421,MATCH(R1422,R$1:R1421,0),1)=0,"",INDEX(S$1:S1421,MATCH(R1422,R$1:R1421,0),1)),"")</f>
        <v/>
      </c>
      <c r="T1422" s="66"/>
      <c r="U1422" s="5" t="str">
        <f>IFERROR(IF(INDEX(U$1:U1421,MATCH(T1422,T$1:T1421,0),1)=0,"",INDEX(U$1:U1421,MATCH(T1422,T$1:T1421,0),1)),"")</f>
        <v/>
      </c>
      <c r="V1422" s="66"/>
      <c r="W1422" s="5"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t="str">
        <f>IFERROR(IF(INDEX(S$1:S1422,MATCH(R1423,R$1:R1422,0),1)=0,"",INDEX(S$1:S1422,MATCH(R1423,R$1:R1422,0),1)),"")</f>
        <v/>
      </c>
      <c r="T1423" s="66"/>
      <c r="U1423" s="5" t="str">
        <f>IFERROR(IF(INDEX(U$1:U1422,MATCH(T1423,T$1:T1422,0),1)=0,"",INDEX(U$1:U1422,MATCH(T1423,T$1:T1422,0),1)),"")</f>
        <v/>
      </c>
      <c r="V1423" s="66"/>
      <c r="W1423" s="5"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t="str">
        <f>IFERROR(IF(INDEX(S$1:S1423,MATCH(R1424,R$1:R1423,0),1)=0,"",INDEX(S$1:S1423,MATCH(R1424,R$1:R1423,0),1)),"")</f>
        <v/>
      </c>
      <c r="T1424" s="66"/>
      <c r="U1424" s="5" t="str">
        <f>IFERROR(IF(INDEX(U$1:U1423,MATCH(T1424,T$1:T1423,0),1)=0,"",INDEX(U$1:U1423,MATCH(T1424,T$1:T1423,0),1)),"")</f>
        <v/>
      </c>
      <c r="V1424" s="66"/>
      <c r="W1424" s="5"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t="str">
        <f>IFERROR(IF(INDEX(S$1:S1424,MATCH(R1425,R$1:R1424,0),1)=0,"",INDEX(S$1:S1424,MATCH(R1425,R$1:R1424,0),1)),"")</f>
        <v/>
      </c>
      <c r="T1425" s="66"/>
      <c r="U1425" s="5" t="str">
        <f>IFERROR(IF(INDEX(U$1:U1424,MATCH(T1425,T$1:T1424,0),1)=0,"",INDEX(U$1:U1424,MATCH(T1425,T$1:T1424,0),1)),"")</f>
        <v/>
      </c>
      <c r="V1425" s="66"/>
      <c r="W1425" s="5"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t="str">
        <f>IFERROR(IF(INDEX(S$1:S1425,MATCH(R1426,R$1:R1425,0),1)=0,"",INDEX(S$1:S1425,MATCH(R1426,R$1:R1425,0),1)),"")</f>
        <v/>
      </c>
      <c r="T1426" s="66"/>
      <c r="U1426" s="5" t="str">
        <f>IFERROR(IF(INDEX(U$1:U1425,MATCH(T1426,T$1:T1425,0),1)=0,"",INDEX(U$1:U1425,MATCH(T1426,T$1:T1425,0),1)),"")</f>
        <v/>
      </c>
      <c r="V1426" s="66"/>
      <c r="W1426" s="5"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t="str">
        <f>IFERROR(IF(INDEX(S$1:S1426,MATCH(R1427,R$1:R1426,0),1)=0,"",INDEX(S$1:S1426,MATCH(R1427,R$1:R1426,0),1)),"")</f>
        <v/>
      </c>
      <c r="T1427" s="66"/>
      <c r="U1427" s="5" t="str">
        <f>IFERROR(IF(INDEX(U$1:U1426,MATCH(T1427,T$1:T1426,0),1)=0,"",INDEX(U$1:U1426,MATCH(T1427,T$1:T1426,0),1)),"")</f>
        <v/>
      </c>
      <c r="V1427" s="66"/>
      <c r="W1427" s="5"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t="str">
        <f>IFERROR(IF(INDEX(S$1:S1427,MATCH(R1428,R$1:R1427,0),1)=0,"",INDEX(S$1:S1427,MATCH(R1428,R$1:R1427,0),1)),"")</f>
        <v/>
      </c>
      <c r="T1428" s="66"/>
      <c r="U1428" s="5" t="str">
        <f>IFERROR(IF(INDEX(U$1:U1427,MATCH(T1428,T$1:T1427,0),1)=0,"",INDEX(U$1:U1427,MATCH(T1428,T$1:T1427,0),1)),"")</f>
        <v/>
      </c>
      <c r="V1428" s="66"/>
      <c r="W1428" s="5"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t="str">
        <f>IFERROR(IF(INDEX(S$1:S1428,MATCH(R1429,R$1:R1428,0),1)=0,"",INDEX(S$1:S1428,MATCH(R1429,R$1:R1428,0),1)),"")</f>
        <v/>
      </c>
      <c r="T1429" s="66"/>
      <c r="U1429" s="5" t="str">
        <f>IFERROR(IF(INDEX(U$1:U1428,MATCH(T1429,T$1:T1428,0),1)=0,"",INDEX(U$1:U1428,MATCH(T1429,T$1:T1428,0),1)),"")</f>
        <v/>
      </c>
      <c r="V1429" s="66"/>
      <c r="W1429" s="5"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t="str">
        <f>IFERROR(IF(INDEX(S$1:S1429,MATCH(R1430,R$1:R1429,0),1)=0,"",INDEX(S$1:S1429,MATCH(R1430,R$1:R1429,0),1)),"")</f>
        <v/>
      </c>
      <c r="T1430" s="66"/>
      <c r="U1430" s="5" t="str">
        <f>IFERROR(IF(INDEX(U$1:U1429,MATCH(T1430,T$1:T1429,0),1)=0,"",INDEX(U$1:U1429,MATCH(T1430,T$1:T1429,0),1)),"")</f>
        <v/>
      </c>
      <c r="V1430" s="66"/>
      <c r="W1430" s="5"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t="str">
        <f>IFERROR(IF(INDEX(S$1:S1430,MATCH(R1431,R$1:R1430,0),1)=0,"",INDEX(S$1:S1430,MATCH(R1431,R$1:R1430,0),1)),"")</f>
        <v/>
      </c>
      <c r="T1431" s="66"/>
      <c r="U1431" s="5" t="str">
        <f>IFERROR(IF(INDEX(U$1:U1430,MATCH(T1431,T$1:T1430,0),1)=0,"",INDEX(U$1:U1430,MATCH(T1431,T$1:T1430,0),1)),"")</f>
        <v/>
      </c>
      <c r="V1431" s="66"/>
      <c r="W1431" s="5"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t="str">
        <f>IFERROR(IF(INDEX(S$1:S1431,MATCH(R1432,R$1:R1431,0),1)=0,"",INDEX(S$1:S1431,MATCH(R1432,R$1:R1431,0),1)),"")</f>
        <v/>
      </c>
      <c r="T1432" s="66"/>
      <c r="U1432" s="5" t="str">
        <f>IFERROR(IF(INDEX(U$1:U1431,MATCH(T1432,T$1:T1431,0),1)=0,"",INDEX(U$1:U1431,MATCH(T1432,T$1:T1431,0),1)),"")</f>
        <v/>
      </c>
      <c r="V1432" s="66"/>
      <c r="W1432" s="5"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t="str">
        <f>IFERROR(IF(INDEX(S$1:S1432,MATCH(R1433,R$1:R1432,0),1)=0,"",INDEX(S$1:S1432,MATCH(R1433,R$1:R1432,0),1)),"")</f>
        <v/>
      </c>
      <c r="T1433" s="66"/>
      <c r="U1433" s="5" t="str">
        <f>IFERROR(IF(INDEX(U$1:U1432,MATCH(T1433,T$1:T1432,0),1)=0,"",INDEX(U$1:U1432,MATCH(T1433,T$1:T1432,0),1)),"")</f>
        <v/>
      </c>
      <c r="V1433" s="66"/>
      <c r="W1433" s="5"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t="str">
        <f>IFERROR(IF(INDEX(S$1:S1433,MATCH(R1434,R$1:R1433,0),1)=0,"",INDEX(S$1:S1433,MATCH(R1434,R$1:R1433,0),1)),"")</f>
        <v/>
      </c>
      <c r="T1434" s="66"/>
      <c r="U1434" s="5" t="str">
        <f>IFERROR(IF(INDEX(U$1:U1433,MATCH(T1434,T$1:T1433,0),1)=0,"",INDEX(U$1:U1433,MATCH(T1434,T$1:T1433,0),1)),"")</f>
        <v/>
      </c>
      <c r="V1434" s="66"/>
      <c r="W1434" s="5"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t="str">
        <f>IFERROR(IF(INDEX(S$1:S1434,MATCH(R1435,R$1:R1434,0),1)=0,"",INDEX(S$1:S1434,MATCH(R1435,R$1:R1434,0),1)),"")</f>
        <v/>
      </c>
      <c r="T1435" s="66"/>
      <c r="U1435" s="5" t="str">
        <f>IFERROR(IF(INDEX(U$1:U1434,MATCH(T1435,T$1:T1434,0),1)=0,"",INDEX(U$1:U1434,MATCH(T1435,T$1:T1434,0),1)),"")</f>
        <v/>
      </c>
      <c r="V1435" s="66"/>
      <c r="W1435" s="5"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t="str">
        <f>IFERROR(IF(INDEX(S$1:S1435,MATCH(R1436,R$1:R1435,0),1)=0,"",INDEX(S$1:S1435,MATCH(R1436,R$1:R1435,0),1)),"")</f>
        <v/>
      </c>
      <c r="T1436" s="66"/>
      <c r="U1436" s="5" t="str">
        <f>IFERROR(IF(INDEX(U$1:U1435,MATCH(T1436,T$1:T1435,0),1)=0,"",INDEX(U$1:U1435,MATCH(T1436,T$1:T1435,0),1)),"")</f>
        <v/>
      </c>
      <c r="V1436" s="66"/>
      <c r="W1436" s="5"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t="str">
        <f>IFERROR(IF(INDEX(S$1:S1436,MATCH(R1437,R$1:R1436,0),1)=0,"",INDEX(S$1:S1436,MATCH(R1437,R$1:R1436,0),1)),"")</f>
        <v/>
      </c>
      <c r="T1437" s="66"/>
      <c r="U1437" s="5" t="str">
        <f>IFERROR(IF(INDEX(U$1:U1436,MATCH(T1437,T$1:T1436,0),1)=0,"",INDEX(U$1:U1436,MATCH(T1437,T$1:T1436,0),1)),"")</f>
        <v/>
      </c>
      <c r="V1437" s="66"/>
      <c r="W1437" s="5"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t="str">
        <f>IFERROR(IF(INDEX(S$1:S1437,MATCH(R1438,R$1:R1437,0),1)=0,"",INDEX(S$1:S1437,MATCH(R1438,R$1:R1437,0),1)),"")</f>
        <v/>
      </c>
      <c r="T1438" s="66"/>
      <c r="U1438" s="5" t="str">
        <f>IFERROR(IF(INDEX(U$1:U1437,MATCH(T1438,T$1:T1437,0),1)=0,"",INDEX(U$1:U1437,MATCH(T1438,T$1:T1437,0),1)),"")</f>
        <v/>
      </c>
      <c r="V1438" s="66"/>
      <c r="W1438" s="5"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t="str">
        <f>IFERROR(IF(INDEX(S$1:S1438,MATCH(R1439,R$1:R1438,0),1)=0,"",INDEX(S$1:S1438,MATCH(R1439,R$1:R1438,0),1)),"")</f>
        <v/>
      </c>
      <c r="T1439" s="66"/>
      <c r="U1439" s="5" t="str">
        <f>IFERROR(IF(INDEX(U$1:U1438,MATCH(T1439,T$1:T1438,0),1)=0,"",INDEX(U$1:U1438,MATCH(T1439,T$1:T1438,0),1)),"")</f>
        <v/>
      </c>
      <c r="V1439" s="66"/>
      <c r="W1439" s="5"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t="str">
        <f>IFERROR(IF(INDEX(S$1:S1439,MATCH(R1440,R$1:R1439,0),1)=0,"",INDEX(S$1:S1439,MATCH(R1440,R$1:R1439,0),1)),"")</f>
        <v/>
      </c>
      <c r="T1440" s="66"/>
      <c r="U1440" s="5" t="str">
        <f>IFERROR(IF(INDEX(U$1:U1439,MATCH(T1440,T$1:T1439,0),1)=0,"",INDEX(U$1:U1439,MATCH(T1440,T$1:T1439,0),1)),"")</f>
        <v/>
      </c>
      <c r="V1440" s="66"/>
      <c r="W1440" s="5"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t="str">
        <f>IFERROR(IF(INDEX(S$1:S1440,MATCH(R1441,R$1:R1440,0),1)=0,"",INDEX(S$1:S1440,MATCH(R1441,R$1:R1440,0),1)),"")</f>
        <v/>
      </c>
      <c r="T1441" s="66"/>
      <c r="U1441" s="5" t="str">
        <f>IFERROR(IF(INDEX(U$1:U1440,MATCH(T1441,T$1:T1440,0),1)=0,"",INDEX(U$1:U1440,MATCH(T1441,T$1:T1440,0),1)),"")</f>
        <v/>
      </c>
      <c r="V1441" s="66"/>
      <c r="W1441" s="5"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t="str">
        <f>IFERROR(IF(INDEX(S$1:S1441,MATCH(R1442,R$1:R1441,0),1)=0,"",INDEX(S$1:S1441,MATCH(R1442,R$1:R1441,0),1)),"")</f>
        <v/>
      </c>
      <c r="T1442" s="66"/>
      <c r="U1442" s="5" t="str">
        <f>IFERROR(IF(INDEX(U$1:U1441,MATCH(T1442,T$1:T1441,0),1)=0,"",INDEX(U$1:U1441,MATCH(T1442,T$1:T1441,0),1)),"")</f>
        <v/>
      </c>
      <c r="V1442" s="66"/>
      <c r="W1442" s="5"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t="str">
        <f>IFERROR(IF(INDEX(S$1:S1442,MATCH(R1443,R$1:R1442,0),1)=0,"",INDEX(S$1:S1442,MATCH(R1443,R$1:R1442,0),1)),"")</f>
        <v/>
      </c>
      <c r="T1443" s="66"/>
      <c r="U1443" s="5" t="str">
        <f>IFERROR(IF(INDEX(U$1:U1442,MATCH(T1443,T$1:T1442,0),1)=0,"",INDEX(U$1:U1442,MATCH(T1443,T$1:T1442,0),1)),"")</f>
        <v/>
      </c>
      <c r="V1443" s="66"/>
      <c r="W1443" s="5"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t="str">
        <f>IFERROR(IF(INDEX(S$1:S1443,MATCH(R1444,R$1:R1443,0),1)=0,"",INDEX(S$1:S1443,MATCH(R1444,R$1:R1443,0),1)),"")</f>
        <v/>
      </c>
      <c r="T1444" s="66"/>
      <c r="U1444" s="5" t="str">
        <f>IFERROR(IF(INDEX(U$1:U1443,MATCH(T1444,T$1:T1443,0),1)=0,"",INDEX(U$1:U1443,MATCH(T1444,T$1:T1443,0),1)),"")</f>
        <v/>
      </c>
      <c r="V1444" s="66"/>
      <c r="W1444" s="5"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t="str">
        <f>IFERROR(IF(INDEX(S$1:S1444,MATCH(R1445,R$1:R1444,0),1)=0,"",INDEX(S$1:S1444,MATCH(R1445,R$1:R1444,0),1)),"")</f>
        <v/>
      </c>
      <c r="T1445" s="66"/>
      <c r="U1445" s="5" t="str">
        <f>IFERROR(IF(INDEX(U$1:U1444,MATCH(T1445,T$1:T1444,0),1)=0,"",INDEX(U$1:U1444,MATCH(T1445,T$1:T1444,0),1)),"")</f>
        <v/>
      </c>
      <c r="V1445" s="66"/>
      <c r="W1445" s="5"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t="str">
        <f>IFERROR(IF(INDEX(S$1:S1445,MATCH(R1446,R$1:R1445,0),1)=0,"",INDEX(S$1:S1445,MATCH(R1446,R$1:R1445,0),1)),"")</f>
        <v/>
      </c>
      <c r="T1446" s="66"/>
      <c r="U1446" s="5" t="str">
        <f>IFERROR(IF(INDEX(U$1:U1445,MATCH(T1446,T$1:T1445,0),1)=0,"",INDEX(U$1:U1445,MATCH(T1446,T$1:T1445,0),1)),"")</f>
        <v/>
      </c>
      <c r="V1446" s="66"/>
      <c r="W1446" s="5"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t="str">
        <f>IFERROR(IF(INDEX(S$1:S1446,MATCH(R1447,R$1:R1446,0),1)=0,"",INDEX(S$1:S1446,MATCH(R1447,R$1:R1446,0),1)),"")</f>
        <v/>
      </c>
      <c r="T1447" s="66"/>
      <c r="U1447" s="5" t="str">
        <f>IFERROR(IF(INDEX(U$1:U1446,MATCH(T1447,T$1:T1446,0),1)=0,"",INDEX(U$1:U1446,MATCH(T1447,T$1:T1446,0),1)),"")</f>
        <v/>
      </c>
      <c r="V1447" s="66"/>
      <c r="W1447" s="5"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t="str">
        <f>IFERROR(IF(INDEX(S$1:S1447,MATCH(R1448,R$1:R1447,0),1)=0,"",INDEX(S$1:S1447,MATCH(R1448,R$1:R1447,0),1)),"")</f>
        <v/>
      </c>
      <c r="T1448" s="66"/>
      <c r="U1448" s="5" t="str">
        <f>IFERROR(IF(INDEX(U$1:U1447,MATCH(T1448,T$1:T1447,0),1)=0,"",INDEX(U$1:U1447,MATCH(T1448,T$1:T1447,0),1)),"")</f>
        <v/>
      </c>
      <c r="V1448" s="66"/>
      <c r="W1448" s="5"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t="str">
        <f>IFERROR(IF(INDEX(S$1:S1448,MATCH(R1449,R$1:R1448,0),1)=0,"",INDEX(S$1:S1448,MATCH(R1449,R$1:R1448,0),1)),"")</f>
        <v/>
      </c>
      <c r="T1449" s="66"/>
      <c r="U1449" s="5" t="str">
        <f>IFERROR(IF(INDEX(U$1:U1448,MATCH(T1449,T$1:T1448,0),1)=0,"",INDEX(U$1:U1448,MATCH(T1449,T$1:T1448,0),1)),"")</f>
        <v/>
      </c>
      <c r="V1449" s="66"/>
      <c r="W1449" s="5"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t="str">
        <f>IFERROR(IF(INDEX(S$1:S1449,MATCH(R1450,R$1:R1449,0),1)=0,"",INDEX(S$1:S1449,MATCH(R1450,R$1:R1449,0),1)),"")</f>
        <v/>
      </c>
      <c r="T1450" s="66"/>
      <c r="U1450" s="5" t="str">
        <f>IFERROR(IF(INDEX(U$1:U1449,MATCH(T1450,T$1:T1449,0),1)=0,"",INDEX(U$1:U1449,MATCH(T1450,T$1:T1449,0),1)),"")</f>
        <v/>
      </c>
      <c r="V1450" s="66"/>
      <c r="W1450" s="5"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t="str">
        <f>IFERROR(IF(INDEX(S$1:S1450,MATCH(R1451,R$1:R1450,0),1)=0,"",INDEX(S$1:S1450,MATCH(R1451,R$1:R1450,0),1)),"")</f>
        <v/>
      </c>
      <c r="T1451" s="66"/>
      <c r="U1451" s="5" t="str">
        <f>IFERROR(IF(INDEX(U$1:U1450,MATCH(T1451,T$1:T1450,0),1)=0,"",INDEX(U$1:U1450,MATCH(T1451,T$1:T1450,0),1)),"")</f>
        <v/>
      </c>
      <c r="V1451" s="66"/>
      <c r="W1451" s="5"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t="str">
        <f>IFERROR(IF(INDEX(S$1:S1451,MATCH(R1452,R$1:R1451,0),1)=0,"",INDEX(S$1:S1451,MATCH(R1452,R$1:R1451,0),1)),"")</f>
        <v/>
      </c>
      <c r="T1452" s="66"/>
      <c r="U1452" s="5" t="str">
        <f>IFERROR(IF(INDEX(U$1:U1451,MATCH(T1452,T$1:T1451,0),1)=0,"",INDEX(U$1:U1451,MATCH(T1452,T$1:T1451,0),1)),"")</f>
        <v/>
      </c>
      <c r="V1452" s="66"/>
      <c r="W1452" s="5"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t="str">
        <f>IFERROR(IF(INDEX(S$1:S1452,MATCH(R1453,R$1:R1452,0),1)=0,"",INDEX(S$1:S1452,MATCH(R1453,R$1:R1452,0),1)),"")</f>
        <v/>
      </c>
      <c r="T1453" s="66"/>
      <c r="U1453" s="5" t="str">
        <f>IFERROR(IF(INDEX(U$1:U1452,MATCH(T1453,T$1:T1452,0),1)=0,"",INDEX(U$1:U1452,MATCH(T1453,T$1:T1452,0),1)),"")</f>
        <v/>
      </c>
      <c r="V1453" s="66"/>
      <c r="W1453" s="5"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t="str">
        <f>IFERROR(IF(INDEX(S$1:S1453,MATCH(R1454,R$1:R1453,0),1)=0,"",INDEX(S$1:S1453,MATCH(R1454,R$1:R1453,0),1)),"")</f>
        <v/>
      </c>
      <c r="T1454" s="66"/>
      <c r="U1454" s="5" t="str">
        <f>IFERROR(IF(INDEX(U$1:U1453,MATCH(T1454,T$1:T1453,0),1)=0,"",INDEX(U$1:U1453,MATCH(T1454,T$1:T1453,0),1)),"")</f>
        <v/>
      </c>
      <c r="V1454" s="66"/>
      <c r="W1454" s="5"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t="str">
        <f>IFERROR(IF(INDEX(S$1:S1454,MATCH(R1455,R$1:R1454,0),1)=0,"",INDEX(S$1:S1454,MATCH(R1455,R$1:R1454,0),1)),"")</f>
        <v/>
      </c>
      <c r="T1455" s="66"/>
      <c r="U1455" s="5" t="str">
        <f>IFERROR(IF(INDEX(U$1:U1454,MATCH(T1455,T$1:T1454,0),1)=0,"",INDEX(U$1:U1454,MATCH(T1455,T$1:T1454,0),1)),"")</f>
        <v/>
      </c>
      <c r="V1455" s="66"/>
      <c r="W1455" s="5"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t="str">
        <f>IFERROR(IF(INDEX(S$1:S1455,MATCH(R1456,R$1:R1455,0),1)=0,"",INDEX(S$1:S1455,MATCH(R1456,R$1:R1455,0),1)),"")</f>
        <v/>
      </c>
      <c r="T1456" s="66"/>
      <c r="U1456" s="5" t="str">
        <f>IFERROR(IF(INDEX(U$1:U1455,MATCH(T1456,T$1:T1455,0),1)=0,"",INDEX(U$1:U1455,MATCH(T1456,T$1:T1455,0),1)),"")</f>
        <v/>
      </c>
      <c r="V1456" s="66"/>
      <c r="W1456" s="5"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t="str">
        <f>IFERROR(IF(INDEX(S$1:S1456,MATCH(R1457,R$1:R1456,0),1)=0,"",INDEX(S$1:S1456,MATCH(R1457,R$1:R1456,0),1)),"")</f>
        <v/>
      </c>
      <c r="T1457" s="66"/>
      <c r="U1457" s="5" t="str">
        <f>IFERROR(IF(INDEX(U$1:U1456,MATCH(T1457,T$1:T1456,0),1)=0,"",INDEX(U$1:U1456,MATCH(T1457,T$1:T1456,0),1)),"")</f>
        <v/>
      </c>
      <c r="V1457" s="66"/>
      <c r="W1457" s="5"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t="str">
        <f>IFERROR(IF(INDEX(S$1:S1457,MATCH(R1458,R$1:R1457,0),1)=0,"",INDEX(S$1:S1457,MATCH(R1458,R$1:R1457,0),1)),"")</f>
        <v/>
      </c>
      <c r="T1458" s="66"/>
      <c r="U1458" s="5" t="str">
        <f>IFERROR(IF(INDEX(U$1:U1457,MATCH(T1458,T$1:T1457,0),1)=0,"",INDEX(U$1:U1457,MATCH(T1458,T$1:T1457,0),1)),"")</f>
        <v/>
      </c>
      <c r="V1458" s="66"/>
      <c r="W1458" s="5"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t="str">
        <f>IFERROR(IF(INDEX(S$1:S1458,MATCH(R1459,R$1:R1458,0),1)=0,"",INDEX(S$1:S1458,MATCH(R1459,R$1:R1458,0),1)),"")</f>
        <v/>
      </c>
      <c r="T1459" s="66"/>
      <c r="U1459" s="5" t="str">
        <f>IFERROR(IF(INDEX(U$1:U1458,MATCH(T1459,T$1:T1458,0),1)=0,"",INDEX(U$1:U1458,MATCH(T1459,T$1:T1458,0),1)),"")</f>
        <v/>
      </c>
      <c r="V1459" s="66"/>
      <c r="W1459" s="5"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t="str">
        <f>IFERROR(IF(INDEX(S$1:S1459,MATCH(R1460,R$1:R1459,0),1)=0,"",INDEX(S$1:S1459,MATCH(R1460,R$1:R1459,0),1)),"")</f>
        <v/>
      </c>
      <c r="T1460" s="66"/>
      <c r="U1460" s="5" t="str">
        <f>IFERROR(IF(INDEX(U$1:U1459,MATCH(T1460,T$1:T1459,0),1)=0,"",INDEX(U$1:U1459,MATCH(T1460,T$1:T1459,0),1)),"")</f>
        <v/>
      </c>
      <c r="V1460" s="66"/>
      <c r="W1460" s="5"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t="str">
        <f>IFERROR(IF(INDEX(S$1:S1460,MATCH(R1461,R$1:R1460,0),1)=0,"",INDEX(S$1:S1460,MATCH(R1461,R$1:R1460,0),1)),"")</f>
        <v/>
      </c>
      <c r="T1461" s="66"/>
      <c r="U1461" s="5" t="str">
        <f>IFERROR(IF(INDEX(U$1:U1460,MATCH(T1461,T$1:T1460,0),1)=0,"",INDEX(U$1:U1460,MATCH(T1461,T$1:T1460,0),1)),"")</f>
        <v/>
      </c>
      <c r="V1461" s="66"/>
      <c r="W1461" s="5"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t="str">
        <f>IFERROR(IF(INDEX(S$1:S1461,MATCH(R1462,R$1:R1461,0),1)=0,"",INDEX(S$1:S1461,MATCH(R1462,R$1:R1461,0),1)),"")</f>
        <v/>
      </c>
      <c r="T1462" s="66"/>
      <c r="U1462" s="5" t="str">
        <f>IFERROR(IF(INDEX(U$1:U1461,MATCH(T1462,T$1:T1461,0),1)=0,"",INDEX(U$1:U1461,MATCH(T1462,T$1:T1461,0),1)),"")</f>
        <v/>
      </c>
      <c r="V1462" s="66"/>
      <c r="W1462" s="5"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t="str">
        <f>IFERROR(IF(INDEX(S$1:S1462,MATCH(R1463,R$1:R1462,0),1)=0,"",INDEX(S$1:S1462,MATCH(R1463,R$1:R1462,0),1)),"")</f>
        <v/>
      </c>
      <c r="T1463" s="66"/>
      <c r="U1463" s="5" t="str">
        <f>IFERROR(IF(INDEX(U$1:U1462,MATCH(T1463,T$1:T1462,0),1)=0,"",INDEX(U$1:U1462,MATCH(T1463,T$1:T1462,0),1)),"")</f>
        <v/>
      </c>
      <c r="V1463" s="66"/>
      <c r="W1463" s="5"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t="str">
        <f>IFERROR(IF(INDEX(S$1:S1463,MATCH(R1464,R$1:R1463,0),1)=0,"",INDEX(S$1:S1463,MATCH(R1464,R$1:R1463,0),1)),"")</f>
        <v/>
      </c>
      <c r="T1464" s="66"/>
      <c r="U1464" s="5" t="str">
        <f>IFERROR(IF(INDEX(U$1:U1463,MATCH(T1464,T$1:T1463,0),1)=0,"",INDEX(U$1:U1463,MATCH(T1464,T$1:T1463,0),1)),"")</f>
        <v/>
      </c>
      <c r="V1464" s="66"/>
      <c r="W1464" s="5"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t="str">
        <f>IFERROR(IF(INDEX(S$1:S1464,MATCH(R1465,R$1:R1464,0),1)=0,"",INDEX(S$1:S1464,MATCH(R1465,R$1:R1464,0),1)),"")</f>
        <v/>
      </c>
      <c r="T1465" s="66"/>
      <c r="U1465" s="5" t="str">
        <f>IFERROR(IF(INDEX(U$1:U1464,MATCH(T1465,T$1:T1464,0),1)=0,"",INDEX(U$1:U1464,MATCH(T1465,T$1:T1464,0),1)),"")</f>
        <v/>
      </c>
      <c r="V1465" s="66"/>
      <c r="W1465" s="5"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t="str">
        <f>IFERROR(IF(INDEX(S$1:S1465,MATCH(R1466,R$1:R1465,0),1)=0,"",INDEX(S$1:S1465,MATCH(R1466,R$1:R1465,0),1)),"")</f>
        <v/>
      </c>
      <c r="T1466" s="66"/>
      <c r="U1466" s="5" t="str">
        <f>IFERROR(IF(INDEX(U$1:U1465,MATCH(T1466,T$1:T1465,0),1)=0,"",INDEX(U$1:U1465,MATCH(T1466,T$1:T1465,0),1)),"")</f>
        <v/>
      </c>
      <c r="V1466" s="66"/>
      <c r="W1466" s="5"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t="str">
        <f>IFERROR(IF(INDEX(S$1:S1466,MATCH(R1467,R$1:R1466,0),1)=0,"",INDEX(S$1:S1466,MATCH(R1467,R$1:R1466,0),1)),"")</f>
        <v/>
      </c>
      <c r="T1467" s="66"/>
      <c r="U1467" s="5" t="str">
        <f>IFERROR(IF(INDEX(U$1:U1466,MATCH(T1467,T$1:T1466,0),1)=0,"",INDEX(U$1:U1466,MATCH(T1467,T$1:T1466,0),1)),"")</f>
        <v/>
      </c>
      <c r="V1467" s="66"/>
      <c r="W1467" s="5"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t="str">
        <f>IFERROR(IF(INDEX(S$1:S1467,MATCH(R1468,R$1:R1467,0),1)=0,"",INDEX(S$1:S1467,MATCH(R1468,R$1:R1467,0),1)),"")</f>
        <v/>
      </c>
      <c r="T1468" s="66"/>
      <c r="U1468" s="5" t="str">
        <f>IFERROR(IF(INDEX(U$1:U1467,MATCH(T1468,T$1:T1467,0),1)=0,"",INDEX(U$1:U1467,MATCH(T1468,T$1:T1467,0),1)),"")</f>
        <v/>
      </c>
      <c r="V1468" s="66"/>
      <c r="W1468" s="5"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t="str">
        <f>IFERROR(IF(INDEX(S$1:S1468,MATCH(R1469,R$1:R1468,0),1)=0,"",INDEX(S$1:S1468,MATCH(R1469,R$1:R1468,0),1)),"")</f>
        <v/>
      </c>
      <c r="T1469" s="66"/>
      <c r="U1469" s="5" t="str">
        <f>IFERROR(IF(INDEX(U$1:U1468,MATCH(T1469,T$1:T1468,0),1)=0,"",INDEX(U$1:U1468,MATCH(T1469,T$1:T1468,0),1)),"")</f>
        <v/>
      </c>
      <c r="V1469" s="66"/>
      <c r="W1469" s="5"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t="str">
        <f>IFERROR(IF(INDEX(S$1:S1469,MATCH(R1470,R$1:R1469,0),1)=0,"",INDEX(S$1:S1469,MATCH(R1470,R$1:R1469,0),1)),"")</f>
        <v/>
      </c>
      <c r="T1470" s="66"/>
      <c r="U1470" s="5" t="str">
        <f>IFERROR(IF(INDEX(U$1:U1469,MATCH(T1470,T$1:T1469,0),1)=0,"",INDEX(U$1:U1469,MATCH(T1470,T$1:T1469,0),1)),"")</f>
        <v/>
      </c>
      <c r="V1470" s="66"/>
      <c r="W1470" s="5"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t="str">
        <f>IFERROR(IF(INDEX(S$1:S1470,MATCH(R1471,R$1:R1470,0),1)=0,"",INDEX(S$1:S1470,MATCH(R1471,R$1:R1470,0),1)),"")</f>
        <v/>
      </c>
      <c r="T1471" s="66"/>
      <c r="U1471" s="5" t="str">
        <f>IFERROR(IF(INDEX(U$1:U1470,MATCH(T1471,T$1:T1470,0),1)=0,"",INDEX(U$1:U1470,MATCH(T1471,T$1:T1470,0),1)),"")</f>
        <v/>
      </c>
      <c r="V1471" s="66"/>
      <c r="W1471" s="5"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t="str">
        <f>IFERROR(IF(INDEX(S$1:S1471,MATCH(R1472,R$1:R1471,0),1)=0,"",INDEX(S$1:S1471,MATCH(R1472,R$1:R1471,0),1)),"")</f>
        <v/>
      </c>
      <c r="T1472" s="66"/>
      <c r="U1472" s="5" t="str">
        <f>IFERROR(IF(INDEX(U$1:U1471,MATCH(T1472,T$1:T1471,0),1)=0,"",INDEX(U$1:U1471,MATCH(T1472,T$1:T1471,0),1)),"")</f>
        <v/>
      </c>
      <c r="V1472" s="66"/>
      <c r="W1472" s="5"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t="str">
        <f>IFERROR(IF(INDEX(S$1:S1472,MATCH(R1473,R$1:R1472,0),1)=0,"",INDEX(S$1:S1472,MATCH(R1473,R$1:R1472,0),1)),"")</f>
        <v/>
      </c>
      <c r="T1473" s="66"/>
      <c r="U1473" s="5" t="str">
        <f>IFERROR(IF(INDEX(U$1:U1472,MATCH(T1473,T$1:T1472,0),1)=0,"",INDEX(U$1:U1472,MATCH(T1473,T$1:T1472,0),1)),"")</f>
        <v/>
      </c>
      <c r="V1473" s="66"/>
      <c r="W1473" s="5"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t="str">
        <f>IFERROR(IF(INDEX(S$1:S1473,MATCH(R1474,R$1:R1473,0),1)=0,"",INDEX(S$1:S1473,MATCH(R1474,R$1:R1473,0),1)),"")</f>
        <v/>
      </c>
      <c r="T1474" s="66"/>
      <c r="U1474" s="5" t="str">
        <f>IFERROR(IF(INDEX(U$1:U1473,MATCH(T1474,T$1:T1473,0),1)=0,"",INDEX(U$1:U1473,MATCH(T1474,T$1:T1473,0),1)),"")</f>
        <v/>
      </c>
      <c r="V1474" s="66"/>
      <c r="W1474" s="5"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t="str">
        <f>IFERROR(IF(INDEX(S$1:S1474,MATCH(R1475,R$1:R1474,0),1)=0,"",INDEX(S$1:S1474,MATCH(R1475,R$1:R1474,0),1)),"")</f>
        <v/>
      </c>
      <c r="T1475" s="66"/>
      <c r="U1475" s="5" t="str">
        <f>IFERROR(IF(INDEX(U$1:U1474,MATCH(T1475,T$1:T1474,0),1)=0,"",INDEX(U$1:U1474,MATCH(T1475,T$1:T1474,0),1)),"")</f>
        <v/>
      </c>
      <c r="V1475" s="66"/>
      <c r="W1475" s="5"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t="str">
        <f>IFERROR(IF(INDEX(S$1:S1475,MATCH(R1476,R$1:R1475,0),1)=0,"",INDEX(S$1:S1475,MATCH(R1476,R$1:R1475,0),1)),"")</f>
        <v/>
      </c>
      <c r="T1476" s="66"/>
      <c r="U1476" s="5" t="str">
        <f>IFERROR(IF(INDEX(U$1:U1475,MATCH(T1476,T$1:T1475,0),1)=0,"",INDEX(U$1:U1475,MATCH(T1476,T$1:T1475,0),1)),"")</f>
        <v/>
      </c>
      <c r="V1476" s="66"/>
      <c r="W1476" s="5"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t="str">
        <f>IFERROR(IF(INDEX(S$1:S1476,MATCH(R1477,R$1:R1476,0),1)=0,"",INDEX(S$1:S1476,MATCH(R1477,R$1:R1476,0),1)),"")</f>
        <v/>
      </c>
      <c r="T1477" s="66"/>
      <c r="U1477" s="5" t="str">
        <f>IFERROR(IF(INDEX(U$1:U1476,MATCH(T1477,T$1:T1476,0),1)=0,"",INDEX(U$1:U1476,MATCH(T1477,T$1:T1476,0),1)),"")</f>
        <v/>
      </c>
      <c r="V1477" s="66"/>
      <c r="W1477" s="5"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t="str">
        <f>IFERROR(IF(INDEX(S$1:S1477,MATCH(R1478,R$1:R1477,0),1)=0,"",INDEX(S$1:S1477,MATCH(R1478,R$1:R1477,0),1)),"")</f>
        <v/>
      </c>
      <c r="T1478" s="66"/>
      <c r="U1478" s="5" t="str">
        <f>IFERROR(IF(INDEX(U$1:U1477,MATCH(T1478,T$1:T1477,0),1)=0,"",INDEX(U$1:U1477,MATCH(T1478,T$1:T1477,0),1)),"")</f>
        <v/>
      </c>
      <c r="V1478" s="66"/>
      <c r="W1478" s="5"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t="str">
        <f>IFERROR(IF(INDEX(S$1:S1478,MATCH(R1479,R$1:R1478,0),1)=0,"",INDEX(S$1:S1478,MATCH(R1479,R$1:R1478,0),1)),"")</f>
        <v/>
      </c>
      <c r="T1479" s="66"/>
      <c r="U1479" s="5" t="str">
        <f>IFERROR(IF(INDEX(U$1:U1478,MATCH(T1479,T$1:T1478,0),1)=0,"",INDEX(U$1:U1478,MATCH(T1479,T$1:T1478,0),1)),"")</f>
        <v/>
      </c>
      <c r="V1479" s="66"/>
      <c r="W1479" s="5"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t="str">
        <f>IFERROR(IF(INDEX(S$1:S1479,MATCH(R1480,R$1:R1479,0),1)=0,"",INDEX(S$1:S1479,MATCH(R1480,R$1:R1479,0),1)),"")</f>
        <v/>
      </c>
      <c r="T1480" s="66"/>
      <c r="U1480" s="5" t="str">
        <f>IFERROR(IF(INDEX(U$1:U1479,MATCH(T1480,T$1:T1479,0),1)=0,"",INDEX(U$1:U1479,MATCH(T1480,T$1:T1479,0),1)),"")</f>
        <v/>
      </c>
      <c r="V1480" s="66"/>
      <c r="W1480" s="5"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t="str">
        <f>IFERROR(IF(INDEX(S$1:S1480,MATCH(R1481,R$1:R1480,0),1)=0,"",INDEX(S$1:S1480,MATCH(R1481,R$1:R1480,0),1)),"")</f>
        <v/>
      </c>
      <c r="T1481" s="66"/>
      <c r="U1481" s="5" t="str">
        <f>IFERROR(IF(INDEX(U$1:U1480,MATCH(T1481,T$1:T1480,0),1)=0,"",INDEX(U$1:U1480,MATCH(T1481,T$1:T1480,0),1)),"")</f>
        <v/>
      </c>
      <c r="V1481" s="66"/>
      <c r="W1481" s="5"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t="str">
        <f>IFERROR(IF(INDEX(S$1:S1481,MATCH(R1482,R$1:R1481,0),1)=0,"",INDEX(S$1:S1481,MATCH(R1482,R$1:R1481,0),1)),"")</f>
        <v/>
      </c>
      <c r="T1482" s="66"/>
      <c r="U1482" s="5" t="str">
        <f>IFERROR(IF(INDEX(U$1:U1481,MATCH(T1482,T$1:T1481,0),1)=0,"",INDEX(U$1:U1481,MATCH(T1482,T$1:T1481,0),1)),"")</f>
        <v/>
      </c>
      <c r="V1482" s="66"/>
      <c r="W1482" s="5"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t="str">
        <f>IFERROR(IF(INDEX(S$1:S1482,MATCH(R1483,R$1:R1482,0),1)=0,"",INDEX(S$1:S1482,MATCH(R1483,R$1:R1482,0),1)),"")</f>
        <v/>
      </c>
      <c r="T1483" s="66"/>
      <c r="U1483" s="5" t="str">
        <f>IFERROR(IF(INDEX(U$1:U1482,MATCH(T1483,T$1:T1482,0),1)=0,"",INDEX(U$1:U1482,MATCH(T1483,T$1:T1482,0),1)),"")</f>
        <v/>
      </c>
      <c r="V1483" s="66"/>
      <c r="W1483" s="5"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t="str">
        <f>IFERROR(IF(INDEX(S$1:S1483,MATCH(R1484,R$1:R1483,0),1)=0,"",INDEX(S$1:S1483,MATCH(R1484,R$1:R1483,0),1)),"")</f>
        <v/>
      </c>
      <c r="T1484" s="66"/>
      <c r="U1484" s="5" t="str">
        <f>IFERROR(IF(INDEX(U$1:U1483,MATCH(T1484,T$1:T1483,0),1)=0,"",INDEX(U$1:U1483,MATCH(T1484,T$1:T1483,0),1)),"")</f>
        <v/>
      </c>
      <c r="V1484" s="66"/>
      <c r="W1484" s="5"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t="str">
        <f>IFERROR(IF(INDEX(S$1:S1484,MATCH(R1485,R$1:R1484,0),1)=0,"",INDEX(S$1:S1484,MATCH(R1485,R$1:R1484,0),1)),"")</f>
        <v/>
      </c>
      <c r="T1485" s="66"/>
      <c r="U1485" s="5" t="str">
        <f>IFERROR(IF(INDEX(U$1:U1484,MATCH(T1485,T$1:T1484,0),1)=0,"",INDEX(U$1:U1484,MATCH(T1485,T$1:T1484,0),1)),"")</f>
        <v/>
      </c>
      <c r="V1485" s="66"/>
      <c r="W1485" s="5"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t="str">
        <f>IFERROR(IF(INDEX(S$1:S1485,MATCH(R1486,R$1:R1485,0),1)=0,"",INDEX(S$1:S1485,MATCH(R1486,R$1:R1485,0),1)),"")</f>
        <v/>
      </c>
      <c r="T1486" s="66"/>
      <c r="U1486" s="5" t="str">
        <f>IFERROR(IF(INDEX(U$1:U1485,MATCH(T1486,T$1:T1485,0),1)=0,"",INDEX(U$1:U1485,MATCH(T1486,T$1:T1485,0),1)),"")</f>
        <v/>
      </c>
      <c r="V1486" s="66"/>
      <c r="W1486" s="5"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t="str">
        <f>IFERROR(IF(INDEX(S$1:S1486,MATCH(R1487,R$1:R1486,0),1)=0,"",INDEX(S$1:S1486,MATCH(R1487,R$1:R1486,0),1)),"")</f>
        <v/>
      </c>
      <c r="T1487" s="66"/>
      <c r="U1487" s="5" t="str">
        <f>IFERROR(IF(INDEX(U$1:U1486,MATCH(T1487,T$1:T1486,0),1)=0,"",INDEX(U$1:U1486,MATCH(T1487,T$1:T1486,0),1)),"")</f>
        <v/>
      </c>
      <c r="V1487" s="66"/>
      <c r="W1487" s="5"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t="str">
        <f>IFERROR(IF(INDEX(S$1:S1487,MATCH(R1488,R$1:R1487,0),1)=0,"",INDEX(S$1:S1487,MATCH(R1488,R$1:R1487,0),1)),"")</f>
        <v/>
      </c>
      <c r="T1488" s="66"/>
      <c r="U1488" s="5" t="str">
        <f>IFERROR(IF(INDEX(U$1:U1487,MATCH(T1488,T$1:T1487,0),1)=0,"",INDEX(U$1:U1487,MATCH(T1488,T$1:T1487,0),1)),"")</f>
        <v/>
      </c>
      <c r="V1488" s="66"/>
      <c r="W1488" s="5"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t="str">
        <f>IFERROR(IF(INDEX(S$1:S1488,MATCH(R1489,R$1:R1488,0),1)=0,"",INDEX(S$1:S1488,MATCH(R1489,R$1:R1488,0),1)),"")</f>
        <v/>
      </c>
      <c r="T1489" s="66"/>
      <c r="U1489" s="5" t="str">
        <f>IFERROR(IF(INDEX(U$1:U1488,MATCH(T1489,T$1:T1488,0),1)=0,"",INDEX(U$1:U1488,MATCH(T1489,T$1:T1488,0),1)),"")</f>
        <v/>
      </c>
      <c r="V1489" s="66"/>
      <c r="W1489" s="5"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t="str">
        <f>IFERROR(IF(INDEX(S$1:S1489,MATCH(R1490,R$1:R1489,0),1)=0,"",INDEX(S$1:S1489,MATCH(R1490,R$1:R1489,0),1)),"")</f>
        <v/>
      </c>
      <c r="T1490" s="66"/>
      <c r="U1490" s="5" t="str">
        <f>IFERROR(IF(INDEX(U$1:U1489,MATCH(T1490,T$1:T1489,0),1)=0,"",INDEX(U$1:U1489,MATCH(T1490,T$1:T1489,0),1)),"")</f>
        <v/>
      </c>
      <c r="V1490" s="66"/>
      <c r="W1490" s="5"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t="str">
        <f>IFERROR(IF(INDEX(S$1:S1490,MATCH(R1491,R$1:R1490,0),1)=0,"",INDEX(S$1:S1490,MATCH(R1491,R$1:R1490,0),1)),"")</f>
        <v/>
      </c>
      <c r="T1491" s="66"/>
      <c r="U1491" s="5" t="str">
        <f>IFERROR(IF(INDEX(U$1:U1490,MATCH(T1491,T$1:T1490,0),1)=0,"",INDEX(U$1:U1490,MATCH(T1491,T$1:T1490,0),1)),"")</f>
        <v/>
      </c>
      <c r="V1491" s="66"/>
      <c r="W1491" s="5"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t="str">
        <f>IFERROR(IF(INDEX(S$1:S1491,MATCH(R1492,R$1:R1491,0),1)=0,"",INDEX(S$1:S1491,MATCH(R1492,R$1:R1491,0),1)),"")</f>
        <v/>
      </c>
      <c r="T1492" s="66"/>
      <c r="U1492" s="5" t="str">
        <f>IFERROR(IF(INDEX(U$1:U1491,MATCH(T1492,T$1:T1491,0),1)=0,"",INDEX(U$1:U1491,MATCH(T1492,T$1:T1491,0),1)),"")</f>
        <v/>
      </c>
      <c r="V1492" s="66"/>
      <c r="W1492" s="5"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t="str">
        <f>IFERROR(IF(INDEX(S$1:S1492,MATCH(R1493,R$1:R1492,0),1)=0,"",INDEX(S$1:S1492,MATCH(R1493,R$1:R1492,0),1)),"")</f>
        <v/>
      </c>
      <c r="T1493" s="66"/>
      <c r="U1493" s="5" t="str">
        <f>IFERROR(IF(INDEX(U$1:U1492,MATCH(T1493,T$1:T1492,0),1)=0,"",INDEX(U$1:U1492,MATCH(T1493,T$1:T1492,0),1)),"")</f>
        <v/>
      </c>
      <c r="V1493" s="66"/>
      <c r="W1493" s="5"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t="str">
        <f>IFERROR(IF(INDEX(S$1:S1493,MATCH(R1494,R$1:R1493,0),1)=0,"",INDEX(S$1:S1493,MATCH(R1494,R$1:R1493,0),1)),"")</f>
        <v/>
      </c>
      <c r="T1494" s="66"/>
      <c r="U1494" s="5" t="str">
        <f>IFERROR(IF(INDEX(U$1:U1493,MATCH(T1494,T$1:T1493,0),1)=0,"",INDEX(U$1:U1493,MATCH(T1494,T$1:T1493,0),1)),"")</f>
        <v/>
      </c>
      <c r="V1494" s="66"/>
      <c r="W1494" s="5"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t="str">
        <f>IFERROR(IF(INDEX(S$1:S1494,MATCH(R1495,R$1:R1494,0),1)=0,"",INDEX(S$1:S1494,MATCH(R1495,R$1:R1494,0),1)),"")</f>
        <v/>
      </c>
      <c r="T1495" s="66"/>
      <c r="U1495" s="5" t="str">
        <f>IFERROR(IF(INDEX(U$1:U1494,MATCH(T1495,T$1:T1494,0),1)=0,"",INDEX(U$1:U1494,MATCH(T1495,T$1:T1494,0),1)),"")</f>
        <v/>
      </c>
      <c r="V1495" s="66"/>
      <c r="W1495" s="5"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t="str">
        <f>IFERROR(IF(INDEX(S$1:S1495,MATCH(R1496,R$1:R1495,0),1)=0,"",INDEX(S$1:S1495,MATCH(R1496,R$1:R1495,0),1)),"")</f>
        <v/>
      </c>
      <c r="T1496" s="66"/>
      <c r="U1496" s="5" t="str">
        <f>IFERROR(IF(INDEX(U$1:U1495,MATCH(T1496,T$1:T1495,0),1)=0,"",INDEX(U$1:U1495,MATCH(T1496,T$1:T1495,0),1)),"")</f>
        <v/>
      </c>
      <c r="V1496" s="66"/>
      <c r="W1496" s="5"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t="str">
        <f>IFERROR(IF(INDEX(S$1:S1496,MATCH(R1497,R$1:R1496,0),1)=0,"",INDEX(S$1:S1496,MATCH(R1497,R$1:R1496,0),1)),"")</f>
        <v/>
      </c>
      <c r="T1497" s="66"/>
      <c r="U1497" s="5" t="str">
        <f>IFERROR(IF(INDEX(U$1:U1496,MATCH(T1497,T$1:T1496,0),1)=0,"",INDEX(U$1:U1496,MATCH(T1497,T$1:T1496,0),1)),"")</f>
        <v/>
      </c>
      <c r="V1497" s="66"/>
      <c r="W1497" s="5"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t="str">
        <f>IFERROR(IF(INDEX(S$1:S1497,MATCH(R1498,R$1:R1497,0),1)=0,"",INDEX(S$1:S1497,MATCH(R1498,R$1:R1497,0),1)),"")</f>
        <v/>
      </c>
      <c r="T1498" s="66"/>
      <c r="U1498" s="5" t="str">
        <f>IFERROR(IF(INDEX(U$1:U1497,MATCH(T1498,T$1:T1497,0),1)=0,"",INDEX(U$1:U1497,MATCH(T1498,T$1:T1497,0),1)),"")</f>
        <v/>
      </c>
      <c r="V1498" s="66"/>
      <c r="W1498" s="5"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t="str">
        <f>IFERROR(IF(INDEX(S$1:S1498,MATCH(R1499,R$1:R1498,0),1)=0,"",INDEX(S$1:S1498,MATCH(R1499,R$1:R1498,0),1)),"")</f>
        <v/>
      </c>
      <c r="T1499" s="66"/>
      <c r="U1499" s="5" t="str">
        <f>IFERROR(IF(INDEX(U$1:U1498,MATCH(T1499,T$1:T1498,0),1)=0,"",INDEX(U$1:U1498,MATCH(T1499,T$1:T1498,0),1)),"")</f>
        <v/>
      </c>
      <c r="V1499" s="66"/>
      <c r="W1499" s="5"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t="str">
        <f>IFERROR(IF(INDEX(S$1:S1499,MATCH(R1500,R$1:R1499,0),1)=0,"",INDEX(S$1:S1499,MATCH(R1500,R$1:R1499,0),1)),"")</f>
        <v/>
      </c>
      <c r="T1500" s="66"/>
      <c r="U1500" s="5" t="str">
        <f>IFERROR(IF(INDEX(U$1:U1499,MATCH(T1500,T$1:T1499,0),1)=0,"",INDEX(U$1:U1499,MATCH(T1500,T$1:T1499,0),1)),"")</f>
        <v/>
      </c>
      <c r="V1500" s="66"/>
      <c r="W1500" s="5"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t="str">
        <f>IFERROR(IF(INDEX(S$1:S1500,MATCH(R1501,R$1:R1500,0),1)=0,"",INDEX(S$1:S1500,MATCH(R1501,R$1:R1500,0),1)),"")</f>
        <v/>
      </c>
      <c r="T1501" s="66"/>
      <c r="U1501" s="5" t="str">
        <f>IFERROR(IF(INDEX(U$1:U1500,MATCH(T1501,T$1:T1500,0),1)=0,"",INDEX(U$1:U1500,MATCH(T1501,T$1:T1500,0),1)),"")</f>
        <v/>
      </c>
      <c r="V1501" s="66"/>
      <c r="W1501" s="5"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t="str">
        <f>IFERROR(IF(INDEX(S$1:S1501,MATCH(R1502,R$1:R1501,0),1)=0,"",INDEX(S$1:S1501,MATCH(R1502,R$1:R1501,0),1)),"")</f>
        <v/>
      </c>
      <c r="T1502" s="66"/>
      <c r="U1502" s="5" t="str">
        <f>IFERROR(IF(INDEX(U$1:U1501,MATCH(T1502,T$1:T1501,0),1)=0,"",INDEX(U$1:U1501,MATCH(T1502,T$1:T1501,0),1)),"")</f>
        <v/>
      </c>
      <c r="V1502" s="66"/>
      <c r="W1502" s="5"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t="str">
        <f>IFERROR(IF(INDEX(S$1:S1502,MATCH(R1503,R$1:R1502,0),1)=0,"",INDEX(S$1:S1502,MATCH(R1503,R$1:R1502,0),1)),"")</f>
        <v/>
      </c>
      <c r="T1503" s="66"/>
      <c r="U1503" s="5" t="str">
        <f>IFERROR(IF(INDEX(U$1:U1502,MATCH(T1503,T$1:T1502,0),1)=0,"",INDEX(U$1:U1502,MATCH(T1503,T$1:T1502,0),1)),"")</f>
        <v/>
      </c>
      <c r="V1503" s="66"/>
      <c r="W1503" s="5"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t="str">
        <f>IFERROR(IF(INDEX(S$1:S1503,MATCH(R1504,R$1:R1503,0),1)=0,"",INDEX(S$1:S1503,MATCH(R1504,R$1:R1503,0),1)),"")</f>
        <v/>
      </c>
      <c r="T1504" s="66"/>
      <c r="U1504" s="5" t="str">
        <f>IFERROR(IF(INDEX(U$1:U1503,MATCH(T1504,T$1:T1503,0),1)=0,"",INDEX(U$1:U1503,MATCH(T1504,T$1:T1503,0),1)),"")</f>
        <v/>
      </c>
      <c r="V1504" s="66"/>
      <c r="W1504" s="5"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t="str">
        <f>IFERROR(IF(INDEX(S$1:S1504,MATCH(R1505,R$1:R1504,0),1)=0,"",INDEX(S$1:S1504,MATCH(R1505,R$1:R1504,0),1)),"")</f>
        <v/>
      </c>
      <c r="T1505" s="66"/>
      <c r="U1505" s="5" t="str">
        <f>IFERROR(IF(INDEX(U$1:U1504,MATCH(T1505,T$1:T1504,0),1)=0,"",INDEX(U$1:U1504,MATCH(T1505,T$1:T1504,0),1)),"")</f>
        <v/>
      </c>
      <c r="V1505" s="66"/>
      <c r="W1505" s="5"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t="str">
        <f>IFERROR(IF(INDEX(S$1:S1505,MATCH(R1506,R$1:R1505,0),1)=0,"",INDEX(S$1:S1505,MATCH(R1506,R$1:R1505,0),1)),"")</f>
        <v/>
      </c>
      <c r="T1506" s="66"/>
      <c r="U1506" s="5" t="str">
        <f>IFERROR(IF(INDEX(U$1:U1505,MATCH(T1506,T$1:T1505,0),1)=0,"",INDEX(U$1:U1505,MATCH(T1506,T$1:T1505,0),1)),"")</f>
        <v/>
      </c>
      <c r="V1506" s="66"/>
      <c r="W1506" s="5"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t="str">
        <f>IFERROR(IF(INDEX(S$1:S1506,MATCH(R1507,R$1:R1506,0),1)=0,"",INDEX(S$1:S1506,MATCH(R1507,R$1:R1506,0),1)),"")</f>
        <v/>
      </c>
      <c r="T1507" s="66"/>
      <c r="U1507" s="5" t="str">
        <f>IFERROR(IF(INDEX(U$1:U1506,MATCH(T1507,T$1:T1506,0),1)=0,"",INDEX(U$1:U1506,MATCH(T1507,T$1:T1506,0),1)),"")</f>
        <v/>
      </c>
      <c r="V1507" s="66"/>
      <c r="W1507" s="5"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t="str">
        <f>IFERROR(IF(INDEX(S$1:S1507,MATCH(R1508,R$1:R1507,0),1)=0,"",INDEX(S$1:S1507,MATCH(R1508,R$1:R1507,0),1)),"")</f>
        <v/>
      </c>
      <c r="T1508" s="66"/>
      <c r="U1508" s="5" t="str">
        <f>IFERROR(IF(INDEX(U$1:U1507,MATCH(T1508,T$1:T1507,0),1)=0,"",INDEX(U$1:U1507,MATCH(T1508,T$1:T1507,0),1)),"")</f>
        <v/>
      </c>
      <c r="V1508" s="66"/>
      <c r="W1508" s="5"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t="str">
        <f>IFERROR(IF(INDEX(S$1:S1508,MATCH(R1509,R$1:R1508,0),1)=0,"",INDEX(S$1:S1508,MATCH(R1509,R$1:R1508,0),1)),"")</f>
        <v/>
      </c>
      <c r="T1509" s="66"/>
      <c r="U1509" s="5" t="str">
        <f>IFERROR(IF(INDEX(U$1:U1508,MATCH(T1509,T$1:T1508,0),1)=0,"",INDEX(U$1:U1508,MATCH(T1509,T$1:T1508,0),1)),"")</f>
        <v/>
      </c>
      <c r="V1509" s="66"/>
      <c r="W1509" s="5"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t="str">
        <f>IFERROR(IF(INDEX(S$1:S1509,MATCH(R1510,R$1:R1509,0),1)=0,"",INDEX(S$1:S1509,MATCH(R1510,R$1:R1509,0),1)),"")</f>
        <v/>
      </c>
      <c r="T1510" s="66"/>
      <c r="U1510" s="5" t="str">
        <f>IFERROR(IF(INDEX(U$1:U1509,MATCH(T1510,T$1:T1509,0),1)=0,"",INDEX(U$1:U1509,MATCH(T1510,T$1:T1509,0),1)),"")</f>
        <v/>
      </c>
      <c r="V1510" s="66"/>
      <c r="W1510" s="5"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t="str">
        <f>IFERROR(IF(INDEX(S$1:S1510,MATCH(R1511,R$1:R1510,0),1)=0,"",INDEX(S$1:S1510,MATCH(R1511,R$1:R1510,0),1)),"")</f>
        <v/>
      </c>
      <c r="T1511" s="66"/>
      <c r="U1511" s="5" t="str">
        <f>IFERROR(IF(INDEX(U$1:U1510,MATCH(T1511,T$1:T1510,0),1)=0,"",INDEX(U$1:U1510,MATCH(T1511,T$1:T1510,0),1)),"")</f>
        <v/>
      </c>
      <c r="V1511" s="66"/>
      <c r="W1511" s="5"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t="str">
        <f>IFERROR(IF(INDEX(S$1:S1511,MATCH(R1512,R$1:R1511,0),1)=0,"",INDEX(S$1:S1511,MATCH(R1512,R$1:R1511,0),1)),"")</f>
        <v/>
      </c>
      <c r="T1512" s="66"/>
      <c r="U1512" s="5" t="str">
        <f>IFERROR(IF(INDEX(U$1:U1511,MATCH(T1512,T$1:T1511,0),1)=0,"",INDEX(U$1:U1511,MATCH(T1512,T$1:T1511,0),1)),"")</f>
        <v/>
      </c>
      <c r="V1512" s="66"/>
      <c r="W1512" s="5"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t="str">
        <f>IFERROR(IF(INDEX(S$1:S1512,MATCH(R1513,R$1:R1512,0),1)=0,"",INDEX(S$1:S1512,MATCH(R1513,R$1:R1512,0),1)),"")</f>
        <v/>
      </c>
      <c r="T1513" s="66"/>
      <c r="U1513" s="5" t="str">
        <f>IFERROR(IF(INDEX(U$1:U1512,MATCH(T1513,T$1:T1512,0),1)=0,"",INDEX(U$1:U1512,MATCH(T1513,T$1:T1512,0),1)),"")</f>
        <v/>
      </c>
      <c r="V1513" s="66"/>
      <c r="W1513" s="5"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t="str">
        <f>IFERROR(IF(INDEX(S$1:S1513,MATCH(R1514,R$1:R1513,0),1)=0,"",INDEX(S$1:S1513,MATCH(R1514,R$1:R1513,0),1)),"")</f>
        <v/>
      </c>
      <c r="T1514" s="66"/>
      <c r="U1514" s="5" t="str">
        <f>IFERROR(IF(INDEX(U$1:U1513,MATCH(T1514,T$1:T1513,0),1)=0,"",INDEX(U$1:U1513,MATCH(T1514,T$1:T1513,0),1)),"")</f>
        <v/>
      </c>
      <c r="V1514" s="66"/>
      <c r="W1514" s="5"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t="str">
        <f>IFERROR(IF(INDEX(S$1:S1514,MATCH(R1515,R$1:R1514,0),1)=0,"",INDEX(S$1:S1514,MATCH(R1515,R$1:R1514,0),1)),"")</f>
        <v/>
      </c>
      <c r="T1515" s="66"/>
      <c r="U1515" s="5" t="str">
        <f>IFERROR(IF(INDEX(U$1:U1514,MATCH(T1515,T$1:T1514,0),1)=0,"",INDEX(U$1:U1514,MATCH(T1515,T$1:T1514,0),1)),"")</f>
        <v/>
      </c>
      <c r="V1515" s="66"/>
      <c r="W1515" s="5"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t="str">
        <f>IFERROR(IF(INDEX(S$1:S1515,MATCH(R1516,R$1:R1515,0),1)=0,"",INDEX(S$1:S1515,MATCH(R1516,R$1:R1515,0),1)),"")</f>
        <v/>
      </c>
      <c r="T1516" s="66"/>
      <c r="U1516" s="5" t="str">
        <f>IFERROR(IF(INDEX(U$1:U1515,MATCH(T1516,T$1:T1515,0),1)=0,"",INDEX(U$1:U1515,MATCH(T1516,T$1:T1515,0),1)),"")</f>
        <v/>
      </c>
      <c r="V1516" s="66"/>
      <c r="W1516" s="5"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t="str">
        <f>IFERROR(IF(INDEX(S$1:S1516,MATCH(R1517,R$1:R1516,0),1)=0,"",INDEX(S$1:S1516,MATCH(R1517,R$1:R1516,0),1)),"")</f>
        <v/>
      </c>
      <c r="T1517" s="66"/>
      <c r="U1517" s="5" t="str">
        <f>IFERROR(IF(INDEX(U$1:U1516,MATCH(T1517,T$1:T1516,0),1)=0,"",INDEX(U$1:U1516,MATCH(T1517,T$1:T1516,0),1)),"")</f>
        <v/>
      </c>
      <c r="V1517" s="66"/>
      <c r="W1517" s="5"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t="str">
        <f>IFERROR(IF(INDEX(S$1:S1517,MATCH(R1518,R$1:R1517,0),1)=0,"",INDEX(S$1:S1517,MATCH(R1518,R$1:R1517,0),1)),"")</f>
        <v/>
      </c>
      <c r="T1518" s="66"/>
      <c r="U1518" s="5" t="str">
        <f>IFERROR(IF(INDEX(U$1:U1517,MATCH(T1518,T$1:T1517,0),1)=0,"",INDEX(U$1:U1517,MATCH(T1518,T$1:T1517,0),1)),"")</f>
        <v/>
      </c>
      <c r="V1518" s="66"/>
      <c r="W1518" s="5"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t="str">
        <f>IFERROR(IF(INDEX(S$1:S1518,MATCH(R1519,R$1:R1518,0),1)=0,"",INDEX(S$1:S1518,MATCH(R1519,R$1:R1518,0),1)),"")</f>
        <v/>
      </c>
      <c r="T1519" s="66"/>
      <c r="U1519" s="5" t="str">
        <f>IFERROR(IF(INDEX(U$1:U1518,MATCH(T1519,T$1:T1518,0),1)=0,"",INDEX(U$1:U1518,MATCH(T1519,T$1:T1518,0),1)),"")</f>
        <v/>
      </c>
      <c r="V1519" s="66"/>
      <c r="W1519" s="5"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t="str">
        <f>IFERROR(IF(INDEX(S$1:S1519,MATCH(R1520,R$1:R1519,0),1)=0,"",INDEX(S$1:S1519,MATCH(R1520,R$1:R1519,0),1)),"")</f>
        <v/>
      </c>
      <c r="T1520" s="66"/>
      <c r="U1520" s="5" t="str">
        <f>IFERROR(IF(INDEX(U$1:U1519,MATCH(T1520,T$1:T1519,0),1)=0,"",INDEX(U$1:U1519,MATCH(T1520,T$1:T1519,0),1)),"")</f>
        <v/>
      </c>
      <c r="V1520" s="66"/>
      <c r="W1520" s="5"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t="str">
        <f>IFERROR(IF(INDEX(S$1:S1520,MATCH(R1521,R$1:R1520,0),1)=0,"",INDEX(S$1:S1520,MATCH(R1521,R$1:R1520,0),1)),"")</f>
        <v/>
      </c>
      <c r="T1521" s="66"/>
      <c r="U1521" s="5" t="str">
        <f>IFERROR(IF(INDEX(U$1:U1520,MATCH(T1521,T$1:T1520,0),1)=0,"",INDEX(U$1:U1520,MATCH(T1521,T$1:T1520,0),1)),"")</f>
        <v/>
      </c>
      <c r="V1521" s="66"/>
      <c r="W1521" s="5"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t="str">
        <f>IFERROR(IF(INDEX(S$1:S1521,MATCH(R1522,R$1:R1521,0),1)=0,"",INDEX(S$1:S1521,MATCH(R1522,R$1:R1521,0),1)),"")</f>
        <v/>
      </c>
      <c r="T1522" s="66"/>
      <c r="U1522" s="5" t="str">
        <f>IFERROR(IF(INDEX(U$1:U1521,MATCH(T1522,T$1:T1521,0),1)=0,"",INDEX(U$1:U1521,MATCH(T1522,T$1:T1521,0),1)),"")</f>
        <v/>
      </c>
      <c r="V1522" s="66"/>
      <c r="W1522" s="5"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t="str">
        <f>IFERROR(IF(INDEX(S$1:S1522,MATCH(R1523,R$1:R1522,0),1)=0,"",INDEX(S$1:S1522,MATCH(R1523,R$1:R1522,0),1)),"")</f>
        <v/>
      </c>
      <c r="T1523" s="66"/>
      <c r="U1523" s="5" t="str">
        <f>IFERROR(IF(INDEX(U$1:U1522,MATCH(T1523,T$1:T1522,0),1)=0,"",INDEX(U$1:U1522,MATCH(T1523,T$1:T1522,0),1)),"")</f>
        <v/>
      </c>
      <c r="V1523" s="66"/>
      <c r="W1523" s="5"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t="str">
        <f>IFERROR(IF(INDEX(S$1:S1523,MATCH(R1524,R$1:R1523,0),1)=0,"",INDEX(S$1:S1523,MATCH(R1524,R$1:R1523,0),1)),"")</f>
        <v/>
      </c>
      <c r="T1524" s="66"/>
      <c r="U1524" s="5" t="str">
        <f>IFERROR(IF(INDEX(U$1:U1523,MATCH(T1524,T$1:T1523,0),1)=0,"",INDEX(U$1:U1523,MATCH(T1524,T$1:T1523,0),1)),"")</f>
        <v/>
      </c>
      <c r="V1524" s="66"/>
      <c r="W1524" s="5"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t="str">
        <f>IFERROR(IF(INDEX(S$1:S1524,MATCH(R1525,R$1:R1524,0),1)=0,"",INDEX(S$1:S1524,MATCH(R1525,R$1:R1524,0),1)),"")</f>
        <v/>
      </c>
      <c r="T1525" s="66"/>
      <c r="U1525" s="5" t="str">
        <f>IFERROR(IF(INDEX(U$1:U1524,MATCH(T1525,T$1:T1524,0),1)=0,"",INDEX(U$1:U1524,MATCH(T1525,T$1:T1524,0),1)),"")</f>
        <v/>
      </c>
      <c r="V1525" s="66"/>
      <c r="W1525" s="5"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t="str">
        <f>IFERROR(IF(INDEX(S$1:S1525,MATCH(R1526,R$1:R1525,0),1)=0,"",INDEX(S$1:S1525,MATCH(R1526,R$1:R1525,0),1)),"")</f>
        <v/>
      </c>
      <c r="T1526" s="66"/>
      <c r="U1526" s="5" t="str">
        <f>IFERROR(IF(INDEX(U$1:U1525,MATCH(T1526,T$1:T1525,0),1)=0,"",INDEX(U$1:U1525,MATCH(T1526,T$1:T1525,0),1)),"")</f>
        <v/>
      </c>
      <c r="V1526" s="66"/>
      <c r="W1526" s="5"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t="str">
        <f>IFERROR(IF(INDEX(S$1:S1526,MATCH(R1527,R$1:R1526,0),1)=0,"",INDEX(S$1:S1526,MATCH(R1527,R$1:R1526,0),1)),"")</f>
        <v/>
      </c>
      <c r="T1527" s="66"/>
      <c r="U1527" s="5" t="str">
        <f>IFERROR(IF(INDEX(U$1:U1526,MATCH(T1527,T$1:T1526,0),1)=0,"",INDEX(U$1:U1526,MATCH(T1527,T$1:T1526,0),1)),"")</f>
        <v/>
      </c>
      <c r="V1527" s="66"/>
      <c r="W1527" s="5"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t="str">
        <f>IFERROR(IF(INDEX(S$1:S1527,MATCH(R1528,R$1:R1527,0),1)=0,"",INDEX(S$1:S1527,MATCH(R1528,R$1:R1527,0),1)),"")</f>
        <v/>
      </c>
      <c r="T1528" s="66"/>
      <c r="U1528" s="5" t="str">
        <f>IFERROR(IF(INDEX(U$1:U1527,MATCH(T1528,T$1:T1527,0),1)=0,"",INDEX(U$1:U1527,MATCH(T1528,T$1:T1527,0),1)),"")</f>
        <v/>
      </c>
      <c r="V1528" s="66"/>
      <c r="W1528" s="5"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t="str">
        <f>IFERROR(IF(INDEX(S$1:S1528,MATCH(R1529,R$1:R1528,0),1)=0,"",INDEX(S$1:S1528,MATCH(R1529,R$1:R1528,0),1)),"")</f>
        <v/>
      </c>
      <c r="T1529" s="66"/>
      <c r="U1529" s="5" t="str">
        <f>IFERROR(IF(INDEX(U$1:U1528,MATCH(T1529,T$1:T1528,0),1)=0,"",INDEX(U$1:U1528,MATCH(T1529,T$1:T1528,0),1)),"")</f>
        <v/>
      </c>
      <c r="V1529" s="66"/>
      <c r="W1529" s="5"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t="str">
        <f>IFERROR(IF(INDEX(S$1:S1529,MATCH(R1530,R$1:R1529,0),1)=0,"",INDEX(S$1:S1529,MATCH(R1530,R$1:R1529,0),1)),"")</f>
        <v/>
      </c>
      <c r="T1530" s="66"/>
      <c r="U1530" s="5" t="str">
        <f>IFERROR(IF(INDEX(U$1:U1529,MATCH(T1530,T$1:T1529,0),1)=0,"",INDEX(U$1:U1529,MATCH(T1530,T$1:T1529,0),1)),"")</f>
        <v/>
      </c>
      <c r="V1530" s="66"/>
      <c r="W1530" s="5"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t="str">
        <f>IFERROR(IF(INDEX(S$1:S1530,MATCH(R1531,R$1:R1530,0),1)=0,"",INDEX(S$1:S1530,MATCH(R1531,R$1:R1530,0),1)),"")</f>
        <v/>
      </c>
      <c r="T1531" s="66"/>
      <c r="U1531" s="5" t="str">
        <f>IFERROR(IF(INDEX(U$1:U1530,MATCH(T1531,T$1:T1530,0),1)=0,"",INDEX(U$1:U1530,MATCH(T1531,T$1:T1530,0),1)),"")</f>
        <v/>
      </c>
      <c r="V1531" s="66"/>
      <c r="W1531" s="5"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t="str">
        <f>IFERROR(IF(INDEX(S$1:S1531,MATCH(R1532,R$1:R1531,0),1)=0,"",INDEX(S$1:S1531,MATCH(R1532,R$1:R1531,0),1)),"")</f>
        <v/>
      </c>
      <c r="T1532" s="66"/>
      <c r="U1532" s="5" t="str">
        <f>IFERROR(IF(INDEX(U$1:U1531,MATCH(T1532,T$1:T1531,0),1)=0,"",INDEX(U$1:U1531,MATCH(T1532,T$1:T1531,0),1)),"")</f>
        <v/>
      </c>
      <c r="V1532" s="66"/>
      <c r="W1532" s="5"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t="str">
        <f>IFERROR(IF(INDEX(S$1:S1532,MATCH(R1533,R$1:R1532,0),1)=0,"",INDEX(S$1:S1532,MATCH(R1533,R$1:R1532,0),1)),"")</f>
        <v/>
      </c>
      <c r="T1533" s="66"/>
      <c r="U1533" s="5" t="str">
        <f>IFERROR(IF(INDEX(U$1:U1532,MATCH(T1533,T$1:T1532,0),1)=0,"",INDEX(U$1:U1532,MATCH(T1533,T$1:T1532,0),1)),"")</f>
        <v/>
      </c>
      <c r="V1533" s="66"/>
      <c r="W1533" s="5"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t="str">
        <f>IFERROR(IF(INDEX(S$1:S1533,MATCH(R1534,R$1:R1533,0),1)=0,"",INDEX(S$1:S1533,MATCH(R1534,R$1:R1533,0),1)),"")</f>
        <v/>
      </c>
      <c r="T1534" s="66"/>
      <c r="U1534" s="5" t="str">
        <f>IFERROR(IF(INDEX(U$1:U1533,MATCH(T1534,T$1:T1533,0),1)=0,"",INDEX(U$1:U1533,MATCH(T1534,T$1:T1533,0),1)),"")</f>
        <v/>
      </c>
      <c r="V1534" s="66"/>
      <c r="W1534" s="5"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t="str">
        <f>IFERROR(IF(INDEX(S$1:S1534,MATCH(R1535,R$1:R1534,0),1)=0,"",INDEX(S$1:S1534,MATCH(R1535,R$1:R1534,0),1)),"")</f>
        <v/>
      </c>
      <c r="T1535" s="66"/>
      <c r="U1535" s="5" t="str">
        <f>IFERROR(IF(INDEX(U$1:U1534,MATCH(T1535,T$1:T1534,0),1)=0,"",INDEX(U$1:U1534,MATCH(T1535,T$1:T1534,0),1)),"")</f>
        <v/>
      </c>
      <c r="V1535" s="66"/>
      <c r="W1535" s="5"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t="str">
        <f>IFERROR(IF(INDEX(S$1:S1535,MATCH(R1536,R$1:R1535,0),1)=0,"",INDEX(S$1:S1535,MATCH(R1536,R$1:R1535,0),1)),"")</f>
        <v/>
      </c>
      <c r="T1536" s="66"/>
      <c r="U1536" s="5" t="str">
        <f>IFERROR(IF(INDEX(U$1:U1535,MATCH(T1536,T$1:T1535,0),1)=0,"",INDEX(U$1:U1535,MATCH(T1536,T$1:T1535,0),1)),"")</f>
        <v/>
      </c>
      <c r="V1536" s="66"/>
      <c r="W1536" s="5"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t="str">
        <f>IFERROR(IF(INDEX(S$1:S1536,MATCH(R1537,R$1:R1536,0),1)=0,"",INDEX(S$1:S1536,MATCH(R1537,R$1:R1536,0),1)),"")</f>
        <v/>
      </c>
      <c r="T1537" s="66"/>
      <c r="U1537" s="5" t="str">
        <f>IFERROR(IF(INDEX(U$1:U1536,MATCH(T1537,T$1:T1536,0),1)=0,"",INDEX(U$1:U1536,MATCH(T1537,T$1:T1536,0),1)),"")</f>
        <v/>
      </c>
      <c r="V1537" s="66"/>
      <c r="W1537" s="5"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t="str">
        <f>IFERROR(IF(INDEX(S$1:S1537,MATCH(R1538,R$1:R1537,0),1)=0,"",INDEX(S$1:S1537,MATCH(R1538,R$1:R1537,0),1)),"")</f>
        <v/>
      </c>
      <c r="T1538" s="66"/>
      <c r="U1538" s="5" t="str">
        <f>IFERROR(IF(INDEX(U$1:U1537,MATCH(T1538,T$1:T1537,0),1)=0,"",INDEX(U$1:U1537,MATCH(T1538,T$1:T1537,0),1)),"")</f>
        <v/>
      </c>
      <c r="V1538" s="66"/>
      <c r="W1538" s="5"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t="str">
        <f>IFERROR(IF(INDEX(S$1:S1538,MATCH(R1539,R$1:R1538,0),1)=0,"",INDEX(S$1:S1538,MATCH(R1539,R$1:R1538,0),1)),"")</f>
        <v/>
      </c>
      <c r="T1539" s="66"/>
      <c r="U1539" s="5" t="str">
        <f>IFERROR(IF(INDEX(U$1:U1538,MATCH(T1539,T$1:T1538,0),1)=0,"",INDEX(U$1:U1538,MATCH(T1539,T$1:T1538,0),1)),"")</f>
        <v/>
      </c>
      <c r="V1539" s="66"/>
      <c r="W1539" s="5"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t="str">
        <f>IFERROR(IF(INDEX(S$1:S1539,MATCH(R1540,R$1:R1539,0),1)=0,"",INDEX(S$1:S1539,MATCH(R1540,R$1:R1539,0),1)),"")</f>
        <v/>
      </c>
      <c r="T1540" s="66"/>
      <c r="U1540" s="5" t="str">
        <f>IFERROR(IF(INDEX(U$1:U1539,MATCH(T1540,T$1:T1539,0),1)=0,"",INDEX(U$1:U1539,MATCH(T1540,T$1:T1539,0),1)),"")</f>
        <v/>
      </c>
      <c r="V1540" s="66"/>
      <c r="W1540" s="5"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t="str">
        <f>IFERROR(IF(INDEX(S$1:S1540,MATCH(R1541,R$1:R1540,0),1)=0,"",INDEX(S$1:S1540,MATCH(R1541,R$1:R1540,0),1)),"")</f>
        <v/>
      </c>
      <c r="T1541" s="66"/>
      <c r="U1541" s="5" t="str">
        <f>IFERROR(IF(INDEX(U$1:U1540,MATCH(T1541,T$1:T1540,0),1)=0,"",INDEX(U$1:U1540,MATCH(T1541,T$1:T1540,0),1)),"")</f>
        <v/>
      </c>
      <c r="V1541" s="66"/>
      <c r="W1541" s="5"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t="str">
        <f>IFERROR(IF(INDEX(S$1:S1541,MATCH(R1542,R$1:R1541,0),1)=0,"",INDEX(S$1:S1541,MATCH(R1542,R$1:R1541,0),1)),"")</f>
        <v/>
      </c>
      <c r="T1542" s="66"/>
      <c r="U1542" s="5" t="str">
        <f>IFERROR(IF(INDEX(U$1:U1541,MATCH(T1542,T$1:T1541,0),1)=0,"",INDEX(U$1:U1541,MATCH(T1542,T$1:T1541,0),1)),"")</f>
        <v/>
      </c>
      <c r="V1542" s="66"/>
      <c r="W1542" s="5"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t="str">
        <f>IFERROR(IF(INDEX(S$1:S1542,MATCH(R1543,R$1:R1542,0),1)=0,"",INDEX(S$1:S1542,MATCH(R1543,R$1:R1542,0),1)),"")</f>
        <v/>
      </c>
      <c r="T1543" s="66"/>
      <c r="U1543" s="5" t="str">
        <f>IFERROR(IF(INDEX(U$1:U1542,MATCH(T1543,T$1:T1542,0),1)=0,"",INDEX(U$1:U1542,MATCH(T1543,T$1:T1542,0),1)),"")</f>
        <v/>
      </c>
      <c r="V1543" s="66"/>
      <c r="W1543" s="5"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t="str">
        <f>IFERROR(IF(INDEX(S$1:S1543,MATCH(R1544,R$1:R1543,0),1)=0,"",INDEX(S$1:S1543,MATCH(R1544,R$1:R1543,0),1)),"")</f>
        <v/>
      </c>
      <c r="T1544" s="66"/>
      <c r="U1544" s="5" t="str">
        <f>IFERROR(IF(INDEX(U$1:U1543,MATCH(T1544,T$1:T1543,0),1)=0,"",INDEX(U$1:U1543,MATCH(T1544,T$1:T1543,0),1)),"")</f>
        <v/>
      </c>
      <c r="V1544" s="66"/>
      <c r="W1544" s="5"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t="str">
        <f>IFERROR(IF(INDEX(S$1:S1544,MATCH(R1545,R$1:R1544,0),1)=0,"",INDEX(S$1:S1544,MATCH(R1545,R$1:R1544,0),1)),"")</f>
        <v/>
      </c>
      <c r="T1545" s="66"/>
      <c r="U1545" s="5" t="str">
        <f>IFERROR(IF(INDEX(U$1:U1544,MATCH(T1545,T$1:T1544,0),1)=0,"",INDEX(U$1:U1544,MATCH(T1545,T$1:T1544,0),1)),"")</f>
        <v/>
      </c>
      <c r="V1545" s="66"/>
      <c r="W1545" s="5"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t="str">
        <f>IFERROR(IF(INDEX(S$1:S1545,MATCH(R1546,R$1:R1545,0),1)=0,"",INDEX(S$1:S1545,MATCH(R1546,R$1:R1545,0),1)),"")</f>
        <v/>
      </c>
      <c r="T1546" s="66"/>
      <c r="U1546" s="5" t="str">
        <f>IFERROR(IF(INDEX(U$1:U1545,MATCH(T1546,T$1:T1545,0),1)=0,"",INDEX(U$1:U1545,MATCH(T1546,T$1:T1545,0),1)),"")</f>
        <v/>
      </c>
      <c r="V1546" s="66"/>
      <c r="W1546" s="5"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t="str">
        <f>IFERROR(IF(INDEX(S$1:S1546,MATCH(R1547,R$1:R1546,0),1)=0,"",INDEX(S$1:S1546,MATCH(R1547,R$1:R1546,0),1)),"")</f>
        <v/>
      </c>
      <c r="T1547" s="66"/>
      <c r="U1547" s="5" t="str">
        <f>IFERROR(IF(INDEX(U$1:U1546,MATCH(T1547,T$1:T1546,0),1)=0,"",INDEX(U$1:U1546,MATCH(T1547,T$1:T1546,0),1)),"")</f>
        <v/>
      </c>
      <c r="V1547" s="66"/>
      <c r="W1547" s="5"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t="str">
        <f>IFERROR(IF(INDEX(S$1:S1547,MATCH(R1548,R$1:R1547,0),1)=0,"",INDEX(S$1:S1547,MATCH(R1548,R$1:R1547,0),1)),"")</f>
        <v/>
      </c>
      <c r="T1548" s="66"/>
      <c r="U1548" s="5" t="str">
        <f>IFERROR(IF(INDEX(U$1:U1547,MATCH(T1548,T$1:T1547,0),1)=0,"",INDEX(U$1:U1547,MATCH(T1548,T$1:T1547,0),1)),"")</f>
        <v/>
      </c>
      <c r="V1548" s="66"/>
      <c r="W1548" s="5"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t="str">
        <f>IFERROR(IF(INDEX(S$1:S1548,MATCH(R1549,R$1:R1548,0),1)=0,"",INDEX(S$1:S1548,MATCH(R1549,R$1:R1548,0),1)),"")</f>
        <v/>
      </c>
      <c r="T1549" s="66"/>
      <c r="U1549" s="5" t="str">
        <f>IFERROR(IF(INDEX(U$1:U1548,MATCH(T1549,T$1:T1548,0),1)=0,"",INDEX(U$1:U1548,MATCH(T1549,T$1:T1548,0),1)),"")</f>
        <v/>
      </c>
      <c r="V1549" s="66"/>
      <c r="W1549" s="5"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t="str">
        <f>IFERROR(IF(INDEX(S$1:S1549,MATCH(R1550,R$1:R1549,0),1)=0,"",INDEX(S$1:S1549,MATCH(R1550,R$1:R1549,0),1)),"")</f>
        <v/>
      </c>
      <c r="T1550" s="66"/>
      <c r="U1550" s="5" t="str">
        <f>IFERROR(IF(INDEX(U$1:U1549,MATCH(T1550,T$1:T1549,0),1)=0,"",INDEX(U$1:U1549,MATCH(T1550,T$1:T1549,0),1)),"")</f>
        <v/>
      </c>
      <c r="V1550" s="66"/>
      <c r="W1550" s="5"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t="str">
        <f>IFERROR(IF(INDEX(S$1:S1550,MATCH(R1551,R$1:R1550,0),1)=0,"",INDEX(S$1:S1550,MATCH(R1551,R$1:R1550,0),1)),"")</f>
        <v/>
      </c>
      <c r="T1551" s="66"/>
      <c r="U1551" s="5" t="str">
        <f>IFERROR(IF(INDEX(U$1:U1550,MATCH(T1551,T$1:T1550,0),1)=0,"",INDEX(U$1:U1550,MATCH(T1551,T$1:T1550,0),1)),"")</f>
        <v/>
      </c>
      <c r="V1551" s="66"/>
      <c r="W1551" s="5"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t="str">
        <f>IFERROR(IF(INDEX(S$1:S1551,MATCH(R1552,R$1:R1551,0),1)=0,"",INDEX(S$1:S1551,MATCH(R1552,R$1:R1551,0),1)),"")</f>
        <v/>
      </c>
      <c r="T1552" s="66"/>
      <c r="U1552" s="5" t="str">
        <f>IFERROR(IF(INDEX(U$1:U1551,MATCH(T1552,T$1:T1551,0),1)=0,"",INDEX(U$1:U1551,MATCH(T1552,T$1:T1551,0),1)),"")</f>
        <v/>
      </c>
      <c r="V1552" s="66"/>
      <c r="W1552" s="5"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t="str">
        <f>IFERROR(IF(INDEX(S$1:S1552,MATCH(R1553,R$1:R1552,0),1)=0,"",INDEX(S$1:S1552,MATCH(R1553,R$1:R1552,0),1)),"")</f>
        <v/>
      </c>
      <c r="T1553" s="66"/>
      <c r="U1553" s="5" t="str">
        <f>IFERROR(IF(INDEX(U$1:U1552,MATCH(T1553,T$1:T1552,0),1)=0,"",INDEX(U$1:U1552,MATCH(T1553,T$1:T1552,0),1)),"")</f>
        <v/>
      </c>
      <c r="V1553" s="66"/>
      <c r="W1553" s="5"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t="str">
        <f>IFERROR(IF(INDEX(S$1:S1553,MATCH(R1554,R$1:R1553,0),1)=0,"",INDEX(S$1:S1553,MATCH(R1554,R$1:R1553,0),1)),"")</f>
        <v/>
      </c>
      <c r="T1554" s="66"/>
      <c r="U1554" s="5" t="str">
        <f>IFERROR(IF(INDEX(U$1:U1553,MATCH(T1554,T$1:T1553,0),1)=0,"",INDEX(U$1:U1553,MATCH(T1554,T$1:T1553,0),1)),"")</f>
        <v/>
      </c>
      <c r="V1554" s="66"/>
      <c r="W1554" s="5"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t="str">
        <f>IFERROR(IF(INDEX(S$1:S1554,MATCH(R1555,R$1:R1554,0),1)=0,"",INDEX(S$1:S1554,MATCH(R1555,R$1:R1554,0),1)),"")</f>
        <v/>
      </c>
      <c r="T1555" s="66"/>
      <c r="U1555" s="5" t="str">
        <f>IFERROR(IF(INDEX(U$1:U1554,MATCH(T1555,T$1:T1554,0),1)=0,"",INDEX(U$1:U1554,MATCH(T1555,T$1:T1554,0),1)),"")</f>
        <v/>
      </c>
      <c r="V1555" s="66"/>
      <c r="W1555" s="5"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t="str">
        <f>IFERROR(IF(INDEX(S$1:S1555,MATCH(R1556,R$1:R1555,0),1)=0,"",INDEX(S$1:S1555,MATCH(R1556,R$1:R1555,0),1)),"")</f>
        <v/>
      </c>
      <c r="T1556" s="66"/>
      <c r="U1556" s="5" t="str">
        <f>IFERROR(IF(INDEX(U$1:U1555,MATCH(T1556,T$1:T1555,0),1)=0,"",INDEX(U$1:U1555,MATCH(T1556,T$1:T1555,0),1)),"")</f>
        <v/>
      </c>
      <c r="V1556" s="66"/>
      <c r="W1556" s="5"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t="str">
        <f>IFERROR(IF(INDEX(S$1:S1556,MATCH(R1557,R$1:R1556,0),1)=0,"",INDEX(S$1:S1556,MATCH(R1557,R$1:R1556,0),1)),"")</f>
        <v/>
      </c>
      <c r="T1557" s="66"/>
      <c r="U1557" s="5" t="str">
        <f>IFERROR(IF(INDEX(U$1:U1556,MATCH(T1557,T$1:T1556,0),1)=0,"",INDEX(U$1:U1556,MATCH(T1557,T$1:T1556,0),1)),"")</f>
        <v/>
      </c>
      <c r="V1557" s="66"/>
      <c r="W1557" s="5"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t="str">
        <f>IFERROR(IF(INDEX(S$1:S1557,MATCH(R1558,R$1:R1557,0),1)=0,"",INDEX(S$1:S1557,MATCH(R1558,R$1:R1557,0),1)),"")</f>
        <v/>
      </c>
      <c r="T1558" s="66"/>
      <c r="U1558" s="5" t="str">
        <f>IFERROR(IF(INDEX(U$1:U1557,MATCH(T1558,T$1:T1557,0),1)=0,"",INDEX(U$1:U1557,MATCH(T1558,T$1:T1557,0),1)),"")</f>
        <v/>
      </c>
      <c r="V1558" s="66"/>
      <c r="W1558" s="5"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t="str">
        <f>IFERROR(IF(INDEX(S$1:S1558,MATCH(R1559,R$1:R1558,0),1)=0,"",INDEX(S$1:S1558,MATCH(R1559,R$1:R1558,0),1)),"")</f>
        <v/>
      </c>
      <c r="T1559" s="66"/>
      <c r="U1559" s="5" t="str">
        <f>IFERROR(IF(INDEX(U$1:U1558,MATCH(T1559,T$1:T1558,0),1)=0,"",INDEX(U$1:U1558,MATCH(T1559,T$1:T1558,0),1)),"")</f>
        <v/>
      </c>
      <c r="V1559" s="66"/>
      <c r="W1559" s="5"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t="str">
        <f>IFERROR(IF(INDEX(S$1:S1559,MATCH(R1560,R$1:R1559,0),1)=0,"",INDEX(S$1:S1559,MATCH(R1560,R$1:R1559,0),1)),"")</f>
        <v/>
      </c>
      <c r="T1560" s="66"/>
      <c r="U1560" s="5" t="str">
        <f>IFERROR(IF(INDEX(U$1:U1559,MATCH(T1560,T$1:T1559,0),1)=0,"",INDEX(U$1:U1559,MATCH(T1560,T$1:T1559,0),1)),"")</f>
        <v/>
      </c>
      <c r="V1560" s="66"/>
      <c r="W1560" s="5"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t="str">
        <f>IFERROR(IF(INDEX(S$1:S1560,MATCH(R1561,R$1:R1560,0),1)=0,"",INDEX(S$1:S1560,MATCH(R1561,R$1:R1560,0),1)),"")</f>
        <v/>
      </c>
      <c r="T1561" s="66"/>
      <c r="U1561" s="5" t="str">
        <f>IFERROR(IF(INDEX(U$1:U1560,MATCH(T1561,T$1:T1560,0),1)=0,"",INDEX(U$1:U1560,MATCH(T1561,T$1:T1560,0),1)),"")</f>
        <v/>
      </c>
      <c r="V1561" s="66"/>
      <c r="W1561" s="5"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t="str">
        <f>IFERROR(IF(INDEX(S$1:S1561,MATCH(R1562,R$1:R1561,0),1)=0,"",INDEX(S$1:S1561,MATCH(R1562,R$1:R1561,0),1)),"")</f>
        <v/>
      </c>
      <c r="T1562" s="66"/>
      <c r="U1562" s="5" t="str">
        <f>IFERROR(IF(INDEX(U$1:U1561,MATCH(T1562,T$1:T1561,0),1)=0,"",INDEX(U$1:U1561,MATCH(T1562,T$1:T1561,0),1)),"")</f>
        <v/>
      </c>
      <c r="V1562" s="66"/>
      <c r="W1562" s="5"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t="str">
        <f>IFERROR(IF(INDEX(S$1:S1562,MATCH(R1563,R$1:R1562,0),1)=0,"",INDEX(S$1:S1562,MATCH(R1563,R$1:R1562,0),1)),"")</f>
        <v/>
      </c>
      <c r="T1563" s="66"/>
      <c r="U1563" s="5" t="str">
        <f>IFERROR(IF(INDEX(U$1:U1562,MATCH(T1563,T$1:T1562,0),1)=0,"",INDEX(U$1:U1562,MATCH(T1563,T$1:T1562,0),1)),"")</f>
        <v/>
      </c>
      <c r="V1563" s="66"/>
      <c r="W1563" s="5"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t="str">
        <f>IFERROR(IF(INDEX(S$1:S1563,MATCH(R1564,R$1:R1563,0),1)=0,"",INDEX(S$1:S1563,MATCH(R1564,R$1:R1563,0),1)),"")</f>
        <v/>
      </c>
      <c r="T1564" s="66"/>
      <c r="U1564" s="5" t="str">
        <f>IFERROR(IF(INDEX(U$1:U1563,MATCH(T1564,T$1:T1563,0),1)=0,"",INDEX(U$1:U1563,MATCH(T1564,T$1:T1563,0),1)),"")</f>
        <v/>
      </c>
      <c r="V1564" s="66"/>
      <c r="W1564" s="5"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t="str">
        <f>IFERROR(IF(INDEX(S$1:S1564,MATCH(R1565,R$1:R1564,0),1)=0,"",INDEX(S$1:S1564,MATCH(R1565,R$1:R1564,0),1)),"")</f>
        <v/>
      </c>
      <c r="T1565" s="66"/>
      <c r="U1565" s="5" t="str">
        <f>IFERROR(IF(INDEX(U$1:U1564,MATCH(T1565,T$1:T1564,0),1)=0,"",INDEX(U$1:U1564,MATCH(T1565,T$1:T1564,0),1)),"")</f>
        <v/>
      </c>
      <c r="V1565" s="66"/>
      <c r="W1565" s="5"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t="str">
        <f>IFERROR(IF(INDEX(S$1:S1565,MATCH(R1566,R$1:R1565,0),1)=0,"",INDEX(S$1:S1565,MATCH(R1566,R$1:R1565,0),1)),"")</f>
        <v/>
      </c>
      <c r="T1566" s="66"/>
      <c r="U1566" s="5" t="str">
        <f>IFERROR(IF(INDEX(U$1:U1565,MATCH(T1566,T$1:T1565,0),1)=0,"",INDEX(U$1:U1565,MATCH(T1566,T$1:T1565,0),1)),"")</f>
        <v/>
      </c>
      <c r="V1566" s="66"/>
      <c r="W1566" s="5"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t="str">
        <f>IFERROR(IF(INDEX(S$1:S1566,MATCH(R1567,R$1:R1566,0),1)=0,"",INDEX(S$1:S1566,MATCH(R1567,R$1:R1566,0),1)),"")</f>
        <v/>
      </c>
      <c r="T1567" s="66"/>
      <c r="U1567" s="5" t="str">
        <f>IFERROR(IF(INDEX(U$1:U1566,MATCH(T1567,T$1:T1566,0),1)=0,"",INDEX(U$1:U1566,MATCH(T1567,T$1:T1566,0),1)),"")</f>
        <v/>
      </c>
      <c r="V1567" s="66"/>
      <c r="W1567" s="5"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t="str">
        <f>IFERROR(IF(INDEX(S$1:S1567,MATCH(R1568,R$1:R1567,0),1)=0,"",INDEX(S$1:S1567,MATCH(R1568,R$1:R1567,0),1)),"")</f>
        <v/>
      </c>
      <c r="T1568" s="66"/>
      <c r="U1568" s="5" t="str">
        <f>IFERROR(IF(INDEX(U$1:U1567,MATCH(T1568,T$1:T1567,0),1)=0,"",INDEX(U$1:U1567,MATCH(T1568,T$1:T1567,0),1)),"")</f>
        <v/>
      </c>
      <c r="V1568" s="66"/>
      <c r="W1568" s="5"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t="str">
        <f>IFERROR(IF(INDEX(S$1:S1568,MATCH(R1569,R$1:R1568,0),1)=0,"",INDEX(S$1:S1568,MATCH(R1569,R$1:R1568,0),1)),"")</f>
        <v/>
      </c>
      <c r="T1569" s="66"/>
      <c r="U1569" s="5" t="str">
        <f>IFERROR(IF(INDEX(U$1:U1568,MATCH(T1569,T$1:T1568,0),1)=0,"",INDEX(U$1:U1568,MATCH(T1569,T$1:T1568,0),1)),"")</f>
        <v/>
      </c>
      <c r="V1569" s="66"/>
      <c r="W1569" s="5"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t="str">
        <f>IFERROR(IF(INDEX(S$1:S1569,MATCH(R1570,R$1:R1569,0),1)=0,"",INDEX(S$1:S1569,MATCH(R1570,R$1:R1569,0),1)),"")</f>
        <v/>
      </c>
      <c r="T1570" s="66"/>
      <c r="U1570" s="5" t="str">
        <f>IFERROR(IF(INDEX(U$1:U1569,MATCH(T1570,T$1:T1569,0),1)=0,"",INDEX(U$1:U1569,MATCH(T1570,T$1:T1569,0),1)),"")</f>
        <v/>
      </c>
      <c r="V1570" s="66"/>
      <c r="W1570" s="5"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t="str">
        <f>IFERROR(IF(INDEX(S$1:S1570,MATCH(R1571,R$1:R1570,0),1)=0,"",INDEX(S$1:S1570,MATCH(R1571,R$1:R1570,0),1)),"")</f>
        <v/>
      </c>
      <c r="T1571" s="66"/>
      <c r="U1571" s="5" t="str">
        <f>IFERROR(IF(INDEX(U$1:U1570,MATCH(T1571,T$1:T1570,0),1)=0,"",INDEX(U$1:U1570,MATCH(T1571,T$1:T1570,0),1)),"")</f>
        <v/>
      </c>
      <c r="V1571" s="66"/>
      <c r="W1571" s="5"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t="str">
        <f>IFERROR(IF(INDEX(S$1:S1571,MATCH(R1572,R$1:R1571,0),1)=0,"",INDEX(S$1:S1571,MATCH(R1572,R$1:R1571,0),1)),"")</f>
        <v/>
      </c>
      <c r="T1572" s="66"/>
      <c r="U1572" s="5" t="str">
        <f>IFERROR(IF(INDEX(U$1:U1571,MATCH(T1572,T$1:T1571,0),1)=0,"",INDEX(U$1:U1571,MATCH(T1572,T$1:T1571,0),1)),"")</f>
        <v/>
      </c>
      <c r="V1572" s="66"/>
      <c r="W1572" s="5"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t="str">
        <f>IFERROR(IF(INDEX(S$1:S1572,MATCH(R1573,R$1:R1572,0),1)=0,"",INDEX(S$1:S1572,MATCH(R1573,R$1:R1572,0),1)),"")</f>
        <v/>
      </c>
      <c r="T1573" s="66"/>
      <c r="U1573" s="5" t="str">
        <f>IFERROR(IF(INDEX(U$1:U1572,MATCH(T1573,T$1:T1572,0),1)=0,"",INDEX(U$1:U1572,MATCH(T1573,T$1:T1572,0),1)),"")</f>
        <v/>
      </c>
      <c r="V1573" s="66"/>
      <c r="W1573" s="5"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t="str">
        <f>IFERROR(IF(INDEX(S$1:S1573,MATCH(R1574,R$1:R1573,0),1)=0,"",INDEX(S$1:S1573,MATCH(R1574,R$1:R1573,0),1)),"")</f>
        <v/>
      </c>
      <c r="T1574" s="66"/>
      <c r="U1574" s="5" t="str">
        <f>IFERROR(IF(INDEX(U$1:U1573,MATCH(T1574,T$1:T1573,0),1)=0,"",INDEX(U$1:U1573,MATCH(T1574,T$1:T1573,0),1)),"")</f>
        <v/>
      </c>
      <c r="V1574" s="66"/>
      <c r="W1574" s="5"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t="str">
        <f>IFERROR(IF(INDEX(S$1:S1574,MATCH(R1575,R$1:R1574,0),1)=0,"",INDEX(S$1:S1574,MATCH(R1575,R$1:R1574,0),1)),"")</f>
        <v/>
      </c>
      <c r="T1575" s="66"/>
      <c r="U1575" s="5" t="str">
        <f>IFERROR(IF(INDEX(U$1:U1574,MATCH(T1575,T$1:T1574,0),1)=0,"",INDEX(U$1:U1574,MATCH(T1575,T$1:T1574,0),1)),"")</f>
        <v/>
      </c>
      <c r="V1575" s="66"/>
      <c r="W1575" s="5"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t="str">
        <f>IFERROR(IF(INDEX(S$1:S1575,MATCH(R1576,R$1:R1575,0),1)=0,"",INDEX(S$1:S1575,MATCH(R1576,R$1:R1575,0),1)),"")</f>
        <v/>
      </c>
      <c r="T1576" s="66"/>
      <c r="U1576" s="5" t="str">
        <f>IFERROR(IF(INDEX(U$1:U1575,MATCH(T1576,T$1:T1575,0),1)=0,"",INDEX(U$1:U1575,MATCH(T1576,T$1:T1575,0),1)),"")</f>
        <v/>
      </c>
      <c r="V1576" s="66"/>
      <c r="W1576" s="5"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t="str">
        <f>IFERROR(IF(INDEX(S$1:S1576,MATCH(R1577,R$1:R1576,0),1)=0,"",INDEX(S$1:S1576,MATCH(R1577,R$1:R1576,0),1)),"")</f>
        <v/>
      </c>
      <c r="T1577" s="66"/>
      <c r="U1577" s="5" t="str">
        <f>IFERROR(IF(INDEX(U$1:U1576,MATCH(T1577,T$1:T1576,0),1)=0,"",INDEX(U$1:U1576,MATCH(T1577,T$1:T1576,0),1)),"")</f>
        <v/>
      </c>
      <c r="V1577" s="66"/>
      <c r="W1577" s="5"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t="str">
        <f>IFERROR(IF(INDEX(S$1:S1577,MATCH(R1578,R$1:R1577,0),1)=0,"",INDEX(S$1:S1577,MATCH(R1578,R$1:R1577,0),1)),"")</f>
        <v/>
      </c>
      <c r="T1578" s="66"/>
      <c r="U1578" s="5" t="str">
        <f>IFERROR(IF(INDEX(U$1:U1577,MATCH(T1578,T$1:T1577,0),1)=0,"",INDEX(U$1:U1577,MATCH(T1578,T$1:T1577,0),1)),"")</f>
        <v/>
      </c>
      <c r="V1578" s="66"/>
      <c r="W1578" s="5"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t="str">
        <f>IFERROR(IF(INDEX(S$1:S1578,MATCH(R1579,R$1:R1578,0),1)=0,"",INDEX(S$1:S1578,MATCH(R1579,R$1:R1578,0),1)),"")</f>
        <v/>
      </c>
      <c r="T1579" s="66"/>
      <c r="U1579" s="5" t="str">
        <f>IFERROR(IF(INDEX(U$1:U1578,MATCH(T1579,T$1:T1578,0),1)=0,"",INDEX(U$1:U1578,MATCH(T1579,T$1:T1578,0),1)),"")</f>
        <v/>
      </c>
      <c r="V1579" s="66"/>
      <c r="W1579" s="5"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t="str">
        <f>IFERROR(IF(INDEX(S$1:S1579,MATCH(R1580,R$1:R1579,0),1)=0,"",INDEX(S$1:S1579,MATCH(R1580,R$1:R1579,0),1)),"")</f>
        <v/>
      </c>
      <c r="T1580" s="66"/>
      <c r="U1580" s="5" t="str">
        <f>IFERROR(IF(INDEX(U$1:U1579,MATCH(T1580,T$1:T1579,0),1)=0,"",INDEX(U$1:U1579,MATCH(T1580,T$1:T1579,0),1)),"")</f>
        <v/>
      </c>
      <c r="V1580" s="66"/>
      <c r="W1580" s="5"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t="str">
        <f>IFERROR(IF(INDEX(S$1:S1580,MATCH(R1581,R$1:R1580,0),1)=0,"",INDEX(S$1:S1580,MATCH(R1581,R$1:R1580,0),1)),"")</f>
        <v/>
      </c>
      <c r="T1581" s="66"/>
      <c r="U1581" s="5" t="str">
        <f>IFERROR(IF(INDEX(U$1:U1580,MATCH(T1581,T$1:T1580,0),1)=0,"",INDEX(U$1:U1580,MATCH(T1581,T$1:T1580,0),1)),"")</f>
        <v/>
      </c>
      <c r="V1581" s="66"/>
      <c r="W1581" s="5"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t="str">
        <f>IFERROR(IF(INDEX(S$1:S1581,MATCH(R1582,R$1:R1581,0),1)=0,"",INDEX(S$1:S1581,MATCH(R1582,R$1:R1581,0),1)),"")</f>
        <v/>
      </c>
      <c r="T1582" s="66"/>
      <c r="U1582" s="5" t="str">
        <f>IFERROR(IF(INDEX(U$1:U1581,MATCH(T1582,T$1:T1581,0),1)=0,"",INDEX(U$1:U1581,MATCH(T1582,T$1:T1581,0),1)),"")</f>
        <v/>
      </c>
      <c r="V1582" s="66"/>
      <c r="W1582" s="5"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t="str">
        <f>IFERROR(IF(INDEX(S$1:S1582,MATCH(R1583,R$1:R1582,0),1)=0,"",INDEX(S$1:S1582,MATCH(R1583,R$1:R1582,0),1)),"")</f>
        <v/>
      </c>
      <c r="T1583" s="66"/>
      <c r="U1583" s="5" t="str">
        <f>IFERROR(IF(INDEX(U$1:U1582,MATCH(T1583,T$1:T1582,0),1)=0,"",INDEX(U$1:U1582,MATCH(T1583,T$1:T1582,0),1)),"")</f>
        <v/>
      </c>
      <c r="V1583" s="66"/>
      <c r="W1583" s="5"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t="str">
        <f>IFERROR(IF(INDEX(S$1:S1583,MATCH(R1584,R$1:R1583,0),1)=0,"",INDEX(S$1:S1583,MATCH(R1584,R$1:R1583,0),1)),"")</f>
        <v/>
      </c>
      <c r="T1584" s="66"/>
      <c r="U1584" s="5" t="str">
        <f>IFERROR(IF(INDEX(U$1:U1583,MATCH(T1584,T$1:T1583,0),1)=0,"",INDEX(U$1:U1583,MATCH(T1584,T$1:T1583,0),1)),"")</f>
        <v/>
      </c>
      <c r="V1584" s="66"/>
      <c r="W1584" s="5"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t="str">
        <f>IFERROR(IF(INDEX(S$1:S1584,MATCH(R1585,R$1:R1584,0),1)=0,"",INDEX(S$1:S1584,MATCH(R1585,R$1:R1584,0),1)),"")</f>
        <v/>
      </c>
      <c r="T1585" s="66"/>
      <c r="U1585" s="5" t="str">
        <f>IFERROR(IF(INDEX(U$1:U1584,MATCH(T1585,T$1:T1584,0),1)=0,"",INDEX(U$1:U1584,MATCH(T1585,T$1:T1584,0),1)),"")</f>
        <v/>
      </c>
      <c r="V1585" s="66"/>
      <c r="W1585" s="5"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t="str">
        <f>IFERROR(IF(INDEX(S$1:S1585,MATCH(R1586,R$1:R1585,0),1)=0,"",INDEX(S$1:S1585,MATCH(R1586,R$1:R1585,0),1)),"")</f>
        <v/>
      </c>
      <c r="T1586" s="66"/>
      <c r="U1586" s="5" t="str">
        <f>IFERROR(IF(INDEX(U$1:U1585,MATCH(T1586,T$1:T1585,0),1)=0,"",INDEX(U$1:U1585,MATCH(T1586,T$1:T1585,0),1)),"")</f>
        <v/>
      </c>
      <c r="V1586" s="66"/>
      <c r="W1586" s="5"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t="str">
        <f>IFERROR(IF(INDEX(S$1:S1586,MATCH(R1587,R$1:R1586,0),1)=0,"",INDEX(S$1:S1586,MATCH(R1587,R$1:R1586,0),1)),"")</f>
        <v/>
      </c>
      <c r="T1587" s="66"/>
      <c r="U1587" s="5" t="str">
        <f>IFERROR(IF(INDEX(U$1:U1586,MATCH(T1587,T$1:T1586,0),1)=0,"",INDEX(U$1:U1586,MATCH(T1587,T$1:T1586,0),1)),"")</f>
        <v/>
      </c>
      <c r="V1587" s="66"/>
      <c r="W1587" s="5"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t="str">
        <f>IFERROR(IF(INDEX(S$1:S1587,MATCH(R1588,R$1:R1587,0),1)=0,"",INDEX(S$1:S1587,MATCH(R1588,R$1:R1587,0),1)),"")</f>
        <v/>
      </c>
      <c r="T1588" s="66"/>
      <c r="U1588" s="5" t="str">
        <f>IFERROR(IF(INDEX(U$1:U1587,MATCH(T1588,T$1:T1587,0),1)=0,"",INDEX(U$1:U1587,MATCH(T1588,T$1:T1587,0),1)),"")</f>
        <v/>
      </c>
      <c r="V1588" s="66"/>
      <c r="W1588" s="5"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t="str">
        <f>IFERROR(IF(INDEX(S$1:S1588,MATCH(R1589,R$1:R1588,0),1)=0,"",INDEX(S$1:S1588,MATCH(R1589,R$1:R1588,0),1)),"")</f>
        <v/>
      </c>
      <c r="T1589" s="66"/>
      <c r="U1589" s="5" t="str">
        <f>IFERROR(IF(INDEX(U$1:U1588,MATCH(T1589,T$1:T1588,0),1)=0,"",INDEX(U$1:U1588,MATCH(T1589,T$1:T1588,0),1)),"")</f>
        <v/>
      </c>
      <c r="V1589" s="66"/>
      <c r="W1589" s="5"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t="str">
        <f>IFERROR(IF(INDEX(S$1:S1589,MATCH(R1590,R$1:R1589,0),1)=0,"",INDEX(S$1:S1589,MATCH(R1590,R$1:R1589,0),1)),"")</f>
        <v/>
      </c>
      <c r="T1590" s="66"/>
      <c r="U1590" s="5" t="str">
        <f>IFERROR(IF(INDEX(U$1:U1589,MATCH(T1590,T$1:T1589,0),1)=0,"",INDEX(U$1:U1589,MATCH(T1590,T$1:T1589,0),1)),"")</f>
        <v/>
      </c>
      <c r="V1590" s="66"/>
      <c r="W1590" s="5"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t="str">
        <f>IFERROR(IF(INDEX(S$1:S1590,MATCH(R1591,R$1:R1590,0),1)=0,"",INDEX(S$1:S1590,MATCH(R1591,R$1:R1590,0),1)),"")</f>
        <v/>
      </c>
      <c r="T1591" s="66"/>
      <c r="U1591" s="5" t="str">
        <f>IFERROR(IF(INDEX(U$1:U1590,MATCH(T1591,T$1:T1590,0),1)=0,"",INDEX(U$1:U1590,MATCH(T1591,T$1:T1590,0),1)),"")</f>
        <v/>
      </c>
      <c r="V1591" s="66"/>
      <c r="W1591" s="5"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t="str">
        <f>IFERROR(IF(INDEX(S$1:S1591,MATCH(R1592,R$1:R1591,0),1)=0,"",INDEX(S$1:S1591,MATCH(R1592,R$1:R1591,0),1)),"")</f>
        <v/>
      </c>
      <c r="T1592" s="66"/>
      <c r="U1592" s="5" t="str">
        <f>IFERROR(IF(INDEX(U$1:U1591,MATCH(T1592,T$1:T1591,0),1)=0,"",INDEX(U$1:U1591,MATCH(T1592,T$1:T1591,0),1)),"")</f>
        <v/>
      </c>
      <c r="V1592" s="66"/>
      <c r="W1592" s="5"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t="str">
        <f>IFERROR(IF(INDEX(S$1:S1592,MATCH(R1593,R$1:R1592,0),1)=0,"",INDEX(S$1:S1592,MATCH(R1593,R$1:R1592,0),1)),"")</f>
        <v/>
      </c>
      <c r="T1593" s="66"/>
      <c r="U1593" s="5" t="str">
        <f>IFERROR(IF(INDEX(U$1:U1592,MATCH(T1593,T$1:T1592,0),1)=0,"",INDEX(U$1:U1592,MATCH(T1593,T$1:T1592,0),1)),"")</f>
        <v/>
      </c>
      <c r="V1593" s="66"/>
      <c r="W1593" s="5"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t="str">
        <f>IFERROR(IF(INDEX(S$1:S1593,MATCH(R1594,R$1:R1593,0),1)=0,"",INDEX(S$1:S1593,MATCH(R1594,R$1:R1593,0),1)),"")</f>
        <v/>
      </c>
      <c r="T1594" s="66"/>
      <c r="U1594" s="5" t="str">
        <f>IFERROR(IF(INDEX(U$1:U1593,MATCH(T1594,T$1:T1593,0),1)=0,"",INDEX(U$1:U1593,MATCH(T1594,T$1:T1593,0),1)),"")</f>
        <v/>
      </c>
      <c r="V1594" s="66"/>
      <c r="W1594" s="5"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t="str">
        <f>IFERROR(IF(INDEX(S$1:S1594,MATCH(R1595,R$1:R1594,0),1)=0,"",INDEX(S$1:S1594,MATCH(R1595,R$1:R1594,0),1)),"")</f>
        <v/>
      </c>
      <c r="T1595" s="66"/>
      <c r="U1595" s="5" t="str">
        <f>IFERROR(IF(INDEX(U$1:U1594,MATCH(T1595,T$1:T1594,0),1)=0,"",INDEX(U$1:U1594,MATCH(T1595,T$1:T1594,0),1)),"")</f>
        <v/>
      </c>
      <c r="V1595" s="66"/>
      <c r="W1595" s="5"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t="str">
        <f>IFERROR(IF(INDEX(S$1:S1595,MATCH(R1596,R$1:R1595,0),1)=0,"",INDEX(S$1:S1595,MATCH(R1596,R$1:R1595,0),1)),"")</f>
        <v/>
      </c>
      <c r="T1596" s="66"/>
      <c r="U1596" s="5" t="str">
        <f>IFERROR(IF(INDEX(U$1:U1595,MATCH(T1596,T$1:T1595,0),1)=0,"",INDEX(U$1:U1595,MATCH(T1596,T$1:T1595,0),1)),"")</f>
        <v/>
      </c>
      <c r="V1596" s="66"/>
      <c r="W1596" s="5"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t="str">
        <f>IFERROR(IF(INDEX(S$1:S1596,MATCH(R1597,R$1:R1596,0),1)=0,"",INDEX(S$1:S1596,MATCH(R1597,R$1:R1596,0),1)),"")</f>
        <v/>
      </c>
      <c r="T1597" s="66"/>
      <c r="U1597" s="5" t="str">
        <f>IFERROR(IF(INDEX(U$1:U1596,MATCH(T1597,T$1:T1596,0),1)=0,"",INDEX(U$1:U1596,MATCH(T1597,T$1:T1596,0),1)),"")</f>
        <v/>
      </c>
      <c r="V1597" s="66"/>
      <c r="W1597" s="5"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t="str">
        <f>IFERROR(IF(INDEX(S$1:S1597,MATCH(R1598,R$1:R1597,0),1)=0,"",INDEX(S$1:S1597,MATCH(R1598,R$1:R1597,0),1)),"")</f>
        <v/>
      </c>
      <c r="T1598" s="66"/>
      <c r="U1598" s="5" t="str">
        <f>IFERROR(IF(INDEX(U$1:U1597,MATCH(T1598,T$1:T1597,0),1)=0,"",INDEX(U$1:U1597,MATCH(T1598,T$1:T1597,0),1)),"")</f>
        <v/>
      </c>
      <c r="V1598" s="66"/>
      <c r="W1598" s="5"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t="str">
        <f>IFERROR(IF(INDEX(S$1:S1598,MATCH(R1599,R$1:R1598,0),1)=0,"",INDEX(S$1:S1598,MATCH(R1599,R$1:R1598,0),1)),"")</f>
        <v/>
      </c>
      <c r="T1599" s="66"/>
      <c r="U1599" s="5" t="str">
        <f>IFERROR(IF(INDEX(U$1:U1598,MATCH(T1599,T$1:T1598,0),1)=0,"",INDEX(U$1:U1598,MATCH(T1599,T$1:T1598,0),1)),"")</f>
        <v/>
      </c>
      <c r="V1599" s="66"/>
      <c r="W1599" s="5"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t="str">
        <f>IFERROR(IF(INDEX(S$1:S1599,MATCH(R1600,R$1:R1599,0),1)=0,"",INDEX(S$1:S1599,MATCH(R1600,R$1:R1599,0),1)),"")</f>
        <v/>
      </c>
      <c r="T1600" s="66"/>
      <c r="U1600" s="5" t="str">
        <f>IFERROR(IF(INDEX(U$1:U1599,MATCH(T1600,T$1:T1599,0),1)=0,"",INDEX(U$1:U1599,MATCH(T1600,T$1:T1599,0),1)),"")</f>
        <v/>
      </c>
      <c r="V1600" s="66"/>
      <c r="W1600" s="5"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t="str">
        <f>IFERROR(IF(INDEX(S$1:S1600,MATCH(R1601,R$1:R1600,0),1)=0,"",INDEX(S$1:S1600,MATCH(R1601,R$1:R1600,0),1)),"")</f>
        <v/>
      </c>
      <c r="T1601" s="66"/>
      <c r="U1601" s="5" t="str">
        <f>IFERROR(IF(INDEX(U$1:U1600,MATCH(T1601,T$1:T1600,0),1)=0,"",INDEX(U$1:U1600,MATCH(T1601,T$1:T1600,0),1)),"")</f>
        <v/>
      </c>
      <c r="V1601" s="66"/>
      <c r="W1601" s="5"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t="str">
        <f>IFERROR(IF(INDEX(S$1:S1601,MATCH(R1602,R$1:R1601,0),1)=0,"",INDEX(S$1:S1601,MATCH(R1602,R$1:R1601,0),1)),"")</f>
        <v/>
      </c>
      <c r="T1602" s="66"/>
      <c r="U1602" s="5" t="str">
        <f>IFERROR(IF(INDEX(U$1:U1601,MATCH(T1602,T$1:T1601,0),1)=0,"",INDEX(U$1:U1601,MATCH(T1602,T$1:T1601,0),1)),"")</f>
        <v/>
      </c>
      <c r="V1602" s="66"/>
      <c r="W1602" s="5"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t="str">
        <f>IFERROR(IF(INDEX(S$1:S1602,MATCH(R1603,R$1:R1602,0),1)=0,"",INDEX(S$1:S1602,MATCH(R1603,R$1:R1602,0),1)),"")</f>
        <v/>
      </c>
      <c r="T1603" s="66"/>
      <c r="U1603" s="5" t="str">
        <f>IFERROR(IF(INDEX(U$1:U1602,MATCH(T1603,T$1:T1602,0),1)=0,"",INDEX(U$1:U1602,MATCH(T1603,T$1:T1602,0),1)),"")</f>
        <v/>
      </c>
      <c r="V1603" s="66"/>
      <c r="W1603" s="5"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t="str">
        <f>IFERROR(IF(INDEX(S$1:S1603,MATCH(R1604,R$1:R1603,0),1)=0,"",INDEX(S$1:S1603,MATCH(R1604,R$1:R1603,0),1)),"")</f>
        <v/>
      </c>
      <c r="T1604" s="66"/>
      <c r="U1604" s="5" t="str">
        <f>IFERROR(IF(INDEX(U$1:U1603,MATCH(T1604,T$1:T1603,0),1)=0,"",INDEX(U$1:U1603,MATCH(T1604,T$1:T1603,0),1)),"")</f>
        <v/>
      </c>
      <c r="V1604" s="66"/>
      <c r="W1604" s="5"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t="str">
        <f>IFERROR(IF(INDEX(S$1:S1604,MATCH(R1605,R$1:R1604,0),1)=0,"",INDEX(S$1:S1604,MATCH(R1605,R$1:R1604,0),1)),"")</f>
        <v/>
      </c>
      <c r="T1605" s="66"/>
      <c r="U1605" s="5" t="str">
        <f>IFERROR(IF(INDEX(U$1:U1604,MATCH(T1605,T$1:T1604,0),1)=0,"",INDEX(U$1:U1604,MATCH(T1605,T$1:T1604,0),1)),"")</f>
        <v/>
      </c>
      <c r="V1605" s="66"/>
      <c r="W1605" s="5"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t="str">
        <f>IFERROR(IF(INDEX(S$1:S1605,MATCH(R1606,R$1:R1605,0),1)=0,"",INDEX(S$1:S1605,MATCH(R1606,R$1:R1605,0),1)),"")</f>
        <v/>
      </c>
      <c r="T1606" s="66"/>
      <c r="U1606" s="5" t="str">
        <f>IFERROR(IF(INDEX(U$1:U1605,MATCH(T1606,T$1:T1605,0),1)=0,"",INDEX(U$1:U1605,MATCH(T1606,T$1:T1605,0),1)),"")</f>
        <v/>
      </c>
      <c r="V1606" s="66"/>
      <c r="W1606" s="5"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t="str">
        <f>IFERROR(IF(INDEX(S$1:S1606,MATCH(R1607,R$1:R1606,0),1)=0,"",INDEX(S$1:S1606,MATCH(R1607,R$1:R1606,0),1)),"")</f>
        <v/>
      </c>
      <c r="T1607" s="66"/>
      <c r="U1607" s="5" t="str">
        <f>IFERROR(IF(INDEX(U$1:U1606,MATCH(T1607,T$1:T1606,0),1)=0,"",INDEX(U$1:U1606,MATCH(T1607,T$1:T1606,0),1)),"")</f>
        <v/>
      </c>
      <c r="V1607" s="66"/>
      <c r="W1607" s="5"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t="str">
        <f>IFERROR(IF(INDEX(S$1:S1607,MATCH(R1608,R$1:R1607,0),1)=0,"",INDEX(S$1:S1607,MATCH(R1608,R$1:R1607,0),1)),"")</f>
        <v/>
      </c>
      <c r="T1608" s="66"/>
      <c r="U1608" s="5" t="str">
        <f>IFERROR(IF(INDEX(U$1:U1607,MATCH(T1608,T$1:T1607,0),1)=0,"",INDEX(U$1:U1607,MATCH(T1608,T$1:T1607,0),1)),"")</f>
        <v/>
      </c>
      <c r="V1608" s="66"/>
      <c r="W1608" s="5"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t="str">
        <f>IFERROR(IF(INDEX(S$1:S1608,MATCH(R1609,R$1:R1608,0),1)=0,"",INDEX(S$1:S1608,MATCH(R1609,R$1:R1608,0),1)),"")</f>
        <v/>
      </c>
      <c r="T1609" s="66"/>
      <c r="U1609" s="5" t="str">
        <f>IFERROR(IF(INDEX(U$1:U1608,MATCH(T1609,T$1:T1608,0),1)=0,"",INDEX(U$1:U1608,MATCH(T1609,T$1:T1608,0),1)),"")</f>
        <v/>
      </c>
      <c r="V1609" s="66"/>
      <c r="W1609" s="5"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t="str">
        <f>IFERROR(IF(INDEX(S$1:S1609,MATCH(R1610,R$1:R1609,0),1)=0,"",INDEX(S$1:S1609,MATCH(R1610,R$1:R1609,0),1)),"")</f>
        <v/>
      </c>
      <c r="T1610" s="66"/>
      <c r="U1610" s="5" t="str">
        <f>IFERROR(IF(INDEX(U$1:U1609,MATCH(T1610,T$1:T1609,0),1)=0,"",INDEX(U$1:U1609,MATCH(T1610,T$1:T1609,0),1)),"")</f>
        <v/>
      </c>
      <c r="V1610" s="66"/>
      <c r="W1610" s="5"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t="str">
        <f>IFERROR(IF(INDEX(S$1:S1610,MATCH(R1611,R$1:R1610,0),1)=0,"",INDEX(S$1:S1610,MATCH(R1611,R$1:R1610,0),1)),"")</f>
        <v/>
      </c>
      <c r="T1611" s="66"/>
      <c r="U1611" s="5" t="str">
        <f>IFERROR(IF(INDEX(U$1:U1610,MATCH(T1611,T$1:T1610,0),1)=0,"",INDEX(U$1:U1610,MATCH(T1611,T$1:T1610,0),1)),"")</f>
        <v/>
      </c>
      <c r="V1611" s="66"/>
      <c r="W1611" s="5"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t="str">
        <f>IFERROR(IF(INDEX(S$1:S1611,MATCH(R1612,R$1:R1611,0),1)=0,"",INDEX(S$1:S1611,MATCH(R1612,R$1:R1611,0),1)),"")</f>
        <v/>
      </c>
      <c r="T1612" s="66"/>
      <c r="U1612" s="5" t="str">
        <f>IFERROR(IF(INDEX(U$1:U1611,MATCH(T1612,T$1:T1611,0),1)=0,"",INDEX(U$1:U1611,MATCH(T1612,T$1:T1611,0),1)),"")</f>
        <v/>
      </c>
      <c r="V1612" s="66"/>
      <c r="W1612" s="5"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t="str">
        <f>IFERROR(IF(INDEX(S$1:S1612,MATCH(R1613,R$1:R1612,0),1)=0,"",INDEX(S$1:S1612,MATCH(R1613,R$1:R1612,0),1)),"")</f>
        <v/>
      </c>
      <c r="T1613" s="66"/>
      <c r="U1613" s="5" t="str">
        <f>IFERROR(IF(INDEX(U$1:U1612,MATCH(T1613,T$1:T1612,0),1)=0,"",INDEX(U$1:U1612,MATCH(T1613,T$1:T1612,0),1)),"")</f>
        <v/>
      </c>
      <c r="V1613" s="66"/>
      <c r="W1613" s="5"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t="str">
        <f>IFERROR(IF(INDEX(S$1:S1613,MATCH(R1614,R$1:R1613,0),1)=0,"",INDEX(S$1:S1613,MATCH(R1614,R$1:R1613,0),1)),"")</f>
        <v/>
      </c>
      <c r="T1614" s="66"/>
      <c r="U1614" s="5" t="str">
        <f>IFERROR(IF(INDEX(U$1:U1613,MATCH(T1614,T$1:T1613,0),1)=0,"",INDEX(U$1:U1613,MATCH(T1614,T$1:T1613,0),1)),"")</f>
        <v/>
      </c>
      <c r="V1614" s="66"/>
      <c r="W1614" s="5"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t="str">
        <f>IFERROR(IF(INDEX(S$1:S1614,MATCH(R1615,R$1:R1614,0),1)=0,"",INDEX(S$1:S1614,MATCH(R1615,R$1:R1614,0),1)),"")</f>
        <v/>
      </c>
      <c r="T1615" s="66"/>
      <c r="U1615" s="5" t="str">
        <f>IFERROR(IF(INDEX(U$1:U1614,MATCH(T1615,T$1:T1614,0),1)=0,"",INDEX(U$1:U1614,MATCH(T1615,T$1:T1614,0),1)),"")</f>
        <v/>
      </c>
      <c r="V1615" s="66"/>
      <c r="W1615" s="5"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t="str">
        <f>IFERROR(IF(INDEX(S$1:S1615,MATCH(R1616,R$1:R1615,0),1)=0,"",INDEX(S$1:S1615,MATCH(R1616,R$1:R1615,0),1)),"")</f>
        <v/>
      </c>
      <c r="T1616" s="66"/>
      <c r="U1616" s="5" t="str">
        <f>IFERROR(IF(INDEX(U$1:U1615,MATCH(T1616,T$1:T1615,0),1)=0,"",INDEX(U$1:U1615,MATCH(T1616,T$1:T1615,0),1)),"")</f>
        <v/>
      </c>
      <c r="V1616" s="66"/>
      <c r="W1616" s="5"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t="str">
        <f>IFERROR(IF(INDEX(S$1:S1616,MATCH(R1617,R$1:R1616,0),1)=0,"",INDEX(S$1:S1616,MATCH(R1617,R$1:R1616,0),1)),"")</f>
        <v/>
      </c>
      <c r="T1617" s="66"/>
      <c r="U1617" s="5" t="str">
        <f>IFERROR(IF(INDEX(U$1:U1616,MATCH(T1617,T$1:T1616,0),1)=0,"",INDEX(U$1:U1616,MATCH(T1617,T$1:T1616,0),1)),"")</f>
        <v/>
      </c>
      <c r="V1617" s="66"/>
      <c r="W1617" s="5"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t="str">
        <f>IFERROR(IF(INDEX(S$1:S1617,MATCH(R1618,R$1:R1617,0),1)=0,"",INDEX(S$1:S1617,MATCH(R1618,R$1:R1617,0),1)),"")</f>
        <v/>
      </c>
      <c r="T1618" s="66"/>
      <c r="U1618" s="5" t="str">
        <f>IFERROR(IF(INDEX(U$1:U1617,MATCH(T1618,T$1:T1617,0),1)=0,"",INDEX(U$1:U1617,MATCH(T1618,T$1:T1617,0),1)),"")</f>
        <v/>
      </c>
      <c r="V1618" s="66"/>
      <c r="W1618" s="5"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t="str">
        <f>IFERROR(IF(INDEX(S$1:S1618,MATCH(R1619,R$1:R1618,0),1)=0,"",INDEX(S$1:S1618,MATCH(R1619,R$1:R1618,0),1)),"")</f>
        <v/>
      </c>
      <c r="T1619" s="66"/>
      <c r="U1619" s="5" t="str">
        <f>IFERROR(IF(INDEX(U$1:U1618,MATCH(T1619,T$1:T1618,0),1)=0,"",INDEX(U$1:U1618,MATCH(T1619,T$1:T1618,0),1)),"")</f>
        <v/>
      </c>
      <c r="V1619" s="66"/>
      <c r="W1619" s="5"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t="str">
        <f>IFERROR(IF(INDEX(S$1:S1619,MATCH(R1620,R$1:R1619,0),1)=0,"",INDEX(S$1:S1619,MATCH(R1620,R$1:R1619,0),1)),"")</f>
        <v/>
      </c>
      <c r="T1620" s="66"/>
      <c r="U1620" s="5" t="str">
        <f>IFERROR(IF(INDEX(U$1:U1619,MATCH(T1620,T$1:T1619,0),1)=0,"",INDEX(U$1:U1619,MATCH(T1620,T$1:T1619,0),1)),"")</f>
        <v/>
      </c>
      <c r="V1620" s="66"/>
      <c r="W1620" s="5"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t="str">
        <f>IFERROR(IF(INDEX(S$1:S1620,MATCH(R1621,R$1:R1620,0),1)=0,"",INDEX(S$1:S1620,MATCH(R1621,R$1:R1620,0),1)),"")</f>
        <v/>
      </c>
      <c r="T1621" s="66"/>
      <c r="U1621" s="5" t="str">
        <f>IFERROR(IF(INDEX(U$1:U1620,MATCH(T1621,T$1:T1620,0),1)=0,"",INDEX(U$1:U1620,MATCH(T1621,T$1:T1620,0),1)),"")</f>
        <v/>
      </c>
      <c r="V1621" s="66"/>
      <c r="W1621" s="5"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t="str">
        <f>IFERROR(IF(INDEX(S$1:S1621,MATCH(R1622,R$1:R1621,0),1)=0,"",INDEX(S$1:S1621,MATCH(R1622,R$1:R1621,0),1)),"")</f>
        <v/>
      </c>
      <c r="T1622" s="66"/>
      <c r="U1622" s="5" t="str">
        <f>IFERROR(IF(INDEX(U$1:U1621,MATCH(T1622,T$1:T1621,0),1)=0,"",INDEX(U$1:U1621,MATCH(T1622,T$1:T1621,0),1)),"")</f>
        <v/>
      </c>
      <c r="V1622" s="66"/>
      <c r="W1622" s="5"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t="str">
        <f>IFERROR(IF(INDEX(S$1:S1622,MATCH(R1623,R$1:R1622,0),1)=0,"",INDEX(S$1:S1622,MATCH(R1623,R$1:R1622,0),1)),"")</f>
        <v/>
      </c>
      <c r="T1623" s="66"/>
      <c r="U1623" s="5" t="str">
        <f>IFERROR(IF(INDEX(U$1:U1622,MATCH(T1623,T$1:T1622,0),1)=0,"",INDEX(U$1:U1622,MATCH(T1623,T$1:T1622,0),1)),"")</f>
        <v/>
      </c>
      <c r="V1623" s="66"/>
      <c r="W1623" s="5"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t="str">
        <f>IFERROR(IF(INDEX(S$1:S1623,MATCH(R1624,R$1:R1623,0),1)=0,"",INDEX(S$1:S1623,MATCH(R1624,R$1:R1623,0),1)),"")</f>
        <v/>
      </c>
      <c r="T1624" s="66"/>
      <c r="U1624" s="5" t="str">
        <f>IFERROR(IF(INDEX(U$1:U1623,MATCH(T1624,T$1:T1623,0),1)=0,"",INDEX(U$1:U1623,MATCH(T1624,T$1:T1623,0),1)),"")</f>
        <v/>
      </c>
      <c r="V1624" s="66"/>
      <c r="W1624" s="5"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t="str">
        <f>IFERROR(IF(INDEX(S$1:S1624,MATCH(R1625,R$1:R1624,0),1)=0,"",INDEX(S$1:S1624,MATCH(R1625,R$1:R1624,0),1)),"")</f>
        <v/>
      </c>
      <c r="T1625" s="66"/>
      <c r="U1625" s="5" t="str">
        <f>IFERROR(IF(INDEX(U$1:U1624,MATCH(T1625,T$1:T1624,0),1)=0,"",INDEX(U$1:U1624,MATCH(T1625,T$1:T1624,0),1)),"")</f>
        <v/>
      </c>
      <c r="V1625" s="66"/>
      <c r="W1625" s="5"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t="str">
        <f>IFERROR(IF(INDEX(S$1:S1625,MATCH(R1626,R$1:R1625,0),1)=0,"",INDEX(S$1:S1625,MATCH(R1626,R$1:R1625,0),1)),"")</f>
        <v/>
      </c>
      <c r="T1626" s="66"/>
      <c r="U1626" s="5" t="str">
        <f>IFERROR(IF(INDEX(U$1:U1625,MATCH(T1626,T$1:T1625,0),1)=0,"",INDEX(U$1:U1625,MATCH(T1626,T$1:T1625,0),1)),"")</f>
        <v/>
      </c>
      <c r="V1626" s="66"/>
      <c r="W1626" s="5"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t="str">
        <f>IFERROR(IF(INDEX(S$1:S1626,MATCH(R1627,R$1:R1626,0),1)=0,"",INDEX(S$1:S1626,MATCH(R1627,R$1:R1626,0),1)),"")</f>
        <v/>
      </c>
      <c r="T1627" s="66"/>
      <c r="U1627" s="5" t="str">
        <f>IFERROR(IF(INDEX(U$1:U1626,MATCH(T1627,T$1:T1626,0),1)=0,"",INDEX(U$1:U1626,MATCH(T1627,T$1:T1626,0),1)),"")</f>
        <v/>
      </c>
      <c r="V1627" s="66"/>
      <c r="W1627" s="5"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t="str">
        <f>IFERROR(IF(INDEX(S$1:S1627,MATCH(R1628,R$1:R1627,0),1)=0,"",INDEX(S$1:S1627,MATCH(R1628,R$1:R1627,0),1)),"")</f>
        <v/>
      </c>
      <c r="T1628" s="66"/>
      <c r="U1628" s="5" t="str">
        <f>IFERROR(IF(INDEX(U$1:U1627,MATCH(T1628,T$1:T1627,0),1)=0,"",INDEX(U$1:U1627,MATCH(T1628,T$1:T1627,0),1)),"")</f>
        <v/>
      </c>
      <c r="V1628" s="66"/>
      <c r="W1628" s="5"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t="str">
        <f>IFERROR(IF(INDEX(S$1:S1628,MATCH(R1629,R$1:R1628,0),1)=0,"",INDEX(S$1:S1628,MATCH(R1629,R$1:R1628,0),1)),"")</f>
        <v/>
      </c>
      <c r="T1629" s="66"/>
      <c r="U1629" s="5" t="str">
        <f>IFERROR(IF(INDEX(U$1:U1628,MATCH(T1629,T$1:T1628,0),1)=0,"",INDEX(U$1:U1628,MATCH(T1629,T$1:T1628,0),1)),"")</f>
        <v/>
      </c>
      <c r="V1629" s="66"/>
      <c r="W1629" s="5"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t="str">
        <f>IFERROR(IF(INDEX(S$1:S1629,MATCH(R1630,R$1:R1629,0),1)=0,"",INDEX(S$1:S1629,MATCH(R1630,R$1:R1629,0),1)),"")</f>
        <v/>
      </c>
      <c r="T1630" s="66"/>
      <c r="U1630" s="5" t="str">
        <f>IFERROR(IF(INDEX(U$1:U1629,MATCH(T1630,T$1:T1629,0),1)=0,"",INDEX(U$1:U1629,MATCH(T1630,T$1:T1629,0),1)),"")</f>
        <v/>
      </c>
      <c r="V1630" s="66"/>
      <c r="W1630" s="5"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t="str">
        <f>IFERROR(IF(INDEX(S$1:S1630,MATCH(R1631,R$1:R1630,0),1)=0,"",INDEX(S$1:S1630,MATCH(R1631,R$1:R1630,0),1)),"")</f>
        <v/>
      </c>
      <c r="T1631" s="66"/>
      <c r="U1631" s="5" t="str">
        <f>IFERROR(IF(INDEX(U$1:U1630,MATCH(T1631,T$1:T1630,0),1)=0,"",INDEX(U$1:U1630,MATCH(T1631,T$1:T1630,0),1)),"")</f>
        <v/>
      </c>
      <c r="V1631" s="66"/>
      <c r="W1631" s="5"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t="str">
        <f>IFERROR(IF(INDEX(S$1:S1631,MATCH(R1632,R$1:R1631,0),1)=0,"",INDEX(S$1:S1631,MATCH(R1632,R$1:R1631,0),1)),"")</f>
        <v/>
      </c>
      <c r="T1632" s="66"/>
      <c r="U1632" s="5" t="str">
        <f>IFERROR(IF(INDEX(U$1:U1631,MATCH(T1632,T$1:T1631,0),1)=0,"",INDEX(U$1:U1631,MATCH(T1632,T$1:T1631,0),1)),"")</f>
        <v/>
      </c>
      <c r="V1632" s="66"/>
      <c r="W1632" s="5"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t="str">
        <f>IFERROR(IF(INDEX(S$1:S1632,MATCH(R1633,R$1:R1632,0),1)=0,"",INDEX(S$1:S1632,MATCH(R1633,R$1:R1632,0),1)),"")</f>
        <v/>
      </c>
      <c r="T1633" s="66"/>
      <c r="U1633" s="5" t="str">
        <f>IFERROR(IF(INDEX(U$1:U1632,MATCH(T1633,T$1:T1632,0),1)=0,"",INDEX(U$1:U1632,MATCH(T1633,T$1:T1632,0),1)),"")</f>
        <v/>
      </c>
      <c r="V1633" s="66"/>
      <c r="W1633" s="5"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t="str">
        <f>IFERROR(IF(INDEX(S$1:S1633,MATCH(R1634,R$1:R1633,0),1)=0,"",INDEX(S$1:S1633,MATCH(R1634,R$1:R1633,0),1)),"")</f>
        <v/>
      </c>
      <c r="T1634" s="66"/>
      <c r="U1634" s="5" t="str">
        <f>IFERROR(IF(INDEX(U$1:U1633,MATCH(T1634,T$1:T1633,0),1)=0,"",INDEX(U$1:U1633,MATCH(T1634,T$1:T1633,0),1)),"")</f>
        <v/>
      </c>
      <c r="V1634" s="66"/>
      <c r="W1634" s="5"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t="str">
        <f>IFERROR(IF(INDEX(S$1:S1634,MATCH(R1635,R$1:R1634,0),1)=0,"",INDEX(S$1:S1634,MATCH(R1635,R$1:R1634,0),1)),"")</f>
        <v/>
      </c>
      <c r="T1635" s="66"/>
      <c r="U1635" s="5" t="str">
        <f>IFERROR(IF(INDEX(U$1:U1634,MATCH(T1635,T$1:T1634,0),1)=0,"",INDEX(U$1:U1634,MATCH(T1635,T$1:T1634,0),1)),"")</f>
        <v/>
      </c>
      <c r="V1635" s="66"/>
      <c r="W1635" s="5"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t="str">
        <f>IFERROR(IF(INDEX(S$1:S1635,MATCH(R1636,R$1:R1635,0),1)=0,"",INDEX(S$1:S1635,MATCH(R1636,R$1:R1635,0),1)),"")</f>
        <v/>
      </c>
      <c r="T1636" s="66"/>
      <c r="U1636" s="5" t="str">
        <f>IFERROR(IF(INDEX(U$1:U1635,MATCH(T1636,T$1:T1635,0),1)=0,"",INDEX(U$1:U1635,MATCH(T1636,T$1:T1635,0),1)),"")</f>
        <v/>
      </c>
      <c r="V1636" s="66"/>
      <c r="W1636" s="5"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t="str">
        <f>IFERROR(IF(INDEX(S$1:S1636,MATCH(R1637,R$1:R1636,0),1)=0,"",INDEX(S$1:S1636,MATCH(R1637,R$1:R1636,0),1)),"")</f>
        <v/>
      </c>
      <c r="T1637" s="66"/>
      <c r="U1637" s="5" t="str">
        <f>IFERROR(IF(INDEX(U$1:U1636,MATCH(T1637,T$1:T1636,0),1)=0,"",INDEX(U$1:U1636,MATCH(T1637,T$1:T1636,0),1)),"")</f>
        <v/>
      </c>
      <c r="V1637" s="66"/>
      <c r="W1637" s="5"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t="str">
        <f>IFERROR(IF(INDEX(S$1:S1637,MATCH(R1638,R$1:R1637,0),1)=0,"",INDEX(S$1:S1637,MATCH(R1638,R$1:R1637,0),1)),"")</f>
        <v/>
      </c>
      <c r="T1638" s="66"/>
      <c r="U1638" s="5" t="str">
        <f>IFERROR(IF(INDEX(U$1:U1637,MATCH(T1638,T$1:T1637,0),1)=0,"",INDEX(U$1:U1637,MATCH(T1638,T$1:T1637,0),1)),"")</f>
        <v/>
      </c>
      <c r="V1638" s="66"/>
      <c r="W1638" s="5"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t="str">
        <f>IFERROR(IF(INDEX(S$1:S1638,MATCH(R1639,R$1:R1638,0),1)=0,"",INDEX(S$1:S1638,MATCH(R1639,R$1:R1638,0),1)),"")</f>
        <v/>
      </c>
      <c r="T1639" s="66"/>
      <c r="U1639" s="5" t="str">
        <f>IFERROR(IF(INDEX(U$1:U1638,MATCH(T1639,T$1:T1638,0),1)=0,"",INDEX(U$1:U1638,MATCH(T1639,T$1:T1638,0),1)),"")</f>
        <v/>
      </c>
      <c r="V1639" s="66"/>
      <c r="W1639" s="5"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t="str">
        <f>IFERROR(IF(INDEX(S$1:S1639,MATCH(R1640,R$1:R1639,0),1)=0,"",INDEX(S$1:S1639,MATCH(R1640,R$1:R1639,0),1)),"")</f>
        <v/>
      </c>
      <c r="T1640" s="66"/>
      <c r="U1640" s="5" t="str">
        <f>IFERROR(IF(INDEX(U$1:U1639,MATCH(T1640,T$1:T1639,0),1)=0,"",INDEX(U$1:U1639,MATCH(T1640,T$1:T1639,0),1)),"")</f>
        <v/>
      </c>
      <c r="V1640" s="66"/>
      <c r="W1640" s="5"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t="str">
        <f>IFERROR(IF(INDEX(S$1:S1640,MATCH(R1641,R$1:R1640,0),1)=0,"",INDEX(S$1:S1640,MATCH(R1641,R$1:R1640,0),1)),"")</f>
        <v/>
      </c>
      <c r="T1641" s="66"/>
      <c r="U1641" s="5" t="str">
        <f>IFERROR(IF(INDEX(U$1:U1640,MATCH(T1641,T$1:T1640,0),1)=0,"",INDEX(U$1:U1640,MATCH(T1641,T$1:T1640,0),1)),"")</f>
        <v/>
      </c>
      <c r="V1641" s="66"/>
      <c r="W1641" s="5"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t="str">
        <f>IFERROR(IF(INDEX(S$1:S1641,MATCH(R1642,R$1:R1641,0),1)=0,"",INDEX(S$1:S1641,MATCH(R1642,R$1:R1641,0),1)),"")</f>
        <v/>
      </c>
      <c r="T1642" s="66"/>
      <c r="U1642" s="5" t="str">
        <f>IFERROR(IF(INDEX(U$1:U1641,MATCH(T1642,T$1:T1641,0),1)=0,"",INDEX(U$1:U1641,MATCH(T1642,T$1:T1641,0),1)),"")</f>
        <v/>
      </c>
      <c r="V1642" s="66"/>
      <c r="W1642" s="5"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t="str">
        <f>IFERROR(IF(INDEX(S$1:S1642,MATCH(R1643,R$1:R1642,0),1)=0,"",INDEX(S$1:S1642,MATCH(R1643,R$1:R1642,0),1)),"")</f>
        <v/>
      </c>
      <c r="T1643" s="66"/>
      <c r="U1643" s="5" t="str">
        <f>IFERROR(IF(INDEX(U$1:U1642,MATCH(T1643,T$1:T1642,0),1)=0,"",INDEX(U$1:U1642,MATCH(T1643,T$1:T1642,0),1)),"")</f>
        <v/>
      </c>
      <c r="V1643" s="66"/>
      <c r="W1643" s="5"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t="str">
        <f>IFERROR(IF(INDEX(S$1:S1643,MATCH(R1644,R$1:R1643,0),1)=0,"",INDEX(S$1:S1643,MATCH(R1644,R$1:R1643,0),1)),"")</f>
        <v/>
      </c>
      <c r="T1644" s="66"/>
      <c r="U1644" s="5" t="str">
        <f>IFERROR(IF(INDEX(U$1:U1643,MATCH(T1644,T$1:T1643,0),1)=0,"",INDEX(U$1:U1643,MATCH(T1644,T$1:T1643,0),1)),"")</f>
        <v/>
      </c>
      <c r="V1644" s="66"/>
      <c r="W1644" s="5"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t="str">
        <f>IFERROR(IF(INDEX(S$1:S1644,MATCH(R1645,R$1:R1644,0),1)=0,"",INDEX(S$1:S1644,MATCH(R1645,R$1:R1644,0),1)),"")</f>
        <v/>
      </c>
      <c r="T1645" s="66"/>
      <c r="U1645" s="5" t="str">
        <f>IFERROR(IF(INDEX(U$1:U1644,MATCH(T1645,T$1:T1644,0),1)=0,"",INDEX(U$1:U1644,MATCH(T1645,T$1:T1644,0),1)),"")</f>
        <v/>
      </c>
      <c r="V1645" s="66"/>
      <c r="W1645" s="5"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t="str">
        <f>IFERROR(IF(INDEX(S$1:S1645,MATCH(R1646,R$1:R1645,0),1)=0,"",INDEX(S$1:S1645,MATCH(R1646,R$1:R1645,0),1)),"")</f>
        <v/>
      </c>
      <c r="T1646" s="66"/>
      <c r="U1646" s="5" t="str">
        <f>IFERROR(IF(INDEX(U$1:U1645,MATCH(T1646,T$1:T1645,0),1)=0,"",INDEX(U$1:U1645,MATCH(T1646,T$1:T1645,0),1)),"")</f>
        <v/>
      </c>
      <c r="V1646" s="66"/>
      <c r="W1646" s="5"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t="str">
        <f>IFERROR(IF(INDEX(S$1:S1646,MATCH(R1647,R$1:R1646,0),1)=0,"",INDEX(S$1:S1646,MATCH(R1647,R$1:R1646,0),1)),"")</f>
        <v/>
      </c>
      <c r="T1647" s="66"/>
      <c r="U1647" s="5" t="str">
        <f>IFERROR(IF(INDEX(U$1:U1646,MATCH(T1647,T$1:T1646,0),1)=0,"",INDEX(U$1:U1646,MATCH(T1647,T$1:T1646,0),1)),"")</f>
        <v/>
      </c>
      <c r="V1647" s="66"/>
      <c r="W1647" s="5"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t="str">
        <f>IFERROR(IF(INDEX(S$1:S1647,MATCH(R1648,R$1:R1647,0),1)=0,"",INDEX(S$1:S1647,MATCH(R1648,R$1:R1647,0),1)),"")</f>
        <v/>
      </c>
      <c r="T1648" s="66"/>
      <c r="U1648" s="5" t="str">
        <f>IFERROR(IF(INDEX(U$1:U1647,MATCH(T1648,T$1:T1647,0),1)=0,"",INDEX(U$1:U1647,MATCH(T1648,T$1:T1647,0),1)),"")</f>
        <v/>
      </c>
      <c r="V1648" s="66"/>
      <c r="W1648" s="5"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t="str">
        <f>IFERROR(IF(INDEX(S$1:S1648,MATCH(R1649,R$1:R1648,0),1)=0,"",INDEX(S$1:S1648,MATCH(R1649,R$1:R1648,0),1)),"")</f>
        <v/>
      </c>
      <c r="T1649" s="66"/>
      <c r="U1649" s="5" t="str">
        <f>IFERROR(IF(INDEX(U$1:U1648,MATCH(T1649,T$1:T1648,0),1)=0,"",INDEX(U$1:U1648,MATCH(T1649,T$1:T1648,0),1)),"")</f>
        <v/>
      </c>
      <c r="V1649" s="66"/>
      <c r="W1649" s="5"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t="str">
        <f>IFERROR(IF(INDEX(S$1:S1649,MATCH(R1650,R$1:R1649,0),1)=0,"",INDEX(S$1:S1649,MATCH(R1650,R$1:R1649,0),1)),"")</f>
        <v/>
      </c>
      <c r="T1650" s="66"/>
      <c r="U1650" s="5" t="str">
        <f>IFERROR(IF(INDEX(U$1:U1649,MATCH(T1650,T$1:T1649,0),1)=0,"",INDEX(U$1:U1649,MATCH(T1650,T$1:T1649,0),1)),"")</f>
        <v/>
      </c>
      <c r="V1650" s="66"/>
      <c r="W1650" s="5"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t="str">
        <f>IFERROR(IF(INDEX(S$1:S1650,MATCH(R1651,R$1:R1650,0),1)=0,"",INDEX(S$1:S1650,MATCH(R1651,R$1:R1650,0),1)),"")</f>
        <v/>
      </c>
      <c r="T1651" s="66"/>
      <c r="U1651" s="5" t="str">
        <f>IFERROR(IF(INDEX(U$1:U1650,MATCH(T1651,T$1:T1650,0),1)=0,"",INDEX(U$1:U1650,MATCH(T1651,T$1:T1650,0),1)),"")</f>
        <v/>
      </c>
      <c r="V1651" s="66"/>
      <c r="W1651" s="5"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t="str">
        <f>IFERROR(IF(INDEX(S$1:S1651,MATCH(R1652,R$1:R1651,0),1)=0,"",INDEX(S$1:S1651,MATCH(R1652,R$1:R1651,0),1)),"")</f>
        <v/>
      </c>
      <c r="T1652" s="66"/>
      <c r="U1652" s="5" t="str">
        <f>IFERROR(IF(INDEX(U$1:U1651,MATCH(T1652,T$1:T1651,0),1)=0,"",INDEX(U$1:U1651,MATCH(T1652,T$1:T1651,0),1)),"")</f>
        <v/>
      </c>
      <c r="V1652" s="66"/>
      <c r="W1652" s="5"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t="str">
        <f>IFERROR(IF(INDEX(S$1:S1652,MATCH(R1653,R$1:R1652,0),1)=0,"",INDEX(S$1:S1652,MATCH(R1653,R$1:R1652,0),1)),"")</f>
        <v/>
      </c>
      <c r="T1653" s="66"/>
      <c r="U1653" s="5" t="str">
        <f>IFERROR(IF(INDEX(U$1:U1652,MATCH(T1653,T$1:T1652,0),1)=0,"",INDEX(U$1:U1652,MATCH(T1653,T$1:T1652,0),1)),"")</f>
        <v/>
      </c>
      <c r="V1653" s="66"/>
      <c r="W1653" s="5"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t="str">
        <f>IFERROR(IF(INDEX(S$1:S1653,MATCH(R1654,R$1:R1653,0),1)=0,"",INDEX(S$1:S1653,MATCH(R1654,R$1:R1653,0),1)),"")</f>
        <v/>
      </c>
      <c r="T1654" s="66"/>
      <c r="U1654" s="5" t="str">
        <f>IFERROR(IF(INDEX(U$1:U1653,MATCH(T1654,T$1:T1653,0),1)=0,"",INDEX(U$1:U1653,MATCH(T1654,T$1:T1653,0),1)),"")</f>
        <v/>
      </c>
      <c r="V1654" s="66"/>
      <c r="W1654" s="5"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t="str">
        <f>IFERROR(IF(INDEX(S$1:S1654,MATCH(R1655,R$1:R1654,0),1)=0,"",INDEX(S$1:S1654,MATCH(R1655,R$1:R1654,0),1)),"")</f>
        <v/>
      </c>
      <c r="T1655" s="66"/>
      <c r="U1655" s="5" t="str">
        <f>IFERROR(IF(INDEX(U$1:U1654,MATCH(T1655,T$1:T1654,0),1)=0,"",INDEX(U$1:U1654,MATCH(T1655,T$1:T1654,0),1)),"")</f>
        <v/>
      </c>
      <c r="V1655" s="66"/>
      <c r="W1655" s="5"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t="str">
        <f>IFERROR(IF(INDEX(S$1:S1655,MATCH(R1656,R$1:R1655,0),1)=0,"",INDEX(S$1:S1655,MATCH(R1656,R$1:R1655,0),1)),"")</f>
        <v/>
      </c>
      <c r="T1656" s="66"/>
      <c r="U1656" s="5" t="str">
        <f>IFERROR(IF(INDEX(U$1:U1655,MATCH(T1656,T$1:T1655,0),1)=0,"",INDEX(U$1:U1655,MATCH(T1656,T$1:T1655,0),1)),"")</f>
        <v/>
      </c>
      <c r="V1656" s="66"/>
      <c r="W1656" s="5"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t="str">
        <f>IFERROR(IF(INDEX(S$1:S1656,MATCH(R1657,R$1:R1656,0),1)=0,"",INDEX(S$1:S1656,MATCH(R1657,R$1:R1656,0),1)),"")</f>
        <v/>
      </c>
      <c r="T1657" s="66"/>
      <c r="U1657" s="5" t="str">
        <f>IFERROR(IF(INDEX(U$1:U1656,MATCH(T1657,T$1:T1656,0),1)=0,"",INDEX(U$1:U1656,MATCH(T1657,T$1:T1656,0),1)),"")</f>
        <v/>
      </c>
      <c r="V1657" s="66"/>
      <c r="W1657" s="5"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t="str">
        <f>IFERROR(IF(INDEX(S$1:S1657,MATCH(R1658,R$1:R1657,0),1)=0,"",INDEX(S$1:S1657,MATCH(R1658,R$1:R1657,0),1)),"")</f>
        <v/>
      </c>
      <c r="T1658" s="66"/>
      <c r="U1658" s="5" t="str">
        <f>IFERROR(IF(INDEX(U$1:U1657,MATCH(T1658,T$1:T1657,0),1)=0,"",INDEX(U$1:U1657,MATCH(T1658,T$1:T1657,0),1)),"")</f>
        <v/>
      </c>
      <c r="V1658" s="66"/>
      <c r="W1658" s="5"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t="str">
        <f>IFERROR(IF(INDEX(S$1:S1658,MATCH(R1659,R$1:R1658,0),1)=0,"",INDEX(S$1:S1658,MATCH(R1659,R$1:R1658,0),1)),"")</f>
        <v/>
      </c>
      <c r="T1659" s="66"/>
      <c r="U1659" s="5" t="str">
        <f>IFERROR(IF(INDEX(U$1:U1658,MATCH(T1659,T$1:T1658,0),1)=0,"",INDEX(U$1:U1658,MATCH(T1659,T$1:T1658,0),1)),"")</f>
        <v/>
      </c>
      <c r="V1659" s="66"/>
      <c r="W1659" s="5"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t="str">
        <f>IFERROR(IF(INDEX(S$1:S1659,MATCH(R1660,R$1:R1659,0),1)=0,"",INDEX(S$1:S1659,MATCH(R1660,R$1:R1659,0),1)),"")</f>
        <v/>
      </c>
      <c r="T1660" s="66"/>
      <c r="U1660" s="5" t="str">
        <f>IFERROR(IF(INDEX(U$1:U1659,MATCH(T1660,T$1:T1659,0),1)=0,"",INDEX(U$1:U1659,MATCH(T1660,T$1:T1659,0),1)),"")</f>
        <v/>
      </c>
      <c r="V1660" s="66"/>
      <c r="W1660" s="5"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t="str">
        <f>IFERROR(IF(INDEX(S$1:S1660,MATCH(R1661,R$1:R1660,0),1)=0,"",INDEX(S$1:S1660,MATCH(R1661,R$1:R1660,0),1)),"")</f>
        <v/>
      </c>
      <c r="T1661" s="66"/>
      <c r="U1661" s="5" t="str">
        <f>IFERROR(IF(INDEX(U$1:U1660,MATCH(T1661,T$1:T1660,0),1)=0,"",INDEX(U$1:U1660,MATCH(T1661,T$1:T1660,0),1)),"")</f>
        <v/>
      </c>
      <c r="V1661" s="66"/>
      <c r="W1661" s="5"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t="str">
        <f>IFERROR(IF(INDEX(S$1:S1661,MATCH(R1662,R$1:R1661,0),1)=0,"",INDEX(S$1:S1661,MATCH(R1662,R$1:R1661,0),1)),"")</f>
        <v/>
      </c>
      <c r="T1662" s="66"/>
      <c r="U1662" s="5" t="str">
        <f>IFERROR(IF(INDEX(U$1:U1661,MATCH(T1662,T$1:T1661,0),1)=0,"",INDEX(U$1:U1661,MATCH(T1662,T$1:T1661,0),1)),"")</f>
        <v/>
      </c>
      <c r="V1662" s="66"/>
      <c r="W1662" s="5"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t="str">
        <f>IFERROR(IF(INDEX(S$1:S1662,MATCH(R1663,R$1:R1662,0),1)=0,"",INDEX(S$1:S1662,MATCH(R1663,R$1:R1662,0),1)),"")</f>
        <v/>
      </c>
      <c r="T1663" s="66"/>
      <c r="U1663" s="5" t="str">
        <f>IFERROR(IF(INDEX(U$1:U1662,MATCH(T1663,T$1:T1662,0),1)=0,"",INDEX(U$1:U1662,MATCH(T1663,T$1:T1662,0),1)),"")</f>
        <v/>
      </c>
      <c r="V1663" s="66"/>
      <c r="W1663" s="5"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t="str">
        <f>IFERROR(IF(INDEX(S$1:S1663,MATCH(R1664,R$1:R1663,0),1)=0,"",INDEX(S$1:S1663,MATCH(R1664,R$1:R1663,0),1)),"")</f>
        <v/>
      </c>
      <c r="T1664" s="66"/>
      <c r="U1664" s="5" t="str">
        <f>IFERROR(IF(INDEX(U$1:U1663,MATCH(T1664,T$1:T1663,0),1)=0,"",INDEX(U$1:U1663,MATCH(T1664,T$1:T1663,0),1)),"")</f>
        <v/>
      </c>
      <c r="V1664" s="66"/>
      <c r="W1664" s="5"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t="str">
        <f>IFERROR(IF(INDEX(S$1:S1664,MATCH(R1665,R$1:R1664,0),1)=0,"",INDEX(S$1:S1664,MATCH(R1665,R$1:R1664,0),1)),"")</f>
        <v/>
      </c>
      <c r="T1665" s="66"/>
      <c r="U1665" s="5" t="str">
        <f>IFERROR(IF(INDEX(U$1:U1664,MATCH(T1665,T$1:T1664,0),1)=0,"",INDEX(U$1:U1664,MATCH(T1665,T$1:T1664,0),1)),"")</f>
        <v/>
      </c>
      <c r="V1665" s="66"/>
      <c r="W1665" s="5"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t="str">
        <f>IFERROR(IF(INDEX(S$1:S1665,MATCH(R1666,R$1:R1665,0),1)=0,"",INDEX(S$1:S1665,MATCH(R1666,R$1:R1665,0),1)),"")</f>
        <v/>
      </c>
      <c r="T1666" s="66"/>
      <c r="U1666" s="5" t="str">
        <f>IFERROR(IF(INDEX(U$1:U1665,MATCH(T1666,T$1:T1665,0),1)=0,"",INDEX(U$1:U1665,MATCH(T1666,T$1:T1665,0),1)),"")</f>
        <v/>
      </c>
      <c r="V1666" s="66"/>
      <c r="W1666" s="5"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t="str">
        <f>IFERROR(IF(INDEX(S$1:S1666,MATCH(R1667,R$1:R1666,0),1)=0,"",INDEX(S$1:S1666,MATCH(R1667,R$1:R1666,0),1)),"")</f>
        <v/>
      </c>
      <c r="T1667" s="66"/>
      <c r="U1667" s="5" t="str">
        <f>IFERROR(IF(INDEX(U$1:U1666,MATCH(T1667,T$1:T1666,0),1)=0,"",INDEX(U$1:U1666,MATCH(T1667,T$1:T1666,0),1)),"")</f>
        <v/>
      </c>
      <c r="V1667" s="66"/>
      <c r="W1667" s="5"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t="str">
        <f>IFERROR(IF(INDEX(S$1:S1667,MATCH(R1668,R$1:R1667,0),1)=0,"",INDEX(S$1:S1667,MATCH(R1668,R$1:R1667,0),1)),"")</f>
        <v/>
      </c>
      <c r="T1668" s="66"/>
      <c r="U1668" s="5" t="str">
        <f>IFERROR(IF(INDEX(U$1:U1667,MATCH(T1668,T$1:T1667,0),1)=0,"",INDEX(U$1:U1667,MATCH(T1668,T$1:T1667,0),1)),"")</f>
        <v/>
      </c>
      <c r="V1668" s="66"/>
      <c r="W1668" s="5"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t="str">
        <f>IFERROR(IF(INDEX(S$1:S1668,MATCH(R1669,R$1:R1668,0),1)=0,"",INDEX(S$1:S1668,MATCH(R1669,R$1:R1668,0),1)),"")</f>
        <v/>
      </c>
      <c r="T1669" s="66"/>
      <c r="U1669" s="5" t="str">
        <f>IFERROR(IF(INDEX(U$1:U1668,MATCH(T1669,T$1:T1668,0),1)=0,"",INDEX(U$1:U1668,MATCH(T1669,T$1:T1668,0),1)),"")</f>
        <v/>
      </c>
      <c r="V1669" s="66"/>
      <c r="W1669" s="5"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t="str">
        <f>IFERROR(IF(INDEX(S$1:S1669,MATCH(R1670,R$1:R1669,0),1)=0,"",INDEX(S$1:S1669,MATCH(R1670,R$1:R1669,0),1)),"")</f>
        <v/>
      </c>
      <c r="T1670" s="66"/>
      <c r="U1670" s="5" t="str">
        <f>IFERROR(IF(INDEX(U$1:U1669,MATCH(T1670,T$1:T1669,0),1)=0,"",INDEX(U$1:U1669,MATCH(T1670,T$1:T1669,0),1)),"")</f>
        <v/>
      </c>
      <c r="V1670" s="66"/>
      <c r="W1670" s="5"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t="str">
        <f>IFERROR(IF(INDEX(S$1:S1670,MATCH(R1671,R$1:R1670,0),1)=0,"",INDEX(S$1:S1670,MATCH(R1671,R$1:R1670,0),1)),"")</f>
        <v/>
      </c>
      <c r="T1671" s="66"/>
      <c r="U1671" s="5" t="str">
        <f>IFERROR(IF(INDEX(U$1:U1670,MATCH(T1671,T$1:T1670,0),1)=0,"",INDEX(U$1:U1670,MATCH(T1671,T$1:T1670,0),1)),"")</f>
        <v/>
      </c>
      <c r="V1671" s="66"/>
      <c r="W1671" s="5"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t="str">
        <f>IFERROR(IF(INDEX(S$1:S1671,MATCH(R1672,R$1:R1671,0),1)=0,"",INDEX(S$1:S1671,MATCH(R1672,R$1:R1671,0),1)),"")</f>
        <v/>
      </c>
      <c r="T1672" s="66"/>
      <c r="U1672" s="5" t="str">
        <f>IFERROR(IF(INDEX(U$1:U1671,MATCH(T1672,T$1:T1671,0),1)=0,"",INDEX(U$1:U1671,MATCH(T1672,T$1:T1671,0),1)),"")</f>
        <v/>
      </c>
      <c r="V1672" s="66"/>
      <c r="W1672" s="5"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t="str">
        <f>IFERROR(IF(INDEX(S$1:S1672,MATCH(R1673,R$1:R1672,0),1)=0,"",INDEX(S$1:S1672,MATCH(R1673,R$1:R1672,0),1)),"")</f>
        <v/>
      </c>
      <c r="T1673" s="66"/>
      <c r="U1673" s="5" t="str">
        <f>IFERROR(IF(INDEX(U$1:U1672,MATCH(T1673,T$1:T1672,0),1)=0,"",INDEX(U$1:U1672,MATCH(T1673,T$1:T1672,0),1)),"")</f>
        <v/>
      </c>
      <c r="V1673" s="66"/>
      <c r="W1673" s="5"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t="str">
        <f>IFERROR(IF(INDEX(S$1:S1673,MATCH(R1674,R$1:R1673,0),1)=0,"",INDEX(S$1:S1673,MATCH(R1674,R$1:R1673,0),1)),"")</f>
        <v/>
      </c>
      <c r="T1674" s="66"/>
      <c r="U1674" s="5" t="str">
        <f>IFERROR(IF(INDEX(U$1:U1673,MATCH(T1674,T$1:T1673,0),1)=0,"",INDEX(U$1:U1673,MATCH(T1674,T$1:T1673,0),1)),"")</f>
        <v/>
      </c>
      <c r="V1674" s="66"/>
      <c r="W1674" s="5"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t="str">
        <f>IFERROR(IF(INDEX(S$1:S1674,MATCH(R1675,R$1:R1674,0),1)=0,"",INDEX(S$1:S1674,MATCH(R1675,R$1:R1674,0),1)),"")</f>
        <v/>
      </c>
      <c r="T1675" s="66"/>
      <c r="U1675" s="5" t="str">
        <f>IFERROR(IF(INDEX(U$1:U1674,MATCH(T1675,T$1:T1674,0),1)=0,"",INDEX(U$1:U1674,MATCH(T1675,T$1:T1674,0),1)),"")</f>
        <v/>
      </c>
      <c r="V1675" s="66"/>
      <c r="W1675" s="5"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t="str">
        <f>IFERROR(IF(INDEX(S$1:S1675,MATCH(R1676,R$1:R1675,0),1)=0,"",INDEX(S$1:S1675,MATCH(R1676,R$1:R1675,0),1)),"")</f>
        <v/>
      </c>
      <c r="T1676" s="66"/>
      <c r="U1676" s="5" t="str">
        <f>IFERROR(IF(INDEX(U$1:U1675,MATCH(T1676,T$1:T1675,0),1)=0,"",INDEX(U$1:U1675,MATCH(T1676,T$1:T1675,0),1)),"")</f>
        <v/>
      </c>
      <c r="V1676" s="66"/>
      <c r="W1676" s="5"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t="str">
        <f>IFERROR(IF(INDEX(S$1:S1676,MATCH(R1677,R$1:R1676,0),1)=0,"",INDEX(S$1:S1676,MATCH(R1677,R$1:R1676,0),1)),"")</f>
        <v/>
      </c>
      <c r="T1677" s="66"/>
      <c r="U1677" s="5" t="str">
        <f>IFERROR(IF(INDEX(U$1:U1676,MATCH(T1677,T$1:T1676,0),1)=0,"",INDEX(U$1:U1676,MATCH(T1677,T$1:T1676,0),1)),"")</f>
        <v/>
      </c>
      <c r="V1677" s="66"/>
      <c r="W1677" s="5"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t="str">
        <f>IFERROR(IF(INDEX(S$1:S1677,MATCH(R1678,R$1:R1677,0),1)=0,"",INDEX(S$1:S1677,MATCH(R1678,R$1:R1677,0),1)),"")</f>
        <v/>
      </c>
      <c r="T1678" s="66"/>
      <c r="U1678" s="5" t="str">
        <f>IFERROR(IF(INDEX(U$1:U1677,MATCH(T1678,T$1:T1677,0),1)=0,"",INDEX(U$1:U1677,MATCH(T1678,T$1:T1677,0),1)),"")</f>
        <v/>
      </c>
      <c r="V1678" s="66"/>
      <c r="W1678" s="5"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t="str">
        <f>IFERROR(IF(INDEX(S$1:S1678,MATCH(R1679,R$1:R1678,0),1)=0,"",INDEX(S$1:S1678,MATCH(R1679,R$1:R1678,0),1)),"")</f>
        <v/>
      </c>
      <c r="T1679" s="66"/>
      <c r="U1679" s="5" t="str">
        <f>IFERROR(IF(INDEX(U$1:U1678,MATCH(T1679,T$1:T1678,0),1)=0,"",INDEX(U$1:U1678,MATCH(T1679,T$1:T1678,0),1)),"")</f>
        <v/>
      </c>
      <c r="V1679" s="66"/>
      <c r="W1679" s="5"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t="str">
        <f>IFERROR(IF(INDEX(S$1:S1679,MATCH(R1680,R$1:R1679,0),1)=0,"",INDEX(S$1:S1679,MATCH(R1680,R$1:R1679,0),1)),"")</f>
        <v/>
      </c>
      <c r="T1680" s="66"/>
      <c r="U1680" s="5" t="str">
        <f>IFERROR(IF(INDEX(U$1:U1679,MATCH(T1680,T$1:T1679,0),1)=0,"",INDEX(U$1:U1679,MATCH(T1680,T$1:T1679,0),1)),"")</f>
        <v/>
      </c>
      <c r="V1680" s="66"/>
      <c r="W1680" s="5"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t="str">
        <f>IFERROR(IF(INDEX(S$1:S1680,MATCH(R1681,R$1:R1680,0),1)=0,"",INDEX(S$1:S1680,MATCH(R1681,R$1:R1680,0),1)),"")</f>
        <v/>
      </c>
      <c r="T1681" s="66"/>
      <c r="U1681" s="5" t="str">
        <f>IFERROR(IF(INDEX(U$1:U1680,MATCH(T1681,T$1:T1680,0),1)=0,"",INDEX(U$1:U1680,MATCH(T1681,T$1:T1680,0),1)),"")</f>
        <v/>
      </c>
      <c r="V1681" s="66"/>
      <c r="W1681" s="5"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t="str">
        <f>IFERROR(IF(INDEX(S$1:S1681,MATCH(R1682,R$1:R1681,0),1)=0,"",INDEX(S$1:S1681,MATCH(R1682,R$1:R1681,0),1)),"")</f>
        <v/>
      </c>
      <c r="T1682" s="66"/>
      <c r="U1682" s="5" t="str">
        <f>IFERROR(IF(INDEX(U$1:U1681,MATCH(T1682,T$1:T1681,0),1)=0,"",INDEX(U$1:U1681,MATCH(T1682,T$1:T1681,0),1)),"")</f>
        <v/>
      </c>
      <c r="V1682" s="66"/>
      <c r="W1682" s="5"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t="str">
        <f>IFERROR(IF(INDEX(S$1:S1682,MATCH(R1683,R$1:R1682,0),1)=0,"",INDEX(S$1:S1682,MATCH(R1683,R$1:R1682,0),1)),"")</f>
        <v/>
      </c>
      <c r="T1683" s="66"/>
      <c r="U1683" s="5" t="str">
        <f>IFERROR(IF(INDEX(U$1:U1682,MATCH(T1683,T$1:T1682,0),1)=0,"",INDEX(U$1:U1682,MATCH(T1683,T$1:T1682,0),1)),"")</f>
        <v/>
      </c>
      <c r="V1683" s="66"/>
      <c r="W1683" s="5"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t="str">
        <f>IFERROR(IF(INDEX(S$1:S1683,MATCH(R1684,R$1:R1683,0),1)=0,"",INDEX(S$1:S1683,MATCH(R1684,R$1:R1683,0),1)),"")</f>
        <v/>
      </c>
      <c r="T1684" s="66"/>
      <c r="U1684" s="5" t="str">
        <f>IFERROR(IF(INDEX(U$1:U1683,MATCH(T1684,T$1:T1683,0),1)=0,"",INDEX(U$1:U1683,MATCH(T1684,T$1:T1683,0),1)),"")</f>
        <v/>
      </c>
      <c r="V1684" s="66"/>
      <c r="W1684" s="5"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t="str">
        <f>IFERROR(IF(INDEX(S$1:S1684,MATCH(R1685,R$1:R1684,0),1)=0,"",INDEX(S$1:S1684,MATCH(R1685,R$1:R1684,0),1)),"")</f>
        <v/>
      </c>
      <c r="T1685" s="66"/>
      <c r="U1685" s="5" t="str">
        <f>IFERROR(IF(INDEX(U$1:U1684,MATCH(T1685,T$1:T1684,0),1)=0,"",INDEX(U$1:U1684,MATCH(T1685,T$1:T1684,0),1)),"")</f>
        <v/>
      </c>
      <c r="V1685" s="66"/>
      <c r="W1685" s="5"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t="str">
        <f>IFERROR(IF(INDEX(S$1:S1685,MATCH(R1686,R$1:R1685,0),1)=0,"",INDEX(S$1:S1685,MATCH(R1686,R$1:R1685,0),1)),"")</f>
        <v/>
      </c>
      <c r="T1686" s="66"/>
      <c r="U1686" s="5" t="str">
        <f>IFERROR(IF(INDEX(U$1:U1685,MATCH(T1686,T$1:T1685,0),1)=0,"",INDEX(U$1:U1685,MATCH(T1686,T$1:T1685,0),1)),"")</f>
        <v/>
      </c>
      <c r="V1686" s="66"/>
      <c r="W1686" s="5"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t="str">
        <f>IFERROR(IF(INDEX(S$1:S1686,MATCH(R1687,R$1:R1686,0),1)=0,"",INDEX(S$1:S1686,MATCH(R1687,R$1:R1686,0),1)),"")</f>
        <v/>
      </c>
      <c r="T1687" s="66"/>
      <c r="U1687" s="5" t="str">
        <f>IFERROR(IF(INDEX(U$1:U1686,MATCH(T1687,T$1:T1686,0),1)=0,"",INDEX(U$1:U1686,MATCH(T1687,T$1:T1686,0),1)),"")</f>
        <v/>
      </c>
      <c r="V1687" s="66"/>
      <c r="W1687" s="5"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t="str">
        <f>IFERROR(IF(INDEX(S$1:S1687,MATCH(R1688,R$1:R1687,0),1)=0,"",INDEX(S$1:S1687,MATCH(R1688,R$1:R1687,0),1)),"")</f>
        <v/>
      </c>
      <c r="T1688" s="66"/>
      <c r="U1688" s="5" t="str">
        <f>IFERROR(IF(INDEX(U$1:U1687,MATCH(T1688,T$1:T1687,0),1)=0,"",INDEX(U$1:U1687,MATCH(T1688,T$1:T1687,0),1)),"")</f>
        <v/>
      </c>
      <c r="V1688" s="66"/>
      <c r="W1688" s="5"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t="str">
        <f>IFERROR(IF(INDEX(S$1:S1688,MATCH(R1689,R$1:R1688,0),1)=0,"",INDEX(S$1:S1688,MATCH(R1689,R$1:R1688,0),1)),"")</f>
        <v/>
      </c>
      <c r="T1689" s="66"/>
      <c r="U1689" s="5" t="str">
        <f>IFERROR(IF(INDEX(U$1:U1688,MATCH(T1689,T$1:T1688,0),1)=0,"",INDEX(U$1:U1688,MATCH(T1689,T$1:T1688,0),1)),"")</f>
        <v/>
      </c>
      <c r="V1689" s="66"/>
      <c r="W1689" s="5"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t="str">
        <f>IFERROR(IF(INDEX(S$1:S1689,MATCH(R1690,R$1:R1689,0),1)=0,"",INDEX(S$1:S1689,MATCH(R1690,R$1:R1689,0),1)),"")</f>
        <v/>
      </c>
      <c r="T1690" s="66"/>
      <c r="U1690" s="5" t="str">
        <f>IFERROR(IF(INDEX(U$1:U1689,MATCH(T1690,T$1:T1689,0),1)=0,"",INDEX(U$1:U1689,MATCH(T1690,T$1:T1689,0),1)),"")</f>
        <v/>
      </c>
      <c r="V1690" s="66"/>
      <c r="W1690" s="5"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t="str">
        <f>IFERROR(IF(INDEX(S$1:S1690,MATCH(R1691,R$1:R1690,0),1)=0,"",INDEX(S$1:S1690,MATCH(R1691,R$1:R1690,0),1)),"")</f>
        <v/>
      </c>
      <c r="T1691" s="66"/>
      <c r="U1691" s="5" t="str">
        <f>IFERROR(IF(INDEX(U$1:U1690,MATCH(T1691,T$1:T1690,0),1)=0,"",INDEX(U$1:U1690,MATCH(T1691,T$1:T1690,0),1)),"")</f>
        <v/>
      </c>
      <c r="V1691" s="66"/>
      <c r="W1691" s="5"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t="str">
        <f>IFERROR(IF(INDEX(S$1:S1691,MATCH(R1692,R$1:R1691,0),1)=0,"",INDEX(S$1:S1691,MATCH(R1692,R$1:R1691,0),1)),"")</f>
        <v/>
      </c>
      <c r="T1692" s="66"/>
      <c r="U1692" s="5" t="str">
        <f>IFERROR(IF(INDEX(U$1:U1691,MATCH(T1692,T$1:T1691,0),1)=0,"",INDEX(U$1:U1691,MATCH(T1692,T$1:T1691,0),1)),"")</f>
        <v/>
      </c>
      <c r="V1692" s="66"/>
      <c r="W1692" s="5"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t="str">
        <f>IFERROR(IF(INDEX(S$1:S1692,MATCH(R1693,R$1:R1692,0),1)=0,"",INDEX(S$1:S1692,MATCH(R1693,R$1:R1692,0),1)),"")</f>
        <v/>
      </c>
      <c r="T1693" s="66"/>
      <c r="U1693" s="5" t="str">
        <f>IFERROR(IF(INDEX(U$1:U1692,MATCH(T1693,T$1:T1692,0),1)=0,"",INDEX(U$1:U1692,MATCH(T1693,T$1:T1692,0),1)),"")</f>
        <v/>
      </c>
      <c r="V1693" s="66"/>
      <c r="W1693" s="5"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t="str">
        <f>IFERROR(IF(INDEX(S$1:S1693,MATCH(R1694,R$1:R1693,0),1)=0,"",INDEX(S$1:S1693,MATCH(R1694,R$1:R1693,0),1)),"")</f>
        <v/>
      </c>
      <c r="T1694" s="66"/>
      <c r="U1694" s="5" t="str">
        <f>IFERROR(IF(INDEX(U$1:U1693,MATCH(T1694,T$1:T1693,0),1)=0,"",INDEX(U$1:U1693,MATCH(T1694,T$1:T1693,0),1)),"")</f>
        <v/>
      </c>
      <c r="V1694" s="66"/>
      <c r="W1694" s="5"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t="str">
        <f>IFERROR(IF(INDEX(S$1:S1694,MATCH(R1695,R$1:R1694,0),1)=0,"",INDEX(S$1:S1694,MATCH(R1695,R$1:R1694,0),1)),"")</f>
        <v/>
      </c>
      <c r="T1695" s="66"/>
      <c r="U1695" s="5" t="str">
        <f>IFERROR(IF(INDEX(U$1:U1694,MATCH(T1695,T$1:T1694,0),1)=0,"",INDEX(U$1:U1694,MATCH(T1695,T$1:T1694,0),1)),"")</f>
        <v/>
      </c>
      <c r="V1695" s="66"/>
      <c r="W1695" s="5"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t="str">
        <f>IFERROR(IF(INDEX(S$1:S1695,MATCH(R1696,R$1:R1695,0),1)=0,"",INDEX(S$1:S1695,MATCH(R1696,R$1:R1695,0),1)),"")</f>
        <v/>
      </c>
      <c r="T1696" s="66"/>
      <c r="U1696" s="5" t="str">
        <f>IFERROR(IF(INDEX(U$1:U1695,MATCH(T1696,T$1:T1695,0),1)=0,"",INDEX(U$1:U1695,MATCH(T1696,T$1:T1695,0),1)),"")</f>
        <v/>
      </c>
      <c r="V1696" s="66"/>
      <c r="W1696" s="5"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t="str">
        <f>IFERROR(IF(INDEX(S$1:S1696,MATCH(R1697,R$1:R1696,0),1)=0,"",INDEX(S$1:S1696,MATCH(R1697,R$1:R1696,0),1)),"")</f>
        <v/>
      </c>
      <c r="T1697" s="66"/>
      <c r="U1697" s="5" t="str">
        <f>IFERROR(IF(INDEX(U$1:U1696,MATCH(T1697,T$1:T1696,0),1)=0,"",INDEX(U$1:U1696,MATCH(T1697,T$1:T1696,0),1)),"")</f>
        <v/>
      </c>
      <c r="V1697" s="66"/>
      <c r="W1697" s="5"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t="str">
        <f>IFERROR(IF(INDEX(S$1:S1697,MATCH(R1698,R$1:R1697,0),1)=0,"",INDEX(S$1:S1697,MATCH(R1698,R$1:R1697,0),1)),"")</f>
        <v/>
      </c>
      <c r="T1698" s="66"/>
      <c r="U1698" s="5" t="str">
        <f>IFERROR(IF(INDEX(U$1:U1697,MATCH(T1698,T$1:T1697,0),1)=0,"",INDEX(U$1:U1697,MATCH(T1698,T$1:T1697,0),1)),"")</f>
        <v/>
      </c>
      <c r="V1698" s="66"/>
      <c r="W1698" s="5"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t="str">
        <f>IFERROR(IF(INDEX(S$1:S1698,MATCH(R1699,R$1:R1698,0),1)=0,"",INDEX(S$1:S1698,MATCH(R1699,R$1:R1698,0),1)),"")</f>
        <v/>
      </c>
      <c r="T1699" s="66"/>
      <c r="U1699" s="5" t="str">
        <f>IFERROR(IF(INDEX(U$1:U1698,MATCH(T1699,T$1:T1698,0),1)=0,"",INDEX(U$1:U1698,MATCH(T1699,T$1:T1698,0),1)),"")</f>
        <v/>
      </c>
      <c r="V1699" s="66"/>
      <c r="W1699" s="5"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t="str">
        <f>IFERROR(IF(INDEX(S$1:S1699,MATCH(R1700,R$1:R1699,0),1)=0,"",INDEX(S$1:S1699,MATCH(R1700,R$1:R1699,0),1)),"")</f>
        <v/>
      </c>
      <c r="T1700" s="66"/>
      <c r="U1700" s="5" t="str">
        <f>IFERROR(IF(INDEX(U$1:U1699,MATCH(T1700,T$1:T1699,0),1)=0,"",INDEX(U$1:U1699,MATCH(T1700,T$1:T1699,0),1)),"")</f>
        <v/>
      </c>
      <c r="V1700" s="66"/>
      <c r="W1700" s="5"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t="str">
        <f>IFERROR(IF(INDEX(S$1:S1700,MATCH(R1701,R$1:R1700,0),1)=0,"",INDEX(S$1:S1700,MATCH(R1701,R$1:R1700,0),1)),"")</f>
        <v/>
      </c>
      <c r="T1701" s="66"/>
      <c r="U1701" s="5" t="str">
        <f>IFERROR(IF(INDEX(U$1:U1700,MATCH(T1701,T$1:T1700,0),1)=0,"",INDEX(U$1:U1700,MATCH(T1701,T$1:T1700,0),1)),"")</f>
        <v/>
      </c>
      <c r="V1701" s="66"/>
      <c r="W1701" s="5"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t="str">
        <f>IFERROR(IF(INDEX(S$1:S1701,MATCH(R1702,R$1:R1701,0),1)=0,"",INDEX(S$1:S1701,MATCH(R1702,R$1:R1701,0),1)),"")</f>
        <v/>
      </c>
      <c r="T1702" s="66"/>
      <c r="U1702" s="5" t="str">
        <f>IFERROR(IF(INDEX(U$1:U1701,MATCH(T1702,T$1:T1701,0),1)=0,"",INDEX(U$1:U1701,MATCH(T1702,T$1:T1701,0),1)),"")</f>
        <v/>
      </c>
      <c r="V1702" s="66"/>
      <c r="W1702" s="5"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t="str">
        <f>IFERROR(IF(INDEX(S$1:S1702,MATCH(R1703,R$1:R1702,0),1)=0,"",INDEX(S$1:S1702,MATCH(R1703,R$1:R1702,0),1)),"")</f>
        <v/>
      </c>
      <c r="T1703" s="66"/>
      <c r="U1703" s="5" t="str">
        <f>IFERROR(IF(INDEX(U$1:U1702,MATCH(T1703,T$1:T1702,0),1)=0,"",INDEX(U$1:U1702,MATCH(T1703,T$1:T1702,0),1)),"")</f>
        <v/>
      </c>
      <c r="V1703" s="66"/>
      <c r="W1703" s="5"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t="str">
        <f>IFERROR(IF(INDEX(S$1:S1703,MATCH(R1704,R$1:R1703,0),1)=0,"",INDEX(S$1:S1703,MATCH(R1704,R$1:R1703,0),1)),"")</f>
        <v/>
      </c>
      <c r="T1704" s="66"/>
      <c r="U1704" s="5" t="str">
        <f>IFERROR(IF(INDEX(U$1:U1703,MATCH(T1704,T$1:T1703,0),1)=0,"",INDEX(U$1:U1703,MATCH(T1704,T$1:T1703,0),1)),"")</f>
        <v/>
      </c>
      <c r="V1704" s="66"/>
      <c r="W1704" s="5"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t="str">
        <f>IFERROR(IF(INDEX(S$1:S1704,MATCH(R1705,R$1:R1704,0),1)=0,"",INDEX(S$1:S1704,MATCH(R1705,R$1:R1704,0),1)),"")</f>
        <v/>
      </c>
      <c r="T1705" s="66"/>
      <c r="U1705" s="5" t="str">
        <f>IFERROR(IF(INDEX(U$1:U1704,MATCH(T1705,T$1:T1704,0),1)=0,"",INDEX(U$1:U1704,MATCH(T1705,T$1:T1704,0),1)),"")</f>
        <v/>
      </c>
      <c r="V1705" s="66"/>
      <c r="W1705" s="5"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t="str">
        <f>IFERROR(IF(INDEX(S$1:S1705,MATCH(R1706,R$1:R1705,0),1)=0,"",INDEX(S$1:S1705,MATCH(R1706,R$1:R1705,0),1)),"")</f>
        <v/>
      </c>
      <c r="T1706" s="66"/>
      <c r="U1706" s="5" t="str">
        <f>IFERROR(IF(INDEX(U$1:U1705,MATCH(T1706,T$1:T1705,0),1)=0,"",INDEX(U$1:U1705,MATCH(T1706,T$1:T1705,0),1)),"")</f>
        <v/>
      </c>
      <c r="V1706" s="66"/>
      <c r="W1706" s="5"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t="str">
        <f>IFERROR(IF(INDEX(S$1:S1706,MATCH(R1707,R$1:R1706,0),1)=0,"",INDEX(S$1:S1706,MATCH(R1707,R$1:R1706,0),1)),"")</f>
        <v/>
      </c>
      <c r="T1707" s="66"/>
      <c r="U1707" s="5" t="str">
        <f>IFERROR(IF(INDEX(U$1:U1706,MATCH(T1707,T$1:T1706,0),1)=0,"",INDEX(U$1:U1706,MATCH(T1707,T$1:T1706,0),1)),"")</f>
        <v/>
      </c>
      <c r="V1707" s="66"/>
      <c r="W1707" s="5"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t="str">
        <f>IFERROR(IF(INDEX(S$1:S1707,MATCH(R1708,R$1:R1707,0),1)=0,"",INDEX(S$1:S1707,MATCH(R1708,R$1:R1707,0),1)),"")</f>
        <v/>
      </c>
      <c r="T1708" s="66"/>
      <c r="U1708" s="5" t="str">
        <f>IFERROR(IF(INDEX(U$1:U1707,MATCH(T1708,T$1:T1707,0),1)=0,"",INDEX(U$1:U1707,MATCH(T1708,T$1:T1707,0),1)),"")</f>
        <v/>
      </c>
      <c r="V1708" s="66"/>
      <c r="W1708" s="5"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t="str">
        <f>IFERROR(IF(INDEX(S$1:S1708,MATCH(R1709,R$1:R1708,0),1)=0,"",INDEX(S$1:S1708,MATCH(R1709,R$1:R1708,0),1)),"")</f>
        <v/>
      </c>
      <c r="T1709" s="66"/>
      <c r="U1709" s="5" t="str">
        <f>IFERROR(IF(INDEX(U$1:U1708,MATCH(T1709,T$1:T1708,0),1)=0,"",INDEX(U$1:U1708,MATCH(T1709,T$1:T1708,0),1)),"")</f>
        <v/>
      </c>
      <c r="V1709" s="66"/>
      <c r="W1709" s="5"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t="str">
        <f>IFERROR(IF(INDEX(S$1:S1709,MATCH(R1710,R$1:R1709,0),1)=0,"",INDEX(S$1:S1709,MATCH(R1710,R$1:R1709,0),1)),"")</f>
        <v/>
      </c>
      <c r="T1710" s="66"/>
      <c r="U1710" s="5" t="str">
        <f>IFERROR(IF(INDEX(U$1:U1709,MATCH(T1710,T$1:T1709,0),1)=0,"",INDEX(U$1:U1709,MATCH(T1710,T$1:T1709,0),1)),"")</f>
        <v/>
      </c>
      <c r="V1710" s="66"/>
      <c r="W1710" s="5"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t="str">
        <f>IFERROR(IF(INDEX(S$1:S1710,MATCH(R1711,R$1:R1710,0),1)=0,"",INDEX(S$1:S1710,MATCH(R1711,R$1:R1710,0),1)),"")</f>
        <v/>
      </c>
      <c r="T1711" s="66"/>
      <c r="U1711" s="5" t="str">
        <f>IFERROR(IF(INDEX(U$1:U1710,MATCH(T1711,T$1:T1710,0),1)=0,"",INDEX(U$1:U1710,MATCH(T1711,T$1:T1710,0),1)),"")</f>
        <v/>
      </c>
      <c r="V1711" s="66"/>
      <c r="W1711" s="5"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t="str">
        <f>IFERROR(IF(INDEX(S$1:S1711,MATCH(R1712,R$1:R1711,0),1)=0,"",INDEX(S$1:S1711,MATCH(R1712,R$1:R1711,0),1)),"")</f>
        <v/>
      </c>
      <c r="T1712" s="66"/>
      <c r="U1712" s="5" t="str">
        <f>IFERROR(IF(INDEX(U$1:U1711,MATCH(T1712,T$1:T1711,0),1)=0,"",INDEX(U$1:U1711,MATCH(T1712,T$1:T1711,0),1)),"")</f>
        <v/>
      </c>
      <c r="V1712" s="66"/>
      <c r="W1712" s="5"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t="str">
        <f>IFERROR(IF(INDEX(S$1:S1712,MATCH(R1713,R$1:R1712,0),1)=0,"",INDEX(S$1:S1712,MATCH(R1713,R$1:R1712,0),1)),"")</f>
        <v/>
      </c>
      <c r="T1713" s="66"/>
      <c r="U1713" s="5" t="str">
        <f>IFERROR(IF(INDEX(U$1:U1712,MATCH(T1713,T$1:T1712,0),1)=0,"",INDEX(U$1:U1712,MATCH(T1713,T$1:T1712,0),1)),"")</f>
        <v/>
      </c>
      <c r="V1713" s="66"/>
      <c r="W1713" s="5"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t="str">
        <f>IFERROR(IF(INDEX(S$1:S1713,MATCH(R1714,R$1:R1713,0),1)=0,"",INDEX(S$1:S1713,MATCH(R1714,R$1:R1713,0),1)),"")</f>
        <v/>
      </c>
      <c r="T1714" s="66"/>
      <c r="U1714" s="5" t="str">
        <f>IFERROR(IF(INDEX(U$1:U1713,MATCH(T1714,T$1:T1713,0),1)=0,"",INDEX(U$1:U1713,MATCH(T1714,T$1:T1713,0),1)),"")</f>
        <v/>
      </c>
      <c r="V1714" s="66"/>
      <c r="W1714" s="5"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t="str">
        <f>IFERROR(IF(INDEX(S$1:S1714,MATCH(R1715,R$1:R1714,0),1)=0,"",INDEX(S$1:S1714,MATCH(R1715,R$1:R1714,0),1)),"")</f>
        <v/>
      </c>
      <c r="T1715" s="66"/>
      <c r="U1715" s="5" t="str">
        <f>IFERROR(IF(INDEX(U$1:U1714,MATCH(T1715,T$1:T1714,0),1)=0,"",INDEX(U$1:U1714,MATCH(T1715,T$1:T1714,0),1)),"")</f>
        <v/>
      </c>
      <c r="V1715" s="66"/>
      <c r="W1715" s="5"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t="str">
        <f>IFERROR(IF(INDEX(S$1:S1715,MATCH(R1716,R$1:R1715,0),1)=0,"",INDEX(S$1:S1715,MATCH(R1716,R$1:R1715,0),1)),"")</f>
        <v/>
      </c>
      <c r="T1716" s="66"/>
      <c r="U1716" s="5" t="str">
        <f>IFERROR(IF(INDEX(U$1:U1715,MATCH(T1716,T$1:T1715,0),1)=0,"",INDEX(U$1:U1715,MATCH(T1716,T$1:T1715,0),1)),"")</f>
        <v/>
      </c>
      <c r="V1716" s="66"/>
      <c r="W1716" s="5"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t="str">
        <f>IFERROR(IF(INDEX(S$1:S1716,MATCH(R1717,R$1:R1716,0),1)=0,"",INDEX(S$1:S1716,MATCH(R1717,R$1:R1716,0),1)),"")</f>
        <v/>
      </c>
      <c r="T1717" s="66"/>
      <c r="U1717" s="5" t="str">
        <f>IFERROR(IF(INDEX(U$1:U1716,MATCH(T1717,T$1:T1716,0),1)=0,"",INDEX(U$1:U1716,MATCH(T1717,T$1:T1716,0),1)),"")</f>
        <v/>
      </c>
      <c r="V1717" s="66"/>
      <c r="W1717" s="5"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t="str">
        <f>IFERROR(IF(INDEX(S$1:S1717,MATCH(R1718,R$1:R1717,0),1)=0,"",INDEX(S$1:S1717,MATCH(R1718,R$1:R1717,0),1)),"")</f>
        <v/>
      </c>
      <c r="T1718" s="66"/>
      <c r="U1718" s="5" t="str">
        <f>IFERROR(IF(INDEX(U$1:U1717,MATCH(T1718,T$1:T1717,0),1)=0,"",INDEX(U$1:U1717,MATCH(T1718,T$1:T1717,0),1)),"")</f>
        <v/>
      </c>
      <c r="V1718" s="66"/>
      <c r="W1718" s="5"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t="str">
        <f>IFERROR(IF(INDEX(S$1:S1718,MATCH(R1719,R$1:R1718,0),1)=0,"",INDEX(S$1:S1718,MATCH(R1719,R$1:R1718,0),1)),"")</f>
        <v/>
      </c>
      <c r="T1719" s="66"/>
      <c r="U1719" s="5" t="str">
        <f>IFERROR(IF(INDEX(U$1:U1718,MATCH(T1719,T$1:T1718,0),1)=0,"",INDEX(U$1:U1718,MATCH(T1719,T$1:T1718,0),1)),"")</f>
        <v/>
      </c>
      <c r="V1719" s="66"/>
      <c r="W1719" s="5"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t="str">
        <f>IFERROR(IF(INDEX(S$1:S1719,MATCH(R1720,R$1:R1719,0),1)=0,"",INDEX(S$1:S1719,MATCH(R1720,R$1:R1719,0),1)),"")</f>
        <v/>
      </c>
      <c r="T1720" s="66"/>
      <c r="U1720" s="5" t="str">
        <f>IFERROR(IF(INDEX(U$1:U1719,MATCH(T1720,T$1:T1719,0),1)=0,"",INDEX(U$1:U1719,MATCH(T1720,T$1:T1719,0),1)),"")</f>
        <v/>
      </c>
      <c r="V1720" s="66"/>
      <c r="W1720" s="5"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t="str">
        <f>IFERROR(IF(INDEX(S$1:S1720,MATCH(R1721,R$1:R1720,0),1)=0,"",INDEX(S$1:S1720,MATCH(R1721,R$1:R1720,0),1)),"")</f>
        <v/>
      </c>
      <c r="T1721" s="66"/>
      <c r="U1721" s="5" t="str">
        <f>IFERROR(IF(INDEX(U$1:U1720,MATCH(T1721,T$1:T1720,0),1)=0,"",INDEX(U$1:U1720,MATCH(T1721,T$1:T1720,0),1)),"")</f>
        <v/>
      </c>
      <c r="V1721" s="66"/>
      <c r="W1721" s="5"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t="str">
        <f>IFERROR(IF(INDEX(S$1:S1721,MATCH(R1722,R$1:R1721,0),1)=0,"",INDEX(S$1:S1721,MATCH(R1722,R$1:R1721,0),1)),"")</f>
        <v/>
      </c>
      <c r="T1722" s="66"/>
      <c r="U1722" s="5" t="str">
        <f>IFERROR(IF(INDEX(U$1:U1721,MATCH(T1722,T$1:T1721,0),1)=0,"",INDEX(U$1:U1721,MATCH(T1722,T$1:T1721,0),1)),"")</f>
        <v/>
      </c>
      <c r="V1722" s="66"/>
      <c r="W1722" s="5"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t="str">
        <f>IFERROR(IF(INDEX(S$1:S1722,MATCH(R1723,R$1:R1722,0),1)=0,"",INDEX(S$1:S1722,MATCH(R1723,R$1:R1722,0),1)),"")</f>
        <v/>
      </c>
      <c r="T1723" s="66"/>
      <c r="U1723" s="5" t="str">
        <f>IFERROR(IF(INDEX(U$1:U1722,MATCH(T1723,T$1:T1722,0),1)=0,"",INDEX(U$1:U1722,MATCH(T1723,T$1:T1722,0),1)),"")</f>
        <v/>
      </c>
      <c r="V1723" s="66"/>
      <c r="W1723" s="5"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t="str">
        <f>IFERROR(IF(INDEX(S$1:S1723,MATCH(R1724,R$1:R1723,0),1)=0,"",INDEX(S$1:S1723,MATCH(R1724,R$1:R1723,0),1)),"")</f>
        <v/>
      </c>
      <c r="T1724" s="66"/>
      <c r="U1724" s="5" t="str">
        <f>IFERROR(IF(INDEX(U$1:U1723,MATCH(T1724,T$1:T1723,0),1)=0,"",INDEX(U$1:U1723,MATCH(T1724,T$1:T1723,0),1)),"")</f>
        <v/>
      </c>
      <c r="V1724" s="66"/>
      <c r="W1724" s="5"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t="str">
        <f>IFERROR(IF(INDEX(S$1:S1724,MATCH(R1725,R$1:R1724,0),1)=0,"",INDEX(S$1:S1724,MATCH(R1725,R$1:R1724,0),1)),"")</f>
        <v/>
      </c>
      <c r="T1725" s="66"/>
      <c r="U1725" s="5" t="str">
        <f>IFERROR(IF(INDEX(U$1:U1724,MATCH(T1725,T$1:T1724,0),1)=0,"",INDEX(U$1:U1724,MATCH(T1725,T$1:T1724,0),1)),"")</f>
        <v/>
      </c>
      <c r="V1725" s="66"/>
      <c r="W1725" s="5"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t="str">
        <f>IFERROR(IF(INDEX(S$1:S1725,MATCH(R1726,R$1:R1725,0),1)=0,"",INDEX(S$1:S1725,MATCH(R1726,R$1:R1725,0),1)),"")</f>
        <v/>
      </c>
      <c r="T1726" s="66"/>
      <c r="U1726" s="5" t="str">
        <f>IFERROR(IF(INDEX(U$1:U1725,MATCH(T1726,T$1:T1725,0),1)=0,"",INDEX(U$1:U1725,MATCH(T1726,T$1:T1725,0),1)),"")</f>
        <v/>
      </c>
      <c r="V1726" s="66"/>
      <c r="W1726" s="5"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t="str">
        <f>IFERROR(IF(INDEX(S$1:S1726,MATCH(R1727,R$1:R1726,0),1)=0,"",INDEX(S$1:S1726,MATCH(R1727,R$1:R1726,0),1)),"")</f>
        <v/>
      </c>
      <c r="T1727" s="66"/>
      <c r="U1727" s="5" t="str">
        <f>IFERROR(IF(INDEX(U$1:U1726,MATCH(T1727,T$1:T1726,0),1)=0,"",INDEX(U$1:U1726,MATCH(T1727,T$1:T1726,0),1)),"")</f>
        <v/>
      </c>
      <c r="V1727" s="66"/>
      <c r="W1727" s="5"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t="str">
        <f>IFERROR(IF(INDEX(S$1:S1727,MATCH(R1728,R$1:R1727,0),1)=0,"",INDEX(S$1:S1727,MATCH(R1728,R$1:R1727,0),1)),"")</f>
        <v/>
      </c>
      <c r="T1728" s="66"/>
      <c r="U1728" s="5" t="str">
        <f>IFERROR(IF(INDEX(U$1:U1727,MATCH(T1728,T$1:T1727,0),1)=0,"",INDEX(U$1:U1727,MATCH(T1728,T$1:T1727,0),1)),"")</f>
        <v/>
      </c>
      <c r="V1728" s="66"/>
      <c r="W1728" s="5"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t="str">
        <f>IFERROR(IF(INDEX(S$1:S1728,MATCH(R1729,R$1:R1728,0),1)=0,"",INDEX(S$1:S1728,MATCH(R1729,R$1:R1728,0),1)),"")</f>
        <v/>
      </c>
      <c r="T1729" s="66"/>
      <c r="U1729" s="5" t="str">
        <f>IFERROR(IF(INDEX(U$1:U1728,MATCH(T1729,T$1:T1728,0),1)=0,"",INDEX(U$1:U1728,MATCH(T1729,T$1:T1728,0),1)),"")</f>
        <v/>
      </c>
      <c r="V1729" s="66"/>
      <c r="W1729" s="5"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t="str">
        <f>IFERROR(IF(INDEX(S$1:S1729,MATCH(R1730,R$1:R1729,0),1)=0,"",INDEX(S$1:S1729,MATCH(R1730,R$1:R1729,0),1)),"")</f>
        <v/>
      </c>
      <c r="T1730" s="66"/>
      <c r="U1730" s="5" t="str">
        <f>IFERROR(IF(INDEX(U$1:U1729,MATCH(T1730,T$1:T1729,0),1)=0,"",INDEX(U$1:U1729,MATCH(T1730,T$1:T1729,0),1)),"")</f>
        <v/>
      </c>
      <c r="V1730" s="66"/>
      <c r="W1730" s="5"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t="str">
        <f>IFERROR(IF(INDEX(S$1:S1730,MATCH(R1731,R$1:R1730,0),1)=0,"",INDEX(S$1:S1730,MATCH(R1731,R$1:R1730,0),1)),"")</f>
        <v/>
      </c>
      <c r="T1731" s="66"/>
      <c r="U1731" s="5" t="str">
        <f>IFERROR(IF(INDEX(U$1:U1730,MATCH(T1731,T$1:T1730,0),1)=0,"",INDEX(U$1:U1730,MATCH(T1731,T$1:T1730,0),1)),"")</f>
        <v/>
      </c>
      <c r="V1731" s="66"/>
      <c r="W1731" s="5"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t="str">
        <f>IFERROR(IF(INDEX(S$1:S1731,MATCH(R1732,R$1:R1731,0),1)=0,"",INDEX(S$1:S1731,MATCH(R1732,R$1:R1731,0),1)),"")</f>
        <v/>
      </c>
      <c r="T1732" s="66"/>
      <c r="U1732" s="5" t="str">
        <f>IFERROR(IF(INDEX(U$1:U1731,MATCH(T1732,T$1:T1731,0),1)=0,"",INDEX(U$1:U1731,MATCH(T1732,T$1:T1731,0),1)),"")</f>
        <v/>
      </c>
      <c r="V1732" s="66"/>
      <c r="W1732" s="5"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t="str">
        <f>IFERROR(IF(INDEX(S$1:S1732,MATCH(R1733,R$1:R1732,0),1)=0,"",INDEX(S$1:S1732,MATCH(R1733,R$1:R1732,0),1)),"")</f>
        <v/>
      </c>
      <c r="T1733" s="66"/>
      <c r="U1733" s="5" t="str">
        <f>IFERROR(IF(INDEX(U$1:U1732,MATCH(T1733,T$1:T1732,0),1)=0,"",INDEX(U$1:U1732,MATCH(T1733,T$1:T1732,0),1)),"")</f>
        <v/>
      </c>
      <c r="V1733" s="66"/>
      <c r="W1733" s="5"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t="str">
        <f>IFERROR(IF(INDEX(S$1:S1733,MATCH(R1734,R$1:R1733,0),1)=0,"",INDEX(S$1:S1733,MATCH(R1734,R$1:R1733,0),1)),"")</f>
        <v/>
      </c>
      <c r="T1734" s="66"/>
      <c r="U1734" s="5" t="str">
        <f>IFERROR(IF(INDEX(U$1:U1733,MATCH(T1734,T$1:T1733,0),1)=0,"",INDEX(U$1:U1733,MATCH(T1734,T$1:T1733,0),1)),"")</f>
        <v/>
      </c>
      <c r="V1734" s="66"/>
      <c r="W1734" s="5"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t="str">
        <f>IFERROR(IF(INDEX(S$1:S1734,MATCH(R1735,R$1:R1734,0),1)=0,"",INDEX(S$1:S1734,MATCH(R1735,R$1:R1734,0),1)),"")</f>
        <v/>
      </c>
      <c r="T1735" s="66"/>
      <c r="U1735" s="5" t="str">
        <f>IFERROR(IF(INDEX(U$1:U1734,MATCH(T1735,T$1:T1734,0),1)=0,"",INDEX(U$1:U1734,MATCH(T1735,T$1:T1734,0),1)),"")</f>
        <v/>
      </c>
      <c r="V1735" s="66"/>
      <c r="W1735" s="5"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t="str">
        <f>IFERROR(IF(INDEX(S$1:S1735,MATCH(R1736,R$1:R1735,0),1)=0,"",INDEX(S$1:S1735,MATCH(R1736,R$1:R1735,0),1)),"")</f>
        <v/>
      </c>
      <c r="T1736" s="66"/>
      <c r="U1736" s="5" t="str">
        <f>IFERROR(IF(INDEX(U$1:U1735,MATCH(T1736,T$1:T1735,0),1)=0,"",INDEX(U$1:U1735,MATCH(T1736,T$1:T1735,0),1)),"")</f>
        <v/>
      </c>
      <c r="V1736" s="66"/>
      <c r="W1736" s="5"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t="str">
        <f>IFERROR(IF(INDEX(S$1:S1736,MATCH(R1737,R$1:R1736,0),1)=0,"",INDEX(S$1:S1736,MATCH(R1737,R$1:R1736,0),1)),"")</f>
        <v/>
      </c>
      <c r="T1737" s="66"/>
      <c r="U1737" s="5" t="str">
        <f>IFERROR(IF(INDEX(U$1:U1736,MATCH(T1737,T$1:T1736,0),1)=0,"",INDEX(U$1:U1736,MATCH(T1737,T$1:T1736,0),1)),"")</f>
        <v/>
      </c>
      <c r="V1737" s="66"/>
      <c r="W1737" s="5"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t="str">
        <f>IFERROR(IF(INDEX(S$1:S1737,MATCH(R1738,R$1:R1737,0),1)=0,"",INDEX(S$1:S1737,MATCH(R1738,R$1:R1737,0),1)),"")</f>
        <v/>
      </c>
      <c r="T1738" s="66"/>
      <c r="U1738" s="5" t="str">
        <f>IFERROR(IF(INDEX(U$1:U1737,MATCH(T1738,T$1:T1737,0),1)=0,"",INDEX(U$1:U1737,MATCH(T1738,T$1:T1737,0),1)),"")</f>
        <v/>
      </c>
      <c r="V1738" s="66"/>
      <c r="W1738" s="5"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t="str">
        <f>IFERROR(IF(INDEX(S$1:S1738,MATCH(R1739,R$1:R1738,0),1)=0,"",INDEX(S$1:S1738,MATCH(R1739,R$1:R1738,0),1)),"")</f>
        <v/>
      </c>
      <c r="T1739" s="66"/>
      <c r="U1739" s="5" t="str">
        <f>IFERROR(IF(INDEX(U$1:U1738,MATCH(T1739,T$1:T1738,0),1)=0,"",INDEX(U$1:U1738,MATCH(T1739,T$1:T1738,0),1)),"")</f>
        <v/>
      </c>
      <c r="V1739" s="66"/>
      <c r="W1739" s="5"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t="str">
        <f>IFERROR(IF(INDEX(S$1:S1739,MATCH(R1740,R$1:R1739,0),1)=0,"",INDEX(S$1:S1739,MATCH(R1740,R$1:R1739,0),1)),"")</f>
        <v/>
      </c>
      <c r="T1740" s="66"/>
      <c r="U1740" s="5" t="str">
        <f>IFERROR(IF(INDEX(U$1:U1739,MATCH(T1740,T$1:T1739,0),1)=0,"",INDEX(U$1:U1739,MATCH(T1740,T$1:T1739,0),1)),"")</f>
        <v/>
      </c>
      <c r="V1740" s="66"/>
      <c r="W1740" s="5"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t="str">
        <f>IFERROR(IF(INDEX(S$1:S1740,MATCH(R1741,R$1:R1740,0),1)=0,"",INDEX(S$1:S1740,MATCH(R1741,R$1:R1740,0),1)),"")</f>
        <v/>
      </c>
      <c r="T1741" s="66"/>
      <c r="U1741" s="5" t="str">
        <f>IFERROR(IF(INDEX(U$1:U1740,MATCH(T1741,T$1:T1740,0),1)=0,"",INDEX(U$1:U1740,MATCH(T1741,T$1:T1740,0),1)),"")</f>
        <v/>
      </c>
      <c r="V1741" s="66"/>
      <c r="W1741" s="5"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t="str">
        <f>IFERROR(IF(INDEX(S$1:S1741,MATCH(R1742,R$1:R1741,0),1)=0,"",INDEX(S$1:S1741,MATCH(R1742,R$1:R1741,0),1)),"")</f>
        <v/>
      </c>
      <c r="T1742" s="66"/>
      <c r="U1742" s="5" t="str">
        <f>IFERROR(IF(INDEX(U$1:U1741,MATCH(T1742,T$1:T1741,0),1)=0,"",INDEX(U$1:U1741,MATCH(T1742,T$1:T1741,0),1)),"")</f>
        <v/>
      </c>
      <c r="V1742" s="66"/>
      <c r="W1742" s="5"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t="str">
        <f>IFERROR(IF(INDEX(S$1:S1742,MATCH(R1743,R$1:R1742,0),1)=0,"",INDEX(S$1:S1742,MATCH(R1743,R$1:R1742,0),1)),"")</f>
        <v/>
      </c>
      <c r="T1743" s="66"/>
      <c r="U1743" s="5" t="str">
        <f>IFERROR(IF(INDEX(U$1:U1742,MATCH(T1743,T$1:T1742,0),1)=0,"",INDEX(U$1:U1742,MATCH(T1743,T$1:T1742,0),1)),"")</f>
        <v/>
      </c>
      <c r="V1743" s="66"/>
      <c r="W1743" s="5"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t="str">
        <f>IFERROR(IF(INDEX(S$1:S1743,MATCH(R1744,R$1:R1743,0),1)=0,"",INDEX(S$1:S1743,MATCH(R1744,R$1:R1743,0),1)),"")</f>
        <v/>
      </c>
      <c r="T1744" s="66"/>
      <c r="U1744" s="5" t="str">
        <f>IFERROR(IF(INDEX(U$1:U1743,MATCH(T1744,T$1:T1743,0),1)=0,"",INDEX(U$1:U1743,MATCH(T1744,T$1:T1743,0),1)),"")</f>
        <v/>
      </c>
      <c r="V1744" s="66"/>
      <c r="W1744" s="5"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t="str">
        <f>IFERROR(IF(INDEX(S$1:S1744,MATCH(R1745,R$1:R1744,0),1)=0,"",INDEX(S$1:S1744,MATCH(R1745,R$1:R1744,0),1)),"")</f>
        <v/>
      </c>
      <c r="T1745" s="66"/>
      <c r="U1745" s="5" t="str">
        <f>IFERROR(IF(INDEX(U$1:U1744,MATCH(T1745,T$1:T1744,0),1)=0,"",INDEX(U$1:U1744,MATCH(T1745,T$1:T1744,0),1)),"")</f>
        <v/>
      </c>
      <c r="V1745" s="66"/>
      <c r="W1745" s="5"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t="str">
        <f>IFERROR(IF(INDEX(S$1:S1745,MATCH(R1746,R$1:R1745,0),1)=0,"",INDEX(S$1:S1745,MATCH(R1746,R$1:R1745,0),1)),"")</f>
        <v/>
      </c>
      <c r="T1746" s="66"/>
      <c r="U1746" s="5" t="str">
        <f>IFERROR(IF(INDEX(U$1:U1745,MATCH(T1746,T$1:T1745,0),1)=0,"",INDEX(U$1:U1745,MATCH(T1746,T$1:T1745,0),1)),"")</f>
        <v/>
      </c>
      <c r="V1746" s="66"/>
      <c r="W1746" s="5"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t="str">
        <f>IFERROR(IF(INDEX(S$1:S1746,MATCH(R1747,R$1:R1746,0),1)=0,"",INDEX(S$1:S1746,MATCH(R1747,R$1:R1746,0),1)),"")</f>
        <v/>
      </c>
      <c r="T1747" s="66"/>
      <c r="U1747" s="5" t="str">
        <f>IFERROR(IF(INDEX(U$1:U1746,MATCH(T1747,T$1:T1746,0),1)=0,"",INDEX(U$1:U1746,MATCH(T1747,T$1:T1746,0),1)),"")</f>
        <v/>
      </c>
      <c r="V1747" s="66"/>
      <c r="W1747" s="5"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t="str">
        <f>IFERROR(IF(INDEX(S$1:S1747,MATCH(R1748,R$1:R1747,0),1)=0,"",INDEX(S$1:S1747,MATCH(R1748,R$1:R1747,0),1)),"")</f>
        <v/>
      </c>
      <c r="T1748" s="66"/>
      <c r="U1748" s="5" t="str">
        <f>IFERROR(IF(INDEX(U$1:U1747,MATCH(T1748,T$1:T1747,0),1)=0,"",INDEX(U$1:U1747,MATCH(T1748,T$1:T1747,0),1)),"")</f>
        <v/>
      </c>
      <c r="V1748" s="66"/>
      <c r="W1748" s="5"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t="str">
        <f>IFERROR(IF(INDEX(S$1:S1748,MATCH(R1749,R$1:R1748,0),1)=0,"",INDEX(S$1:S1748,MATCH(R1749,R$1:R1748,0),1)),"")</f>
        <v/>
      </c>
      <c r="T1749" s="66"/>
      <c r="U1749" s="5" t="str">
        <f>IFERROR(IF(INDEX(U$1:U1748,MATCH(T1749,T$1:T1748,0),1)=0,"",INDEX(U$1:U1748,MATCH(T1749,T$1:T1748,0),1)),"")</f>
        <v/>
      </c>
      <c r="V1749" s="66"/>
      <c r="W1749" s="5"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t="str">
        <f>IFERROR(IF(INDEX(S$1:S1749,MATCH(R1750,R$1:R1749,0),1)=0,"",INDEX(S$1:S1749,MATCH(R1750,R$1:R1749,0),1)),"")</f>
        <v/>
      </c>
      <c r="T1750" s="66"/>
      <c r="U1750" s="5" t="str">
        <f>IFERROR(IF(INDEX(U$1:U1749,MATCH(T1750,T$1:T1749,0),1)=0,"",INDEX(U$1:U1749,MATCH(T1750,T$1:T1749,0),1)),"")</f>
        <v/>
      </c>
      <c r="V1750" s="66"/>
      <c r="W1750" s="5"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t="str">
        <f>IFERROR(IF(INDEX(S$1:S1750,MATCH(R1751,R$1:R1750,0),1)=0,"",INDEX(S$1:S1750,MATCH(R1751,R$1:R1750,0),1)),"")</f>
        <v/>
      </c>
      <c r="T1751" s="66"/>
      <c r="U1751" s="5" t="str">
        <f>IFERROR(IF(INDEX(U$1:U1750,MATCH(T1751,T$1:T1750,0),1)=0,"",INDEX(U$1:U1750,MATCH(T1751,T$1:T1750,0),1)),"")</f>
        <v/>
      </c>
      <c r="V1751" s="66"/>
      <c r="W1751" s="5"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t="str">
        <f>IFERROR(IF(INDEX(S$1:S1751,MATCH(R1752,R$1:R1751,0),1)=0,"",INDEX(S$1:S1751,MATCH(R1752,R$1:R1751,0),1)),"")</f>
        <v/>
      </c>
      <c r="T1752" s="66"/>
      <c r="U1752" s="5" t="str">
        <f>IFERROR(IF(INDEX(U$1:U1751,MATCH(T1752,T$1:T1751,0),1)=0,"",INDEX(U$1:U1751,MATCH(T1752,T$1:T1751,0),1)),"")</f>
        <v/>
      </c>
      <c r="V1752" s="66"/>
      <c r="W1752" s="5"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t="str">
        <f>IFERROR(IF(INDEX(S$1:S1752,MATCH(R1753,R$1:R1752,0),1)=0,"",INDEX(S$1:S1752,MATCH(R1753,R$1:R1752,0),1)),"")</f>
        <v/>
      </c>
      <c r="T1753" s="66"/>
      <c r="U1753" s="5" t="str">
        <f>IFERROR(IF(INDEX(U$1:U1752,MATCH(T1753,T$1:T1752,0),1)=0,"",INDEX(U$1:U1752,MATCH(T1753,T$1:T1752,0),1)),"")</f>
        <v/>
      </c>
      <c r="V1753" s="66"/>
      <c r="W1753" s="5"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t="str">
        <f>IFERROR(IF(INDEX(S$1:S1753,MATCH(R1754,R$1:R1753,0),1)=0,"",INDEX(S$1:S1753,MATCH(R1754,R$1:R1753,0),1)),"")</f>
        <v/>
      </c>
      <c r="T1754" s="66"/>
      <c r="U1754" s="5" t="str">
        <f>IFERROR(IF(INDEX(U$1:U1753,MATCH(T1754,T$1:T1753,0),1)=0,"",INDEX(U$1:U1753,MATCH(T1754,T$1:T1753,0),1)),"")</f>
        <v/>
      </c>
      <c r="V1754" s="66"/>
      <c r="W1754" s="5"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t="str">
        <f>IFERROR(IF(INDEX(S$1:S1754,MATCH(R1755,R$1:R1754,0),1)=0,"",INDEX(S$1:S1754,MATCH(R1755,R$1:R1754,0),1)),"")</f>
        <v/>
      </c>
      <c r="T1755" s="66"/>
      <c r="U1755" s="5" t="str">
        <f>IFERROR(IF(INDEX(U$1:U1754,MATCH(T1755,T$1:T1754,0),1)=0,"",INDEX(U$1:U1754,MATCH(T1755,T$1:T1754,0),1)),"")</f>
        <v/>
      </c>
      <c r="V1755" s="66"/>
      <c r="W1755" s="5"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t="str">
        <f>IFERROR(IF(INDEX(S$1:S1755,MATCH(R1756,R$1:R1755,0),1)=0,"",INDEX(S$1:S1755,MATCH(R1756,R$1:R1755,0),1)),"")</f>
        <v/>
      </c>
      <c r="T1756" s="66"/>
      <c r="U1756" s="5" t="str">
        <f>IFERROR(IF(INDEX(U$1:U1755,MATCH(T1756,T$1:T1755,0),1)=0,"",INDEX(U$1:U1755,MATCH(T1756,T$1:T1755,0),1)),"")</f>
        <v/>
      </c>
      <c r="V1756" s="66"/>
      <c r="W1756" s="5"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t="str">
        <f>IFERROR(IF(INDEX(S$1:S1756,MATCH(R1757,R$1:R1756,0),1)=0,"",INDEX(S$1:S1756,MATCH(R1757,R$1:R1756,0),1)),"")</f>
        <v/>
      </c>
      <c r="T1757" s="66"/>
      <c r="U1757" s="5" t="str">
        <f>IFERROR(IF(INDEX(U$1:U1756,MATCH(T1757,T$1:T1756,0),1)=0,"",INDEX(U$1:U1756,MATCH(T1757,T$1:T1756,0),1)),"")</f>
        <v/>
      </c>
      <c r="V1757" s="66"/>
      <c r="W1757" s="5"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t="str">
        <f>IFERROR(IF(INDEX(S$1:S1757,MATCH(R1758,R$1:R1757,0),1)=0,"",INDEX(S$1:S1757,MATCH(R1758,R$1:R1757,0),1)),"")</f>
        <v/>
      </c>
      <c r="T1758" s="66"/>
      <c r="U1758" s="5" t="str">
        <f>IFERROR(IF(INDEX(U$1:U1757,MATCH(T1758,T$1:T1757,0),1)=0,"",INDEX(U$1:U1757,MATCH(T1758,T$1:T1757,0),1)),"")</f>
        <v/>
      </c>
      <c r="V1758" s="66"/>
      <c r="W1758" s="5"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t="str">
        <f>IFERROR(IF(INDEX(S$1:S1758,MATCH(R1759,R$1:R1758,0),1)=0,"",INDEX(S$1:S1758,MATCH(R1759,R$1:R1758,0),1)),"")</f>
        <v/>
      </c>
      <c r="T1759" s="66"/>
      <c r="U1759" s="5" t="str">
        <f>IFERROR(IF(INDEX(U$1:U1758,MATCH(T1759,T$1:T1758,0),1)=0,"",INDEX(U$1:U1758,MATCH(T1759,T$1:T1758,0),1)),"")</f>
        <v/>
      </c>
      <c r="V1759" s="66"/>
      <c r="W1759" s="5"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t="str">
        <f>IFERROR(IF(INDEX(S$1:S1759,MATCH(R1760,R$1:R1759,0),1)=0,"",INDEX(S$1:S1759,MATCH(R1760,R$1:R1759,0),1)),"")</f>
        <v/>
      </c>
      <c r="T1760" s="66"/>
      <c r="U1760" s="5" t="str">
        <f>IFERROR(IF(INDEX(U$1:U1759,MATCH(T1760,T$1:T1759,0),1)=0,"",INDEX(U$1:U1759,MATCH(T1760,T$1:T1759,0),1)),"")</f>
        <v/>
      </c>
      <c r="V1760" s="66"/>
      <c r="W1760" s="5"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t="str">
        <f>IFERROR(IF(INDEX(S$1:S1760,MATCH(R1761,R$1:R1760,0),1)=0,"",INDEX(S$1:S1760,MATCH(R1761,R$1:R1760,0),1)),"")</f>
        <v/>
      </c>
      <c r="T1761" s="66"/>
      <c r="U1761" s="5" t="str">
        <f>IFERROR(IF(INDEX(U$1:U1760,MATCH(T1761,T$1:T1760,0),1)=0,"",INDEX(U$1:U1760,MATCH(T1761,T$1:T1760,0),1)),"")</f>
        <v/>
      </c>
      <c r="V1761" s="66"/>
      <c r="W1761" s="5"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t="str">
        <f>IFERROR(IF(INDEX(S$1:S1761,MATCH(R1762,R$1:R1761,0),1)=0,"",INDEX(S$1:S1761,MATCH(R1762,R$1:R1761,0),1)),"")</f>
        <v/>
      </c>
      <c r="T1762" s="66"/>
      <c r="U1762" s="5" t="str">
        <f>IFERROR(IF(INDEX(U$1:U1761,MATCH(T1762,T$1:T1761,0),1)=0,"",INDEX(U$1:U1761,MATCH(T1762,T$1:T1761,0),1)),"")</f>
        <v/>
      </c>
      <c r="V1762" s="66"/>
      <c r="W1762" s="5"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t="str">
        <f>IFERROR(IF(INDEX(S$1:S1762,MATCH(R1763,R$1:R1762,0),1)=0,"",INDEX(S$1:S1762,MATCH(R1763,R$1:R1762,0),1)),"")</f>
        <v/>
      </c>
      <c r="T1763" s="66"/>
      <c r="U1763" s="5" t="str">
        <f>IFERROR(IF(INDEX(U$1:U1762,MATCH(T1763,T$1:T1762,0),1)=0,"",INDEX(U$1:U1762,MATCH(T1763,T$1:T1762,0),1)),"")</f>
        <v/>
      </c>
      <c r="V1763" s="66"/>
      <c r="W1763" s="5"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t="str">
        <f>IFERROR(IF(INDEX(S$1:S1763,MATCH(R1764,R$1:R1763,0),1)=0,"",INDEX(S$1:S1763,MATCH(R1764,R$1:R1763,0),1)),"")</f>
        <v/>
      </c>
      <c r="T1764" s="66"/>
      <c r="U1764" s="5" t="str">
        <f>IFERROR(IF(INDEX(U$1:U1763,MATCH(T1764,T$1:T1763,0),1)=0,"",INDEX(U$1:U1763,MATCH(T1764,T$1:T1763,0),1)),"")</f>
        <v/>
      </c>
      <c r="V1764" s="66"/>
      <c r="W1764" s="5"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t="str">
        <f>IFERROR(IF(INDEX(S$1:S1764,MATCH(R1765,R$1:R1764,0),1)=0,"",INDEX(S$1:S1764,MATCH(R1765,R$1:R1764,0),1)),"")</f>
        <v/>
      </c>
      <c r="T1765" s="66"/>
      <c r="U1765" s="5" t="str">
        <f>IFERROR(IF(INDEX(U$1:U1764,MATCH(T1765,T$1:T1764,0),1)=0,"",INDEX(U$1:U1764,MATCH(T1765,T$1:T1764,0),1)),"")</f>
        <v/>
      </c>
      <c r="V1765" s="66"/>
      <c r="W1765" s="5"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t="str">
        <f>IFERROR(IF(INDEX(S$1:S1765,MATCH(R1766,R$1:R1765,0),1)=0,"",INDEX(S$1:S1765,MATCH(R1766,R$1:R1765,0),1)),"")</f>
        <v/>
      </c>
      <c r="T1766" s="66"/>
      <c r="U1766" s="5" t="str">
        <f>IFERROR(IF(INDEX(U$1:U1765,MATCH(T1766,T$1:T1765,0),1)=0,"",INDEX(U$1:U1765,MATCH(T1766,T$1:T1765,0),1)),"")</f>
        <v/>
      </c>
      <c r="V1766" s="66"/>
      <c r="W1766" s="5"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t="str">
        <f>IFERROR(IF(INDEX(S$1:S1766,MATCH(R1767,R$1:R1766,0),1)=0,"",INDEX(S$1:S1766,MATCH(R1767,R$1:R1766,0),1)),"")</f>
        <v/>
      </c>
      <c r="T1767" s="66"/>
      <c r="U1767" s="5" t="str">
        <f>IFERROR(IF(INDEX(U$1:U1766,MATCH(T1767,T$1:T1766,0),1)=0,"",INDEX(U$1:U1766,MATCH(T1767,T$1:T1766,0),1)),"")</f>
        <v/>
      </c>
      <c r="V1767" s="66"/>
      <c r="W1767" s="5"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t="str">
        <f>IFERROR(IF(INDEX(S$1:S1767,MATCH(R1768,R$1:R1767,0),1)=0,"",INDEX(S$1:S1767,MATCH(R1768,R$1:R1767,0),1)),"")</f>
        <v/>
      </c>
      <c r="T1768" s="66"/>
      <c r="U1768" s="5" t="str">
        <f>IFERROR(IF(INDEX(U$1:U1767,MATCH(T1768,T$1:T1767,0),1)=0,"",INDEX(U$1:U1767,MATCH(T1768,T$1:T1767,0),1)),"")</f>
        <v/>
      </c>
      <c r="V1768" s="66"/>
      <c r="W1768" s="5"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t="str">
        <f>IFERROR(IF(INDEX(S$1:S1768,MATCH(R1769,R$1:R1768,0),1)=0,"",INDEX(S$1:S1768,MATCH(R1769,R$1:R1768,0),1)),"")</f>
        <v/>
      </c>
      <c r="T1769" s="66"/>
      <c r="U1769" s="5" t="str">
        <f>IFERROR(IF(INDEX(U$1:U1768,MATCH(T1769,T$1:T1768,0),1)=0,"",INDEX(U$1:U1768,MATCH(T1769,T$1:T1768,0),1)),"")</f>
        <v/>
      </c>
      <c r="V1769" s="66"/>
      <c r="W1769" s="5"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t="str">
        <f>IFERROR(IF(INDEX(S$1:S1769,MATCH(R1770,R$1:R1769,0),1)=0,"",INDEX(S$1:S1769,MATCH(R1770,R$1:R1769,0),1)),"")</f>
        <v/>
      </c>
      <c r="T1770" s="66"/>
      <c r="U1770" s="5" t="str">
        <f>IFERROR(IF(INDEX(U$1:U1769,MATCH(T1770,T$1:T1769,0),1)=0,"",INDEX(U$1:U1769,MATCH(T1770,T$1:T1769,0),1)),"")</f>
        <v/>
      </c>
      <c r="V1770" s="66"/>
      <c r="W1770" s="5"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t="str">
        <f>IFERROR(IF(INDEX(S$1:S1770,MATCH(R1771,R$1:R1770,0),1)=0,"",INDEX(S$1:S1770,MATCH(R1771,R$1:R1770,0),1)),"")</f>
        <v/>
      </c>
      <c r="T1771" s="66"/>
      <c r="U1771" s="5" t="str">
        <f>IFERROR(IF(INDEX(U$1:U1770,MATCH(T1771,T$1:T1770,0),1)=0,"",INDEX(U$1:U1770,MATCH(T1771,T$1:T1770,0),1)),"")</f>
        <v/>
      </c>
      <c r="V1771" s="66"/>
      <c r="W1771" s="5"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t="str">
        <f>IFERROR(IF(INDEX(S$1:S1771,MATCH(R1772,R$1:R1771,0),1)=0,"",INDEX(S$1:S1771,MATCH(R1772,R$1:R1771,0),1)),"")</f>
        <v/>
      </c>
      <c r="T1772" s="66"/>
      <c r="U1772" s="5" t="str">
        <f>IFERROR(IF(INDEX(U$1:U1771,MATCH(T1772,T$1:T1771,0),1)=0,"",INDEX(U$1:U1771,MATCH(T1772,T$1:T1771,0),1)),"")</f>
        <v/>
      </c>
      <c r="V1772" s="66"/>
      <c r="W1772" s="5"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t="str">
        <f>IFERROR(IF(INDEX(S$1:S1772,MATCH(R1773,R$1:R1772,0),1)=0,"",INDEX(S$1:S1772,MATCH(R1773,R$1:R1772,0),1)),"")</f>
        <v/>
      </c>
      <c r="T1773" s="66"/>
      <c r="U1773" s="5" t="str">
        <f>IFERROR(IF(INDEX(U$1:U1772,MATCH(T1773,T$1:T1772,0),1)=0,"",INDEX(U$1:U1772,MATCH(T1773,T$1:T1772,0),1)),"")</f>
        <v/>
      </c>
      <c r="V1773" s="66"/>
      <c r="W1773" s="5"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t="str">
        <f>IFERROR(IF(INDEX(S$1:S1773,MATCH(R1774,R$1:R1773,0),1)=0,"",INDEX(S$1:S1773,MATCH(R1774,R$1:R1773,0),1)),"")</f>
        <v/>
      </c>
      <c r="T1774" s="66"/>
      <c r="U1774" s="5" t="str">
        <f>IFERROR(IF(INDEX(U$1:U1773,MATCH(T1774,T$1:T1773,0),1)=0,"",INDEX(U$1:U1773,MATCH(T1774,T$1:T1773,0),1)),"")</f>
        <v/>
      </c>
      <c r="V1774" s="66"/>
      <c r="W1774" s="5"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t="str">
        <f>IFERROR(IF(INDEX(S$1:S1774,MATCH(R1775,R$1:R1774,0),1)=0,"",INDEX(S$1:S1774,MATCH(R1775,R$1:R1774,0),1)),"")</f>
        <v/>
      </c>
      <c r="T1775" s="66"/>
      <c r="U1775" s="5" t="str">
        <f>IFERROR(IF(INDEX(U$1:U1774,MATCH(T1775,T$1:T1774,0),1)=0,"",INDEX(U$1:U1774,MATCH(T1775,T$1:T1774,0),1)),"")</f>
        <v/>
      </c>
      <c r="V1775" s="66"/>
      <c r="W1775" s="5"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t="str">
        <f>IFERROR(IF(INDEX(S$1:S1775,MATCH(R1776,R$1:R1775,0),1)=0,"",INDEX(S$1:S1775,MATCH(R1776,R$1:R1775,0),1)),"")</f>
        <v/>
      </c>
      <c r="T1776" s="66"/>
      <c r="U1776" s="5" t="str">
        <f>IFERROR(IF(INDEX(U$1:U1775,MATCH(T1776,T$1:T1775,0),1)=0,"",INDEX(U$1:U1775,MATCH(T1776,T$1:T1775,0),1)),"")</f>
        <v/>
      </c>
      <c r="V1776" s="66"/>
      <c r="W1776" s="5"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t="str">
        <f>IFERROR(IF(INDEX(S$1:S1776,MATCH(R1777,R$1:R1776,0),1)=0,"",INDEX(S$1:S1776,MATCH(R1777,R$1:R1776,0),1)),"")</f>
        <v/>
      </c>
      <c r="T1777" s="66"/>
      <c r="U1777" s="5" t="str">
        <f>IFERROR(IF(INDEX(U$1:U1776,MATCH(T1777,T$1:T1776,0),1)=0,"",INDEX(U$1:U1776,MATCH(T1777,T$1:T1776,0),1)),"")</f>
        <v/>
      </c>
      <c r="V1777" s="66"/>
      <c r="W1777" s="5"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t="str">
        <f>IFERROR(IF(INDEX(S$1:S1777,MATCH(R1778,R$1:R1777,0),1)=0,"",INDEX(S$1:S1777,MATCH(R1778,R$1:R1777,0),1)),"")</f>
        <v/>
      </c>
      <c r="T1778" s="66"/>
      <c r="U1778" s="5" t="str">
        <f>IFERROR(IF(INDEX(U$1:U1777,MATCH(T1778,T$1:T1777,0),1)=0,"",INDEX(U$1:U1777,MATCH(T1778,T$1:T1777,0),1)),"")</f>
        <v/>
      </c>
      <c r="V1778" s="66"/>
      <c r="W1778" s="5"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t="str">
        <f>IFERROR(IF(INDEX(S$1:S1778,MATCH(R1779,R$1:R1778,0),1)=0,"",INDEX(S$1:S1778,MATCH(R1779,R$1:R1778,0),1)),"")</f>
        <v/>
      </c>
      <c r="T1779" s="66"/>
      <c r="U1779" s="5" t="str">
        <f>IFERROR(IF(INDEX(U$1:U1778,MATCH(T1779,T$1:T1778,0),1)=0,"",INDEX(U$1:U1778,MATCH(T1779,T$1:T1778,0),1)),"")</f>
        <v/>
      </c>
      <c r="V1779" s="66"/>
      <c r="W1779" s="5"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t="str">
        <f>IFERROR(IF(INDEX(S$1:S1779,MATCH(R1780,R$1:R1779,0),1)=0,"",INDEX(S$1:S1779,MATCH(R1780,R$1:R1779,0),1)),"")</f>
        <v/>
      </c>
      <c r="T1780" s="66"/>
      <c r="U1780" s="5" t="str">
        <f>IFERROR(IF(INDEX(U$1:U1779,MATCH(T1780,T$1:T1779,0),1)=0,"",INDEX(U$1:U1779,MATCH(T1780,T$1:T1779,0),1)),"")</f>
        <v/>
      </c>
      <c r="V1780" s="66"/>
      <c r="W1780" s="5"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t="str">
        <f>IFERROR(IF(INDEX(S$1:S1780,MATCH(R1781,R$1:R1780,0),1)=0,"",INDEX(S$1:S1780,MATCH(R1781,R$1:R1780,0),1)),"")</f>
        <v/>
      </c>
      <c r="T1781" s="66"/>
      <c r="U1781" s="5" t="str">
        <f>IFERROR(IF(INDEX(U$1:U1780,MATCH(T1781,T$1:T1780,0),1)=0,"",INDEX(U$1:U1780,MATCH(T1781,T$1:T1780,0),1)),"")</f>
        <v/>
      </c>
      <c r="V1781" s="66"/>
      <c r="W1781" s="5"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t="str">
        <f>IFERROR(IF(INDEX(S$1:S1781,MATCH(R1782,R$1:R1781,0),1)=0,"",INDEX(S$1:S1781,MATCH(R1782,R$1:R1781,0),1)),"")</f>
        <v/>
      </c>
      <c r="T1782" s="66"/>
      <c r="U1782" s="5" t="str">
        <f>IFERROR(IF(INDEX(U$1:U1781,MATCH(T1782,T$1:T1781,0),1)=0,"",INDEX(U$1:U1781,MATCH(T1782,T$1:T1781,0),1)),"")</f>
        <v/>
      </c>
      <c r="V1782" s="66"/>
      <c r="W1782" s="5"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t="str">
        <f>IFERROR(IF(INDEX(S$1:S1782,MATCH(R1783,R$1:R1782,0),1)=0,"",INDEX(S$1:S1782,MATCH(R1783,R$1:R1782,0),1)),"")</f>
        <v/>
      </c>
      <c r="T1783" s="66"/>
      <c r="U1783" s="5" t="str">
        <f>IFERROR(IF(INDEX(U$1:U1782,MATCH(T1783,T$1:T1782,0),1)=0,"",INDEX(U$1:U1782,MATCH(T1783,T$1:T1782,0),1)),"")</f>
        <v/>
      </c>
      <c r="V1783" s="66"/>
      <c r="W1783" s="5"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t="str">
        <f>IFERROR(IF(INDEX(S$1:S1783,MATCH(R1784,R$1:R1783,0),1)=0,"",INDEX(S$1:S1783,MATCH(R1784,R$1:R1783,0),1)),"")</f>
        <v/>
      </c>
      <c r="T1784" s="66"/>
      <c r="U1784" s="5" t="str">
        <f>IFERROR(IF(INDEX(U$1:U1783,MATCH(T1784,T$1:T1783,0),1)=0,"",INDEX(U$1:U1783,MATCH(T1784,T$1:T1783,0),1)),"")</f>
        <v/>
      </c>
      <c r="V1784" s="66"/>
      <c r="W1784" s="5"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t="str">
        <f>IFERROR(IF(INDEX(S$1:S1784,MATCH(R1785,R$1:R1784,0),1)=0,"",INDEX(S$1:S1784,MATCH(R1785,R$1:R1784,0),1)),"")</f>
        <v/>
      </c>
      <c r="T1785" s="66"/>
      <c r="U1785" s="5" t="str">
        <f>IFERROR(IF(INDEX(U$1:U1784,MATCH(T1785,T$1:T1784,0),1)=0,"",INDEX(U$1:U1784,MATCH(T1785,T$1:T1784,0),1)),"")</f>
        <v/>
      </c>
      <c r="V1785" s="66"/>
      <c r="W1785" s="5"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t="str">
        <f>IFERROR(IF(INDEX(S$1:S1785,MATCH(R1786,R$1:R1785,0),1)=0,"",INDEX(S$1:S1785,MATCH(R1786,R$1:R1785,0),1)),"")</f>
        <v/>
      </c>
      <c r="T1786" s="66"/>
      <c r="U1786" s="5" t="str">
        <f>IFERROR(IF(INDEX(U$1:U1785,MATCH(T1786,T$1:T1785,0),1)=0,"",INDEX(U$1:U1785,MATCH(T1786,T$1:T1785,0),1)),"")</f>
        <v/>
      </c>
      <c r="V1786" s="66"/>
      <c r="W1786" s="5"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t="str">
        <f>IFERROR(IF(INDEX(S$1:S1786,MATCH(R1787,R$1:R1786,0),1)=0,"",INDEX(S$1:S1786,MATCH(R1787,R$1:R1786,0),1)),"")</f>
        <v/>
      </c>
      <c r="T1787" s="66"/>
      <c r="U1787" s="5" t="str">
        <f>IFERROR(IF(INDEX(U$1:U1786,MATCH(T1787,T$1:T1786,0),1)=0,"",INDEX(U$1:U1786,MATCH(T1787,T$1:T1786,0),1)),"")</f>
        <v/>
      </c>
      <c r="V1787" s="66"/>
      <c r="W1787" s="5"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t="str">
        <f>IFERROR(IF(INDEX(S$1:S1787,MATCH(R1788,R$1:R1787,0),1)=0,"",INDEX(S$1:S1787,MATCH(R1788,R$1:R1787,0),1)),"")</f>
        <v/>
      </c>
      <c r="T1788" s="66"/>
      <c r="U1788" s="5" t="str">
        <f>IFERROR(IF(INDEX(U$1:U1787,MATCH(T1788,T$1:T1787,0),1)=0,"",INDEX(U$1:U1787,MATCH(T1788,T$1:T1787,0),1)),"")</f>
        <v/>
      </c>
      <c r="V1788" s="66"/>
      <c r="W1788" s="5"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t="str">
        <f>IFERROR(IF(INDEX(S$1:S1788,MATCH(R1789,R$1:R1788,0),1)=0,"",INDEX(S$1:S1788,MATCH(R1789,R$1:R1788,0),1)),"")</f>
        <v/>
      </c>
      <c r="T1789" s="66"/>
      <c r="U1789" s="5" t="str">
        <f>IFERROR(IF(INDEX(U$1:U1788,MATCH(T1789,T$1:T1788,0),1)=0,"",INDEX(U$1:U1788,MATCH(T1789,T$1:T1788,0),1)),"")</f>
        <v/>
      </c>
      <c r="V1789" s="66"/>
      <c r="W1789" s="5"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t="str">
        <f>IFERROR(IF(INDEX(S$1:S1789,MATCH(R1790,R$1:R1789,0),1)=0,"",INDEX(S$1:S1789,MATCH(R1790,R$1:R1789,0),1)),"")</f>
        <v/>
      </c>
      <c r="T1790" s="66"/>
      <c r="U1790" s="5" t="str">
        <f>IFERROR(IF(INDEX(U$1:U1789,MATCH(T1790,T$1:T1789,0),1)=0,"",INDEX(U$1:U1789,MATCH(T1790,T$1:T1789,0),1)),"")</f>
        <v/>
      </c>
      <c r="V1790" s="66"/>
      <c r="W1790" s="5"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t="str">
        <f>IFERROR(IF(INDEX(S$1:S1790,MATCH(R1791,R$1:R1790,0),1)=0,"",INDEX(S$1:S1790,MATCH(R1791,R$1:R1790,0),1)),"")</f>
        <v/>
      </c>
      <c r="T1791" s="66"/>
      <c r="U1791" s="5" t="str">
        <f>IFERROR(IF(INDEX(U$1:U1790,MATCH(T1791,T$1:T1790,0),1)=0,"",INDEX(U$1:U1790,MATCH(T1791,T$1:T1790,0),1)),"")</f>
        <v/>
      </c>
      <c r="V1791" s="66"/>
      <c r="W1791" s="5"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t="str">
        <f>IFERROR(IF(INDEX(S$1:S1791,MATCH(R1792,R$1:R1791,0),1)=0,"",INDEX(S$1:S1791,MATCH(R1792,R$1:R1791,0),1)),"")</f>
        <v/>
      </c>
      <c r="T1792" s="66"/>
      <c r="U1792" s="5" t="str">
        <f>IFERROR(IF(INDEX(U$1:U1791,MATCH(T1792,T$1:T1791,0),1)=0,"",INDEX(U$1:U1791,MATCH(T1792,T$1:T1791,0),1)),"")</f>
        <v/>
      </c>
      <c r="V1792" s="66"/>
      <c r="W1792" s="5"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t="str">
        <f>IFERROR(IF(INDEX(S$1:S1792,MATCH(R1793,R$1:R1792,0),1)=0,"",INDEX(S$1:S1792,MATCH(R1793,R$1:R1792,0),1)),"")</f>
        <v/>
      </c>
      <c r="T1793" s="66"/>
      <c r="U1793" s="5" t="str">
        <f>IFERROR(IF(INDEX(U$1:U1792,MATCH(T1793,T$1:T1792,0),1)=0,"",INDEX(U$1:U1792,MATCH(T1793,T$1:T1792,0),1)),"")</f>
        <v/>
      </c>
      <c r="V1793" s="66"/>
      <c r="W1793" s="5"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t="str">
        <f>IFERROR(IF(INDEX(S$1:S1793,MATCH(R1794,R$1:R1793,0),1)=0,"",INDEX(S$1:S1793,MATCH(R1794,R$1:R1793,0),1)),"")</f>
        <v/>
      </c>
      <c r="T1794" s="66"/>
      <c r="U1794" s="5" t="str">
        <f>IFERROR(IF(INDEX(U$1:U1793,MATCH(T1794,T$1:T1793,0),1)=0,"",INDEX(U$1:U1793,MATCH(T1794,T$1:T1793,0),1)),"")</f>
        <v/>
      </c>
      <c r="V1794" s="66"/>
      <c r="W1794" s="5"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t="str">
        <f>IFERROR(IF(INDEX(S$1:S1794,MATCH(R1795,R$1:R1794,0),1)=0,"",INDEX(S$1:S1794,MATCH(R1795,R$1:R1794,0),1)),"")</f>
        <v/>
      </c>
      <c r="T1795" s="66"/>
      <c r="U1795" s="5" t="str">
        <f>IFERROR(IF(INDEX(U$1:U1794,MATCH(T1795,T$1:T1794,0),1)=0,"",INDEX(U$1:U1794,MATCH(T1795,T$1:T1794,0),1)),"")</f>
        <v/>
      </c>
      <c r="V1795" s="66"/>
      <c r="W1795" s="5"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t="str">
        <f>IFERROR(IF(INDEX(S$1:S1795,MATCH(R1796,R$1:R1795,0),1)=0,"",INDEX(S$1:S1795,MATCH(R1796,R$1:R1795,0),1)),"")</f>
        <v/>
      </c>
      <c r="T1796" s="66"/>
      <c r="U1796" s="5" t="str">
        <f>IFERROR(IF(INDEX(U$1:U1795,MATCH(T1796,T$1:T1795,0),1)=0,"",INDEX(U$1:U1795,MATCH(T1796,T$1:T1795,0),1)),"")</f>
        <v/>
      </c>
      <c r="V1796" s="66"/>
      <c r="W1796" s="5"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t="str">
        <f>IFERROR(IF(INDEX(S$1:S1796,MATCH(R1797,R$1:R1796,0),1)=0,"",INDEX(S$1:S1796,MATCH(R1797,R$1:R1796,0),1)),"")</f>
        <v/>
      </c>
      <c r="T1797" s="66"/>
      <c r="U1797" s="5" t="str">
        <f>IFERROR(IF(INDEX(U$1:U1796,MATCH(T1797,T$1:T1796,0),1)=0,"",INDEX(U$1:U1796,MATCH(T1797,T$1:T1796,0),1)),"")</f>
        <v/>
      </c>
      <c r="V1797" s="66"/>
      <c r="W1797" s="5"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t="str">
        <f>IFERROR(IF(INDEX(S$1:S1797,MATCH(R1798,R$1:R1797,0),1)=0,"",INDEX(S$1:S1797,MATCH(R1798,R$1:R1797,0),1)),"")</f>
        <v/>
      </c>
      <c r="T1798" s="66"/>
      <c r="U1798" s="5" t="str">
        <f>IFERROR(IF(INDEX(U$1:U1797,MATCH(T1798,T$1:T1797,0),1)=0,"",INDEX(U$1:U1797,MATCH(T1798,T$1:T1797,0),1)),"")</f>
        <v/>
      </c>
      <c r="V1798" s="66"/>
      <c r="W1798" s="5"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t="str">
        <f>IFERROR(IF(INDEX(S$1:S1798,MATCH(R1799,R$1:R1798,0),1)=0,"",INDEX(S$1:S1798,MATCH(R1799,R$1:R1798,0),1)),"")</f>
        <v/>
      </c>
      <c r="T1799" s="66"/>
      <c r="U1799" s="5" t="str">
        <f>IFERROR(IF(INDEX(U$1:U1798,MATCH(T1799,T$1:T1798,0),1)=0,"",INDEX(U$1:U1798,MATCH(T1799,T$1:T1798,0),1)),"")</f>
        <v/>
      </c>
      <c r="V1799" s="66"/>
      <c r="W1799" s="5"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t="str">
        <f>IFERROR(IF(INDEX(S$1:S1799,MATCH(R1800,R$1:R1799,0),1)=0,"",INDEX(S$1:S1799,MATCH(R1800,R$1:R1799,0),1)),"")</f>
        <v/>
      </c>
      <c r="T1800" s="66"/>
      <c r="U1800" s="5" t="str">
        <f>IFERROR(IF(INDEX(U$1:U1799,MATCH(T1800,T$1:T1799,0),1)=0,"",INDEX(U$1:U1799,MATCH(T1800,T$1:T1799,0),1)),"")</f>
        <v/>
      </c>
      <c r="V1800" s="66"/>
      <c r="W1800" s="5"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t="str">
        <f>IFERROR(IF(INDEX(S$1:S1800,MATCH(R1801,R$1:R1800,0),1)=0,"",INDEX(S$1:S1800,MATCH(R1801,R$1:R1800,0),1)),"")</f>
        <v/>
      </c>
      <c r="T1801" s="66"/>
      <c r="U1801" s="5" t="str">
        <f>IFERROR(IF(INDEX(U$1:U1800,MATCH(T1801,T$1:T1800,0),1)=0,"",INDEX(U$1:U1800,MATCH(T1801,T$1:T1800,0),1)),"")</f>
        <v/>
      </c>
      <c r="V1801" s="66"/>
      <c r="W1801" s="5"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t="str">
        <f>IFERROR(IF(INDEX(S$1:S1801,MATCH(R1802,R$1:R1801,0),1)=0,"",INDEX(S$1:S1801,MATCH(R1802,R$1:R1801,0),1)),"")</f>
        <v/>
      </c>
      <c r="T1802" s="66"/>
      <c r="U1802" s="5" t="str">
        <f>IFERROR(IF(INDEX(U$1:U1801,MATCH(T1802,T$1:T1801,0),1)=0,"",INDEX(U$1:U1801,MATCH(T1802,T$1:T1801,0),1)),"")</f>
        <v/>
      </c>
      <c r="V1802" s="66"/>
      <c r="W1802" s="5"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t="str">
        <f>IFERROR(IF(INDEX(S$1:S1802,MATCH(R1803,R$1:R1802,0),1)=0,"",INDEX(S$1:S1802,MATCH(R1803,R$1:R1802,0),1)),"")</f>
        <v/>
      </c>
      <c r="T1803" s="66"/>
      <c r="U1803" s="5" t="str">
        <f>IFERROR(IF(INDEX(U$1:U1802,MATCH(T1803,T$1:T1802,0),1)=0,"",INDEX(U$1:U1802,MATCH(T1803,T$1:T1802,0),1)),"")</f>
        <v/>
      </c>
      <c r="V1803" s="66"/>
      <c r="W1803" s="5"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t="str">
        <f>IFERROR(IF(INDEX(S$1:S1803,MATCH(R1804,R$1:R1803,0),1)=0,"",INDEX(S$1:S1803,MATCH(R1804,R$1:R1803,0),1)),"")</f>
        <v/>
      </c>
      <c r="T1804" s="66"/>
      <c r="U1804" s="5" t="str">
        <f>IFERROR(IF(INDEX(U$1:U1803,MATCH(T1804,T$1:T1803,0),1)=0,"",INDEX(U$1:U1803,MATCH(T1804,T$1:T1803,0),1)),"")</f>
        <v/>
      </c>
      <c r="V1804" s="66"/>
      <c r="W1804" s="5"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t="str">
        <f>IFERROR(IF(INDEX(S$1:S1804,MATCH(R1805,R$1:R1804,0),1)=0,"",INDEX(S$1:S1804,MATCH(R1805,R$1:R1804,0),1)),"")</f>
        <v/>
      </c>
      <c r="T1805" s="66"/>
      <c r="U1805" s="5" t="str">
        <f>IFERROR(IF(INDEX(U$1:U1804,MATCH(T1805,T$1:T1804,0),1)=0,"",INDEX(U$1:U1804,MATCH(T1805,T$1:T1804,0),1)),"")</f>
        <v/>
      </c>
      <c r="V1805" s="66"/>
      <c r="W1805" s="5"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t="str">
        <f>IFERROR(IF(INDEX(S$1:S1805,MATCH(R1806,R$1:R1805,0),1)=0,"",INDEX(S$1:S1805,MATCH(R1806,R$1:R1805,0),1)),"")</f>
        <v/>
      </c>
      <c r="T1806" s="66"/>
      <c r="U1806" s="5" t="str">
        <f>IFERROR(IF(INDEX(U$1:U1805,MATCH(T1806,T$1:T1805,0),1)=0,"",INDEX(U$1:U1805,MATCH(T1806,T$1:T1805,0),1)),"")</f>
        <v/>
      </c>
      <c r="V1806" s="66"/>
      <c r="W1806" s="5"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t="str">
        <f>IFERROR(IF(INDEX(S$1:S1806,MATCH(R1807,R$1:R1806,0),1)=0,"",INDEX(S$1:S1806,MATCH(R1807,R$1:R1806,0),1)),"")</f>
        <v/>
      </c>
      <c r="T1807" s="66"/>
      <c r="U1807" s="5" t="str">
        <f>IFERROR(IF(INDEX(U$1:U1806,MATCH(T1807,T$1:T1806,0),1)=0,"",INDEX(U$1:U1806,MATCH(T1807,T$1:T1806,0),1)),"")</f>
        <v/>
      </c>
      <c r="V1807" s="66"/>
      <c r="W1807" s="5"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t="str">
        <f>IFERROR(IF(INDEX(S$1:S1807,MATCH(R1808,R$1:R1807,0),1)=0,"",INDEX(S$1:S1807,MATCH(R1808,R$1:R1807,0),1)),"")</f>
        <v/>
      </c>
      <c r="T1808" s="66"/>
      <c r="U1808" s="5" t="str">
        <f>IFERROR(IF(INDEX(U$1:U1807,MATCH(T1808,T$1:T1807,0),1)=0,"",INDEX(U$1:U1807,MATCH(T1808,T$1:T1807,0),1)),"")</f>
        <v/>
      </c>
      <c r="V1808" s="66"/>
      <c r="W1808" s="5"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t="str">
        <f>IFERROR(IF(INDEX(S$1:S1808,MATCH(R1809,R$1:R1808,0),1)=0,"",INDEX(S$1:S1808,MATCH(R1809,R$1:R1808,0),1)),"")</f>
        <v/>
      </c>
      <c r="T1809" s="66"/>
      <c r="U1809" s="5" t="str">
        <f>IFERROR(IF(INDEX(U$1:U1808,MATCH(T1809,T$1:T1808,0),1)=0,"",INDEX(U$1:U1808,MATCH(T1809,T$1:T1808,0),1)),"")</f>
        <v/>
      </c>
      <c r="V1809" s="66"/>
      <c r="W1809" s="5"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t="str">
        <f>IFERROR(IF(INDEX(S$1:S1809,MATCH(R1810,R$1:R1809,0),1)=0,"",INDEX(S$1:S1809,MATCH(R1810,R$1:R1809,0),1)),"")</f>
        <v/>
      </c>
      <c r="T1810" s="66"/>
      <c r="U1810" s="5" t="str">
        <f>IFERROR(IF(INDEX(U$1:U1809,MATCH(T1810,T$1:T1809,0),1)=0,"",INDEX(U$1:U1809,MATCH(T1810,T$1:T1809,0),1)),"")</f>
        <v/>
      </c>
      <c r="V1810" s="66"/>
      <c r="W1810" s="5"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t="str">
        <f>IFERROR(IF(INDEX(S$1:S1810,MATCH(R1811,R$1:R1810,0),1)=0,"",INDEX(S$1:S1810,MATCH(R1811,R$1:R1810,0),1)),"")</f>
        <v/>
      </c>
      <c r="T1811" s="66"/>
      <c r="U1811" s="5" t="str">
        <f>IFERROR(IF(INDEX(U$1:U1810,MATCH(T1811,T$1:T1810,0),1)=0,"",INDEX(U$1:U1810,MATCH(T1811,T$1:T1810,0),1)),"")</f>
        <v/>
      </c>
      <c r="V1811" s="66"/>
      <c r="W1811" s="5"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t="str">
        <f>IFERROR(IF(INDEX(S$1:S1811,MATCH(R1812,R$1:R1811,0),1)=0,"",INDEX(S$1:S1811,MATCH(R1812,R$1:R1811,0),1)),"")</f>
        <v/>
      </c>
      <c r="T1812" s="66"/>
      <c r="U1812" s="5" t="str">
        <f>IFERROR(IF(INDEX(U$1:U1811,MATCH(T1812,T$1:T1811,0),1)=0,"",INDEX(U$1:U1811,MATCH(T1812,T$1:T1811,0),1)),"")</f>
        <v/>
      </c>
      <c r="V1812" s="66"/>
      <c r="W1812" s="5"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t="str">
        <f>IFERROR(IF(INDEX(S$1:S1812,MATCH(R1813,R$1:R1812,0),1)=0,"",INDEX(S$1:S1812,MATCH(R1813,R$1:R1812,0),1)),"")</f>
        <v/>
      </c>
      <c r="T1813" s="66"/>
      <c r="U1813" s="5" t="str">
        <f>IFERROR(IF(INDEX(U$1:U1812,MATCH(T1813,T$1:T1812,0),1)=0,"",INDEX(U$1:U1812,MATCH(T1813,T$1:T1812,0),1)),"")</f>
        <v/>
      </c>
      <c r="V1813" s="66"/>
      <c r="W1813" s="5"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t="str">
        <f>IFERROR(IF(INDEX(S$1:S1813,MATCH(R1814,R$1:R1813,0),1)=0,"",INDEX(S$1:S1813,MATCH(R1814,R$1:R1813,0),1)),"")</f>
        <v/>
      </c>
      <c r="T1814" s="66"/>
      <c r="U1814" s="5" t="str">
        <f>IFERROR(IF(INDEX(U$1:U1813,MATCH(T1814,T$1:T1813,0),1)=0,"",INDEX(U$1:U1813,MATCH(T1814,T$1:T1813,0),1)),"")</f>
        <v/>
      </c>
      <c r="V1814" s="66"/>
      <c r="W1814" s="5"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t="str">
        <f>IFERROR(IF(INDEX(S$1:S1814,MATCH(R1815,R$1:R1814,0),1)=0,"",INDEX(S$1:S1814,MATCH(R1815,R$1:R1814,0),1)),"")</f>
        <v/>
      </c>
      <c r="T1815" s="66"/>
      <c r="U1815" s="5" t="str">
        <f>IFERROR(IF(INDEX(U$1:U1814,MATCH(T1815,T$1:T1814,0),1)=0,"",INDEX(U$1:U1814,MATCH(T1815,T$1:T1814,0),1)),"")</f>
        <v/>
      </c>
      <c r="V1815" s="66"/>
      <c r="W1815" s="5"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t="str">
        <f>IFERROR(IF(INDEX(S$1:S1815,MATCH(R1816,R$1:R1815,0),1)=0,"",INDEX(S$1:S1815,MATCH(R1816,R$1:R1815,0),1)),"")</f>
        <v/>
      </c>
      <c r="T1816" s="66"/>
      <c r="U1816" s="5" t="str">
        <f>IFERROR(IF(INDEX(U$1:U1815,MATCH(T1816,T$1:T1815,0),1)=0,"",INDEX(U$1:U1815,MATCH(T1816,T$1:T1815,0),1)),"")</f>
        <v/>
      </c>
      <c r="V1816" s="66"/>
      <c r="W1816" s="5"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t="str">
        <f>IFERROR(IF(INDEX(S$1:S1816,MATCH(R1817,R$1:R1816,0),1)=0,"",INDEX(S$1:S1816,MATCH(R1817,R$1:R1816,0),1)),"")</f>
        <v/>
      </c>
      <c r="T1817" s="66"/>
      <c r="U1817" s="5" t="str">
        <f>IFERROR(IF(INDEX(U$1:U1816,MATCH(T1817,T$1:T1816,0),1)=0,"",INDEX(U$1:U1816,MATCH(T1817,T$1:T1816,0),1)),"")</f>
        <v/>
      </c>
      <c r="V1817" s="66"/>
      <c r="W1817" s="5"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t="str">
        <f>IFERROR(IF(INDEX(S$1:S1817,MATCH(R1818,R$1:R1817,0),1)=0,"",INDEX(S$1:S1817,MATCH(R1818,R$1:R1817,0),1)),"")</f>
        <v/>
      </c>
      <c r="T1818" s="66"/>
      <c r="U1818" s="5" t="str">
        <f>IFERROR(IF(INDEX(U$1:U1817,MATCH(T1818,T$1:T1817,0),1)=0,"",INDEX(U$1:U1817,MATCH(T1818,T$1:T1817,0),1)),"")</f>
        <v/>
      </c>
      <c r="V1818" s="66"/>
      <c r="W1818" s="5"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t="str">
        <f>IFERROR(IF(INDEX(S$1:S1818,MATCH(R1819,R$1:R1818,0),1)=0,"",INDEX(S$1:S1818,MATCH(R1819,R$1:R1818,0),1)),"")</f>
        <v/>
      </c>
      <c r="T1819" s="66"/>
      <c r="U1819" s="5" t="str">
        <f>IFERROR(IF(INDEX(U$1:U1818,MATCH(T1819,T$1:T1818,0),1)=0,"",INDEX(U$1:U1818,MATCH(T1819,T$1:T1818,0),1)),"")</f>
        <v/>
      </c>
      <c r="V1819" s="66"/>
      <c r="W1819" s="5"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t="str">
        <f>IFERROR(IF(INDEX(S$1:S1819,MATCH(R1820,R$1:R1819,0),1)=0,"",INDEX(S$1:S1819,MATCH(R1820,R$1:R1819,0),1)),"")</f>
        <v/>
      </c>
      <c r="T1820" s="66"/>
      <c r="U1820" s="5" t="str">
        <f>IFERROR(IF(INDEX(U$1:U1819,MATCH(T1820,T$1:T1819,0),1)=0,"",INDEX(U$1:U1819,MATCH(T1820,T$1:T1819,0),1)),"")</f>
        <v/>
      </c>
      <c r="V1820" s="66"/>
      <c r="W1820" s="5"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t="str">
        <f>IFERROR(IF(INDEX(S$1:S1820,MATCH(R1821,R$1:R1820,0),1)=0,"",INDEX(S$1:S1820,MATCH(R1821,R$1:R1820,0),1)),"")</f>
        <v/>
      </c>
      <c r="T1821" s="66"/>
      <c r="U1821" s="5" t="str">
        <f>IFERROR(IF(INDEX(U$1:U1820,MATCH(T1821,T$1:T1820,0),1)=0,"",INDEX(U$1:U1820,MATCH(T1821,T$1:T1820,0),1)),"")</f>
        <v/>
      </c>
      <c r="V1821" s="66"/>
      <c r="W1821" s="5"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t="str">
        <f>IFERROR(IF(INDEX(S$1:S1821,MATCH(R1822,R$1:R1821,0),1)=0,"",INDEX(S$1:S1821,MATCH(R1822,R$1:R1821,0),1)),"")</f>
        <v/>
      </c>
      <c r="T1822" s="66"/>
      <c r="U1822" s="5" t="str">
        <f>IFERROR(IF(INDEX(U$1:U1821,MATCH(T1822,T$1:T1821,0),1)=0,"",INDEX(U$1:U1821,MATCH(T1822,T$1:T1821,0),1)),"")</f>
        <v/>
      </c>
      <c r="V1822" s="66"/>
      <c r="W1822" s="5"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t="str">
        <f>IFERROR(IF(INDEX(S$1:S1822,MATCH(R1823,R$1:R1822,0),1)=0,"",INDEX(S$1:S1822,MATCH(R1823,R$1:R1822,0),1)),"")</f>
        <v/>
      </c>
      <c r="T1823" s="66"/>
      <c r="U1823" s="5" t="str">
        <f>IFERROR(IF(INDEX(U$1:U1822,MATCH(T1823,T$1:T1822,0),1)=0,"",INDEX(U$1:U1822,MATCH(T1823,T$1:T1822,0),1)),"")</f>
        <v/>
      </c>
      <c r="V1823" s="66"/>
      <c r="W1823" s="5"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t="str">
        <f>IFERROR(IF(INDEX(S$1:S1823,MATCH(R1824,R$1:R1823,0),1)=0,"",INDEX(S$1:S1823,MATCH(R1824,R$1:R1823,0),1)),"")</f>
        <v/>
      </c>
      <c r="T1824" s="66"/>
      <c r="U1824" s="5" t="str">
        <f>IFERROR(IF(INDEX(U$1:U1823,MATCH(T1824,T$1:T1823,0),1)=0,"",INDEX(U$1:U1823,MATCH(T1824,T$1:T1823,0),1)),"")</f>
        <v/>
      </c>
      <c r="V1824" s="66"/>
      <c r="W1824" s="5"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t="str">
        <f>IFERROR(IF(INDEX(S$1:S1824,MATCH(R1825,R$1:R1824,0),1)=0,"",INDEX(S$1:S1824,MATCH(R1825,R$1:R1824,0),1)),"")</f>
        <v/>
      </c>
      <c r="T1825" s="66"/>
      <c r="U1825" s="5" t="str">
        <f>IFERROR(IF(INDEX(U$1:U1824,MATCH(T1825,T$1:T1824,0),1)=0,"",INDEX(U$1:U1824,MATCH(T1825,T$1:T1824,0),1)),"")</f>
        <v/>
      </c>
      <c r="V1825" s="66"/>
      <c r="W1825" s="5"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t="str">
        <f>IFERROR(IF(INDEX(S$1:S1825,MATCH(R1826,R$1:R1825,0),1)=0,"",INDEX(S$1:S1825,MATCH(R1826,R$1:R1825,0),1)),"")</f>
        <v/>
      </c>
      <c r="T1826" s="66"/>
      <c r="U1826" s="5" t="str">
        <f>IFERROR(IF(INDEX(U$1:U1825,MATCH(T1826,T$1:T1825,0),1)=0,"",INDEX(U$1:U1825,MATCH(T1826,T$1:T1825,0),1)),"")</f>
        <v/>
      </c>
      <c r="V1826" s="66"/>
      <c r="W1826" s="5"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t="str">
        <f>IFERROR(IF(INDEX(S$1:S1826,MATCH(R1827,R$1:R1826,0),1)=0,"",INDEX(S$1:S1826,MATCH(R1827,R$1:R1826,0),1)),"")</f>
        <v/>
      </c>
      <c r="T1827" s="66"/>
      <c r="U1827" s="5" t="str">
        <f>IFERROR(IF(INDEX(U$1:U1826,MATCH(T1827,T$1:T1826,0),1)=0,"",INDEX(U$1:U1826,MATCH(T1827,T$1:T1826,0),1)),"")</f>
        <v/>
      </c>
      <c r="V1827" s="66"/>
      <c r="W1827" s="5"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t="str">
        <f>IFERROR(IF(INDEX(S$1:S1827,MATCH(R1828,R$1:R1827,0),1)=0,"",INDEX(S$1:S1827,MATCH(R1828,R$1:R1827,0),1)),"")</f>
        <v/>
      </c>
      <c r="T1828" s="66"/>
      <c r="U1828" s="5" t="str">
        <f>IFERROR(IF(INDEX(U$1:U1827,MATCH(T1828,T$1:T1827,0),1)=0,"",INDEX(U$1:U1827,MATCH(T1828,T$1:T1827,0),1)),"")</f>
        <v/>
      </c>
      <c r="V1828" s="66"/>
      <c r="W1828" s="5"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t="str">
        <f>IFERROR(IF(INDEX(S$1:S1828,MATCH(R1829,R$1:R1828,0),1)=0,"",INDEX(S$1:S1828,MATCH(R1829,R$1:R1828,0),1)),"")</f>
        <v/>
      </c>
      <c r="T1829" s="66"/>
      <c r="U1829" s="5" t="str">
        <f>IFERROR(IF(INDEX(U$1:U1828,MATCH(T1829,T$1:T1828,0),1)=0,"",INDEX(U$1:U1828,MATCH(T1829,T$1:T1828,0),1)),"")</f>
        <v/>
      </c>
      <c r="V1829" s="66"/>
      <c r="W1829" s="5"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t="str">
        <f>IFERROR(IF(INDEX(S$1:S1829,MATCH(R1830,R$1:R1829,0),1)=0,"",INDEX(S$1:S1829,MATCH(R1830,R$1:R1829,0),1)),"")</f>
        <v/>
      </c>
      <c r="T1830" s="66"/>
      <c r="U1830" s="5" t="str">
        <f>IFERROR(IF(INDEX(U$1:U1829,MATCH(T1830,T$1:T1829,0),1)=0,"",INDEX(U$1:U1829,MATCH(T1830,T$1:T1829,0),1)),"")</f>
        <v/>
      </c>
      <c r="V1830" s="66"/>
      <c r="W1830" s="5"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t="str">
        <f>IFERROR(IF(INDEX(S$1:S1830,MATCH(R1831,R$1:R1830,0),1)=0,"",INDEX(S$1:S1830,MATCH(R1831,R$1:R1830,0),1)),"")</f>
        <v/>
      </c>
      <c r="T1831" s="66"/>
      <c r="U1831" s="5" t="str">
        <f>IFERROR(IF(INDEX(U$1:U1830,MATCH(T1831,T$1:T1830,0),1)=0,"",INDEX(U$1:U1830,MATCH(T1831,T$1:T1830,0),1)),"")</f>
        <v/>
      </c>
      <c r="V1831" s="66"/>
      <c r="W1831" s="5"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t="str">
        <f>IFERROR(IF(INDEX(S$1:S1831,MATCH(R1832,R$1:R1831,0),1)=0,"",INDEX(S$1:S1831,MATCH(R1832,R$1:R1831,0),1)),"")</f>
        <v/>
      </c>
      <c r="T1832" s="66"/>
      <c r="U1832" s="5" t="str">
        <f>IFERROR(IF(INDEX(U$1:U1831,MATCH(T1832,T$1:T1831,0),1)=0,"",INDEX(U$1:U1831,MATCH(T1832,T$1:T1831,0),1)),"")</f>
        <v/>
      </c>
      <c r="V1832" s="66"/>
      <c r="W1832" s="5"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t="str">
        <f>IFERROR(IF(INDEX(S$1:S1832,MATCH(R1833,R$1:R1832,0),1)=0,"",INDEX(S$1:S1832,MATCH(R1833,R$1:R1832,0),1)),"")</f>
        <v/>
      </c>
      <c r="T1833" s="66"/>
      <c r="U1833" s="5" t="str">
        <f>IFERROR(IF(INDEX(U$1:U1832,MATCH(T1833,T$1:T1832,0),1)=0,"",INDEX(U$1:U1832,MATCH(T1833,T$1:T1832,0),1)),"")</f>
        <v/>
      </c>
      <c r="V1833" s="66"/>
      <c r="W1833" s="5"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t="str">
        <f>IFERROR(IF(INDEX(S$1:S1833,MATCH(R1834,R$1:R1833,0),1)=0,"",INDEX(S$1:S1833,MATCH(R1834,R$1:R1833,0),1)),"")</f>
        <v/>
      </c>
      <c r="T1834" s="66"/>
      <c r="U1834" s="5" t="str">
        <f>IFERROR(IF(INDEX(U$1:U1833,MATCH(T1834,T$1:T1833,0),1)=0,"",INDEX(U$1:U1833,MATCH(T1834,T$1:T1833,0),1)),"")</f>
        <v/>
      </c>
      <c r="V1834" s="66"/>
      <c r="W1834" s="5"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t="str">
        <f>IFERROR(IF(INDEX(S$1:S1834,MATCH(R1835,R$1:R1834,0),1)=0,"",INDEX(S$1:S1834,MATCH(R1835,R$1:R1834,0),1)),"")</f>
        <v/>
      </c>
      <c r="T1835" s="66"/>
      <c r="U1835" s="5" t="str">
        <f>IFERROR(IF(INDEX(U$1:U1834,MATCH(T1835,T$1:T1834,0),1)=0,"",INDEX(U$1:U1834,MATCH(T1835,T$1:T1834,0),1)),"")</f>
        <v/>
      </c>
      <c r="V1835" s="66"/>
      <c r="W1835" s="5"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t="str">
        <f>IFERROR(IF(INDEX(S$1:S1835,MATCH(R1836,R$1:R1835,0),1)=0,"",INDEX(S$1:S1835,MATCH(R1836,R$1:R1835,0),1)),"")</f>
        <v/>
      </c>
      <c r="T1836" s="66"/>
      <c r="U1836" s="5" t="str">
        <f>IFERROR(IF(INDEX(U$1:U1835,MATCH(T1836,T$1:T1835,0),1)=0,"",INDEX(U$1:U1835,MATCH(T1836,T$1:T1835,0),1)),"")</f>
        <v/>
      </c>
      <c r="V1836" s="66"/>
      <c r="W1836" s="5"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t="str">
        <f>IFERROR(IF(INDEX(S$1:S1836,MATCH(R1837,R$1:R1836,0),1)=0,"",INDEX(S$1:S1836,MATCH(R1837,R$1:R1836,0),1)),"")</f>
        <v/>
      </c>
      <c r="T1837" s="66"/>
      <c r="U1837" s="5" t="str">
        <f>IFERROR(IF(INDEX(U$1:U1836,MATCH(T1837,T$1:T1836,0),1)=0,"",INDEX(U$1:U1836,MATCH(T1837,T$1:T1836,0),1)),"")</f>
        <v/>
      </c>
      <c r="V1837" s="66"/>
      <c r="W1837" s="5"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t="str">
        <f>IFERROR(IF(INDEX(S$1:S1837,MATCH(R1838,R$1:R1837,0),1)=0,"",INDEX(S$1:S1837,MATCH(R1838,R$1:R1837,0),1)),"")</f>
        <v/>
      </c>
      <c r="T1838" s="66"/>
      <c r="U1838" s="5" t="str">
        <f>IFERROR(IF(INDEX(U$1:U1837,MATCH(T1838,T$1:T1837,0),1)=0,"",INDEX(U$1:U1837,MATCH(T1838,T$1:T1837,0),1)),"")</f>
        <v/>
      </c>
      <c r="V1838" s="66"/>
      <c r="W1838" s="5"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t="str">
        <f>IFERROR(IF(INDEX(S$1:S1838,MATCH(R1839,R$1:R1838,0),1)=0,"",INDEX(S$1:S1838,MATCH(R1839,R$1:R1838,0),1)),"")</f>
        <v/>
      </c>
      <c r="T1839" s="66"/>
      <c r="U1839" s="5" t="str">
        <f>IFERROR(IF(INDEX(U$1:U1838,MATCH(T1839,T$1:T1838,0),1)=0,"",INDEX(U$1:U1838,MATCH(T1839,T$1:T1838,0),1)),"")</f>
        <v/>
      </c>
      <c r="V1839" s="66"/>
      <c r="W1839" s="5"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t="str">
        <f>IFERROR(IF(INDEX(S$1:S1839,MATCH(R1840,R$1:R1839,0),1)=0,"",INDEX(S$1:S1839,MATCH(R1840,R$1:R1839,0),1)),"")</f>
        <v/>
      </c>
      <c r="T1840" s="66"/>
      <c r="U1840" s="5" t="str">
        <f>IFERROR(IF(INDEX(U$1:U1839,MATCH(T1840,T$1:T1839,0),1)=0,"",INDEX(U$1:U1839,MATCH(T1840,T$1:T1839,0),1)),"")</f>
        <v/>
      </c>
      <c r="V1840" s="66"/>
      <c r="W1840" s="5"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t="str">
        <f>IFERROR(IF(INDEX(S$1:S1840,MATCH(R1841,R$1:R1840,0),1)=0,"",INDEX(S$1:S1840,MATCH(R1841,R$1:R1840,0),1)),"")</f>
        <v/>
      </c>
      <c r="T1841" s="66"/>
      <c r="U1841" s="5" t="str">
        <f>IFERROR(IF(INDEX(U$1:U1840,MATCH(T1841,T$1:T1840,0),1)=0,"",INDEX(U$1:U1840,MATCH(T1841,T$1:T1840,0),1)),"")</f>
        <v/>
      </c>
      <c r="V1841" s="66"/>
      <c r="W1841" s="5"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t="str">
        <f>IFERROR(IF(INDEX(S$1:S1841,MATCH(R1842,R$1:R1841,0),1)=0,"",INDEX(S$1:S1841,MATCH(R1842,R$1:R1841,0),1)),"")</f>
        <v/>
      </c>
      <c r="T1842" s="66"/>
      <c r="U1842" s="5" t="str">
        <f>IFERROR(IF(INDEX(U$1:U1841,MATCH(T1842,T$1:T1841,0),1)=0,"",INDEX(U$1:U1841,MATCH(T1842,T$1:T1841,0),1)),"")</f>
        <v/>
      </c>
      <c r="V1842" s="66"/>
      <c r="W1842" s="5"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t="str">
        <f>IFERROR(IF(INDEX(S$1:S1842,MATCH(R1843,R$1:R1842,0),1)=0,"",INDEX(S$1:S1842,MATCH(R1843,R$1:R1842,0),1)),"")</f>
        <v/>
      </c>
      <c r="T1843" s="66"/>
      <c r="U1843" s="5" t="str">
        <f>IFERROR(IF(INDEX(U$1:U1842,MATCH(T1843,T$1:T1842,0),1)=0,"",INDEX(U$1:U1842,MATCH(T1843,T$1:T1842,0),1)),"")</f>
        <v/>
      </c>
      <c r="V1843" s="66"/>
      <c r="W1843" s="5"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t="str">
        <f>IFERROR(IF(INDEX(S$1:S1843,MATCH(R1844,R$1:R1843,0),1)=0,"",INDEX(S$1:S1843,MATCH(R1844,R$1:R1843,0),1)),"")</f>
        <v/>
      </c>
      <c r="T1844" s="66"/>
      <c r="U1844" s="5" t="str">
        <f>IFERROR(IF(INDEX(U$1:U1843,MATCH(T1844,T$1:T1843,0),1)=0,"",INDEX(U$1:U1843,MATCH(T1844,T$1:T1843,0),1)),"")</f>
        <v/>
      </c>
      <c r="V1844" s="66"/>
      <c r="W1844" s="5"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t="str">
        <f>IFERROR(IF(INDEX(S$1:S1844,MATCH(R1845,R$1:R1844,0),1)=0,"",INDEX(S$1:S1844,MATCH(R1845,R$1:R1844,0),1)),"")</f>
        <v/>
      </c>
      <c r="T1845" s="66"/>
      <c r="U1845" s="5" t="str">
        <f>IFERROR(IF(INDEX(U$1:U1844,MATCH(T1845,T$1:T1844,0),1)=0,"",INDEX(U$1:U1844,MATCH(T1845,T$1:T1844,0),1)),"")</f>
        <v/>
      </c>
      <c r="V1845" s="66"/>
      <c r="W1845" s="5"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t="str">
        <f>IFERROR(IF(INDEX(S$1:S1845,MATCH(R1846,R$1:R1845,0),1)=0,"",INDEX(S$1:S1845,MATCH(R1846,R$1:R1845,0),1)),"")</f>
        <v/>
      </c>
      <c r="T1846" s="66"/>
      <c r="U1846" s="5" t="str">
        <f>IFERROR(IF(INDEX(U$1:U1845,MATCH(T1846,T$1:T1845,0),1)=0,"",INDEX(U$1:U1845,MATCH(T1846,T$1:T1845,0),1)),"")</f>
        <v/>
      </c>
      <c r="V1846" s="66"/>
      <c r="W1846" s="5"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t="str">
        <f>IFERROR(IF(INDEX(S$1:S1846,MATCH(R1847,R$1:R1846,0),1)=0,"",INDEX(S$1:S1846,MATCH(R1847,R$1:R1846,0),1)),"")</f>
        <v/>
      </c>
      <c r="T1847" s="66"/>
      <c r="U1847" s="5" t="str">
        <f>IFERROR(IF(INDEX(U$1:U1846,MATCH(T1847,T$1:T1846,0),1)=0,"",INDEX(U$1:U1846,MATCH(T1847,T$1:T1846,0),1)),"")</f>
        <v/>
      </c>
      <c r="V1847" s="66"/>
      <c r="W1847" s="5"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t="str">
        <f>IFERROR(IF(INDEX(S$1:S1847,MATCH(R1848,R$1:R1847,0),1)=0,"",INDEX(S$1:S1847,MATCH(R1848,R$1:R1847,0),1)),"")</f>
        <v/>
      </c>
      <c r="T1848" s="66"/>
      <c r="U1848" s="5" t="str">
        <f>IFERROR(IF(INDEX(U$1:U1847,MATCH(T1848,T$1:T1847,0),1)=0,"",INDEX(U$1:U1847,MATCH(T1848,T$1:T1847,0),1)),"")</f>
        <v/>
      </c>
      <c r="V1848" s="66"/>
      <c r="W1848" s="5"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t="str">
        <f>IFERROR(IF(INDEX(S$1:S1848,MATCH(R1849,R$1:R1848,0),1)=0,"",INDEX(S$1:S1848,MATCH(R1849,R$1:R1848,0),1)),"")</f>
        <v/>
      </c>
      <c r="T1849" s="66"/>
      <c r="U1849" s="5" t="str">
        <f>IFERROR(IF(INDEX(U$1:U1848,MATCH(T1849,T$1:T1848,0),1)=0,"",INDEX(U$1:U1848,MATCH(T1849,T$1:T1848,0),1)),"")</f>
        <v/>
      </c>
      <c r="V1849" s="66"/>
      <c r="W1849" s="5"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t="str">
        <f>IFERROR(IF(INDEX(S$1:S1849,MATCH(R1850,R$1:R1849,0),1)=0,"",INDEX(S$1:S1849,MATCH(R1850,R$1:R1849,0),1)),"")</f>
        <v/>
      </c>
      <c r="T1850" s="66"/>
      <c r="U1850" s="5" t="str">
        <f>IFERROR(IF(INDEX(U$1:U1849,MATCH(T1850,T$1:T1849,0),1)=0,"",INDEX(U$1:U1849,MATCH(T1850,T$1:T1849,0),1)),"")</f>
        <v/>
      </c>
      <c r="V1850" s="66"/>
      <c r="W1850" s="5"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t="str">
        <f>IFERROR(IF(INDEX(S$1:S1850,MATCH(R1851,R$1:R1850,0),1)=0,"",INDEX(S$1:S1850,MATCH(R1851,R$1:R1850,0),1)),"")</f>
        <v/>
      </c>
      <c r="T1851" s="66"/>
      <c r="U1851" s="5" t="str">
        <f>IFERROR(IF(INDEX(U$1:U1850,MATCH(T1851,T$1:T1850,0),1)=0,"",INDEX(U$1:U1850,MATCH(T1851,T$1:T1850,0),1)),"")</f>
        <v/>
      </c>
      <c r="V1851" s="66"/>
      <c r="W1851" s="5"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t="str">
        <f>IFERROR(IF(INDEX(S$1:S1851,MATCH(R1852,R$1:R1851,0),1)=0,"",INDEX(S$1:S1851,MATCH(R1852,R$1:R1851,0),1)),"")</f>
        <v/>
      </c>
      <c r="T1852" s="66"/>
      <c r="U1852" s="5" t="str">
        <f>IFERROR(IF(INDEX(U$1:U1851,MATCH(T1852,T$1:T1851,0),1)=0,"",INDEX(U$1:U1851,MATCH(T1852,T$1:T1851,0),1)),"")</f>
        <v/>
      </c>
      <c r="V1852" s="66"/>
      <c r="W1852" s="5"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t="str">
        <f>IFERROR(IF(INDEX(S$1:S1852,MATCH(R1853,R$1:R1852,0),1)=0,"",INDEX(S$1:S1852,MATCH(R1853,R$1:R1852,0),1)),"")</f>
        <v/>
      </c>
      <c r="T1853" s="66"/>
      <c r="U1853" s="5" t="str">
        <f>IFERROR(IF(INDEX(U$1:U1852,MATCH(T1853,T$1:T1852,0),1)=0,"",INDEX(U$1:U1852,MATCH(T1853,T$1:T1852,0),1)),"")</f>
        <v/>
      </c>
      <c r="V1853" s="66"/>
      <c r="W1853" s="5"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t="str">
        <f>IFERROR(IF(INDEX(S$1:S1853,MATCH(R1854,R$1:R1853,0),1)=0,"",INDEX(S$1:S1853,MATCH(R1854,R$1:R1853,0),1)),"")</f>
        <v/>
      </c>
      <c r="T1854" s="66"/>
      <c r="U1854" s="5" t="str">
        <f>IFERROR(IF(INDEX(U$1:U1853,MATCH(T1854,T$1:T1853,0),1)=0,"",INDEX(U$1:U1853,MATCH(T1854,T$1:T1853,0),1)),"")</f>
        <v/>
      </c>
      <c r="V1854" s="66"/>
      <c r="W1854" s="5"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t="str">
        <f>IFERROR(IF(INDEX(S$1:S1854,MATCH(R1855,R$1:R1854,0),1)=0,"",INDEX(S$1:S1854,MATCH(R1855,R$1:R1854,0),1)),"")</f>
        <v/>
      </c>
      <c r="T1855" s="66"/>
      <c r="U1855" s="5" t="str">
        <f>IFERROR(IF(INDEX(U$1:U1854,MATCH(T1855,T$1:T1854,0),1)=0,"",INDEX(U$1:U1854,MATCH(T1855,T$1:T1854,0),1)),"")</f>
        <v/>
      </c>
      <c r="V1855" s="66"/>
      <c r="W1855" s="5"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t="str">
        <f>IFERROR(IF(INDEX(S$1:S1855,MATCH(R1856,R$1:R1855,0),1)=0,"",INDEX(S$1:S1855,MATCH(R1856,R$1:R1855,0),1)),"")</f>
        <v/>
      </c>
      <c r="T1856" s="66"/>
      <c r="U1856" s="5" t="str">
        <f>IFERROR(IF(INDEX(U$1:U1855,MATCH(T1856,T$1:T1855,0),1)=0,"",INDEX(U$1:U1855,MATCH(T1856,T$1:T1855,0),1)),"")</f>
        <v/>
      </c>
      <c r="V1856" s="66"/>
      <c r="W1856" s="5"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t="str">
        <f>IFERROR(IF(INDEX(S$1:S1856,MATCH(R1857,R$1:R1856,0),1)=0,"",INDEX(S$1:S1856,MATCH(R1857,R$1:R1856,0),1)),"")</f>
        <v/>
      </c>
      <c r="T1857" s="66"/>
      <c r="U1857" s="5" t="str">
        <f>IFERROR(IF(INDEX(U$1:U1856,MATCH(T1857,T$1:T1856,0),1)=0,"",INDEX(U$1:U1856,MATCH(T1857,T$1:T1856,0),1)),"")</f>
        <v/>
      </c>
      <c r="V1857" s="66"/>
      <c r="W1857" s="5"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t="str">
        <f>IFERROR(IF(INDEX(S$1:S1857,MATCH(R1858,R$1:R1857,0),1)=0,"",INDEX(S$1:S1857,MATCH(R1858,R$1:R1857,0),1)),"")</f>
        <v/>
      </c>
      <c r="T1858" s="66"/>
      <c r="U1858" s="5" t="str">
        <f>IFERROR(IF(INDEX(U$1:U1857,MATCH(T1858,T$1:T1857,0),1)=0,"",INDEX(U$1:U1857,MATCH(T1858,T$1:T1857,0),1)),"")</f>
        <v/>
      </c>
      <c r="V1858" s="66"/>
      <c r="W1858" s="5"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t="str">
        <f>IFERROR(IF(INDEX(S$1:S1858,MATCH(R1859,R$1:R1858,0),1)=0,"",INDEX(S$1:S1858,MATCH(R1859,R$1:R1858,0),1)),"")</f>
        <v/>
      </c>
      <c r="T1859" s="66"/>
      <c r="U1859" s="5" t="str">
        <f>IFERROR(IF(INDEX(U$1:U1858,MATCH(T1859,T$1:T1858,0),1)=0,"",INDEX(U$1:U1858,MATCH(T1859,T$1:T1858,0),1)),"")</f>
        <v/>
      </c>
      <c r="V1859" s="66"/>
      <c r="W1859" s="5"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t="str">
        <f>IFERROR(IF(INDEX(S$1:S1859,MATCH(R1860,R$1:R1859,0),1)=0,"",INDEX(S$1:S1859,MATCH(R1860,R$1:R1859,0),1)),"")</f>
        <v/>
      </c>
      <c r="T1860" s="66"/>
      <c r="U1860" s="5" t="str">
        <f>IFERROR(IF(INDEX(U$1:U1859,MATCH(T1860,T$1:T1859,0),1)=0,"",INDEX(U$1:U1859,MATCH(T1860,T$1:T1859,0),1)),"")</f>
        <v/>
      </c>
      <c r="V1860" s="66"/>
      <c r="W1860" s="5"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t="str">
        <f>IFERROR(IF(INDEX(S$1:S1860,MATCH(R1861,R$1:R1860,0),1)=0,"",INDEX(S$1:S1860,MATCH(R1861,R$1:R1860,0),1)),"")</f>
        <v/>
      </c>
      <c r="T1861" s="66"/>
      <c r="U1861" s="5" t="str">
        <f>IFERROR(IF(INDEX(U$1:U1860,MATCH(T1861,T$1:T1860,0),1)=0,"",INDEX(U$1:U1860,MATCH(T1861,T$1:T1860,0),1)),"")</f>
        <v/>
      </c>
      <c r="V1861" s="66"/>
      <c r="W1861" s="5"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t="str">
        <f>IFERROR(IF(INDEX(S$1:S1861,MATCH(R1862,R$1:R1861,0),1)=0,"",INDEX(S$1:S1861,MATCH(R1862,R$1:R1861,0),1)),"")</f>
        <v/>
      </c>
      <c r="T1862" s="66"/>
      <c r="U1862" s="5" t="str">
        <f>IFERROR(IF(INDEX(U$1:U1861,MATCH(T1862,T$1:T1861,0),1)=0,"",INDEX(U$1:U1861,MATCH(T1862,T$1:T1861,0),1)),"")</f>
        <v/>
      </c>
      <c r="V1862" s="66"/>
      <c r="W1862" s="5"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t="str">
        <f>IFERROR(IF(INDEX(S$1:S1862,MATCH(R1863,R$1:R1862,0),1)=0,"",INDEX(S$1:S1862,MATCH(R1863,R$1:R1862,0),1)),"")</f>
        <v/>
      </c>
      <c r="T1863" s="66"/>
      <c r="U1863" s="5" t="str">
        <f>IFERROR(IF(INDEX(U$1:U1862,MATCH(T1863,T$1:T1862,0),1)=0,"",INDEX(U$1:U1862,MATCH(T1863,T$1:T1862,0),1)),"")</f>
        <v/>
      </c>
      <c r="V1863" s="66"/>
      <c r="W1863" s="5"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t="str">
        <f>IFERROR(IF(INDEX(S$1:S1863,MATCH(R1864,R$1:R1863,0),1)=0,"",INDEX(S$1:S1863,MATCH(R1864,R$1:R1863,0),1)),"")</f>
        <v/>
      </c>
      <c r="T1864" s="66"/>
      <c r="U1864" s="5" t="str">
        <f>IFERROR(IF(INDEX(U$1:U1863,MATCH(T1864,T$1:T1863,0),1)=0,"",INDEX(U$1:U1863,MATCH(T1864,T$1:T1863,0),1)),"")</f>
        <v/>
      </c>
      <c r="V1864" s="66"/>
      <c r="W1864" s="5"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t="str">
        <f>IFERROR(IF(INDEX(S$1:S1864,MATCH(R1865,R$1:R1864,0),1)=0,"",INDEX(S$1:S1864,MATCH(R1865,R$1:R1864,0),1)),"")</f>
        <v/>
      </c>
      <c r="T1865" s="66"/>
      <c r="U1865" s="5" t="str">
        <f>IFERROR(IF(INDEX(U$1:U1864,MATCH(T1865,T$1:T1864,0),1)=0,"",INDEX(U$1:U1864,MATCH(T1865,T$1:T1864,0),1)),"")</f>
        <v/>
      </c>
      <c r="V1865" s="66"/>
      <c r="W1865" s="5"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t="str">
        <f>IFERROR(IF(INDEX(S$1:S1865,MATCH(R1866,R$1:R1865,0),1)=0,"",INDEX(S$1:S1865,MATCH(R1866,R$1:R1865,0),1)),"")</f>
        <v/>
      </c>
      <c r="T1866" s="66"/>
      <c r="U1866" s="5" t="str">
        <f>IFERROR(IF(INDEX(U$1:U1865,MATCH(T1866,T$1:T1865,0),1)=0,"",INDEX(U$1:U1865,MATCH(T1866,T$1:T1865,0),1)),"")</f>
        <v/>
      </c>
      <c r="V1866" s="66"/>
      <c r="W1866" s="5"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t="str">
        <f>IFERROR(IF(INDEX(S$1:S1866,MATCH(R1867,R$1:R1866,0),1)=0,"",INDEX(S$1:S1866,MATCH(R1867,R$1:R1866,0),1)),"")</f>
        <v/>
      </c>
      <c r="T1867" s="66"/>
      <c r="U1867" s="5" t="str">
        <f>IFERROR(IF(INDEX(U$1:U1866,MATCH(T1867,T$1:T1866,0),1)=0,"",INDEX(U$1:U1866,MATCH(T1867,T$1:T1866,0),1)),"")</f>
        <v/>
      </c>
      <c r="V1867" s="66"/>
      <c r="W1867" s="5"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t="str">
        <f>IFERROR(IF(INDEX(S$1:S1867,MATCH(R1868,R$1:R1867,0),1)=0,"",INDEX(S$1:S1867,MATCH(R1868,R$1:R1867,0),1)),"")</f>
        <v/>
      </c>
      <c r="T1868" s="66"/>
      <c r="U1868" s="5" t="str">
        <f>IFERROR(IF(INDEX(U$1:U1867,MATCH(T1868,T$1:T1867,0),1)=0,"",INDEX(U$1:U1867,MATCH(T1868,T$1:T1867,0),1)),"")</f>
        <v/>
      </c>
      <c r="V1868" s="66"/>
      <c r="W1868" s="5"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t="str">
        <f>IFERROR(IF(INDEX(S$1:S1868,MATCH(R1869,R$1:R1868,0),1)=0,"",INDEX(S$1:S1868,MATCH(R1869,R$1:R1868,0),1)),"")</f>
        <v/>
      </c>
      <c r="T1869" s="66"/>
      <c r="U1869" s="5" t="str">
        <f>IFERROR(IF(INDEX(U$1:U1868,MATCH(T1869,T$1:T1868,0),1)=0,"",INDEX(U$1:U1868,MATCH(T1869,T$1:T1868,0),1)),"")</f>
        <v/>
      </c>
      <c r="V1869" s="66"/>
      <c r="W1869" s="5"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t="str">
        <f>IFERROR(IF(INDEX(S$1:S1869,MATCH(R1870,R$1:R1869,0),1)=0,"",INDEX(S$1:S1869,MATCH(R1870,R$1:R1869,0),1)),"")</f>
        <v/>
      </c>
      <c r="T1870" s="66"/>
      <c r="U1870" s="5" t="str">
        <f>IFERROR(IF(INDEX(U$1:U1869,MATCH(T1870,T$1:T1869,0),1)=0,"",INDEX(U$1:U1869,MATCH(T1870,T$1:T1869,0),1)),"")</f>
        <v/>
      </c>
      <c r="V1870" s="66"/>
      <c r="W1870" s="5"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t="str">
        <f>IFERROR(IF(INDEX(S$1:S1870,MATCH(R1871,R$1:R1870,0),1)=0,"",INDEX(S$1:S1870,MATCH(R1871,R$1:R1870,0),1)),"")</f>
        <v/>
      </c>
      <c r="T1871" s="66"/>
      <c r="U1871" s="5" t="str">
        <f>IFERROR(IF(INDEX(U$1:U1870,MATCH(T1871,T$1:T1870,0),1)=0,"",INDEX(U$1:U1870,MATCH(T1871,T$1:T1870,0),1)),"")</f>
        <v/>
      </c>
      <c r="V1871" s="66"/>
      <c r="W1871" s="5"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t="str">
        <f>IFERROR(IF(INDEX(S$1:S1871,MATCH(R1872,R$1:R1871,0),1)=0,"",INDEX(S$1:S1871,MATCH(R1872,R$1:R1871,0),1)),"")</f>
        <v/>
      </c>
      <c r="T1872" s="66"/>
      <c r="U1872" s="5" t="str">
        <f>IFERROR(IF(INDEX(U$1:U1871,MATCH(T1872,T$1:T1871,0),1)=0,"",INDEX(U$1:U1871,MATCH(T1872,T$1:T1871,0),1)),"")</f>
        <v/>
      </c>
      <c r="V1872" s="66"/>
      <c r="W1872" s="5"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t="str">
        <f>IFERROR(IF(INDEX(S$1:S1872,MATCH(R1873,R$1:R1872,0),1)=0,"",INDEX(S$1:S1872,MATCH(R1873,R$1:R1872,0),1)),"")</f>
        <v/>
      </c>
      <c r="T1873" s="66"/>
      <c r="U1873" s="5" t="str">
        <f>IFERROR(IF(INDEX(U$1:U1872,MATCH(T1873,T$1:T1872,0),1)=0,"",INDEX(U$1:U1872,MATCH(T1873,T$1:T1872,0),1)),"")</f>
        <v/>
      </c>
      <c r="V1873" s="66"/>
      <c r="W1873" s="5"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t="str">
        <f>IFERROR(IF(INDEX(S$1:S1873,MATCH(R1874,R$1:R1873,0),1)=0,"",INDEX(S$1:S1873,MATCH(R1874,R$1:R1873,0),1)),"")</f>
        <v/>
      </c>
      <c r="T1874" s="66"/>
      <c r="U1874" s="5" t="str">
        <f>IFERROR(IF(INDEX(U$1:U1873,MATCH(T1874,T$1:T1873,0),1)=0,"",INDEX(U$1:U1873,MATCH(T1874,T$1:T1873,0),1)),"")</f>
        <v/>
      </c>
      <c r="V1874" s="66"/>
      <c r="W1874" s="5"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t="str">
        <f>IFERROR(IF(INDEX(S$1:S1874,MATCH(R1875,R$1:R1874,0),1)=0,"",INDEX(S$1:S1874,MATCH(R1875,R$1:R1874,0),1)),"")</f>
        <v/>
      </c>
      <c r="T1875" s="66"/>
      <c r="U1875" s="5" t="str">
        <f>IFERROR(IF(INDEX(U$1:U1874,MATCH(T1875,T$1:T1874,0),1)=0,"",INDEX(U$1:U1874,MATCH(T1875,T$1:T1874,0),1)),"")</f>
        <v/>
      </c>
      <c r="V1875" s="66"/>
      <c r="W1875" s="5"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t="str">
        <f>IFERROR(IF(INDEX(S$1:S1875,MATCH(R1876,R$1:R1875,0),1)=0,"",INDEX(S$1:S1875,MATCH(R1876,R$1:R1875,0),1)),"")</f>
        <v/>
      </c>
      <c r="T1876" s="66"/>
      <c r="U1876" s="5" t="str">
        <f>IFERROR(IF(INDEX(U$1:U1875,MATCH(T1876,T$1:T1875,0),1)=0,"",INDEX(U$1:U1875,MATCH(T1876,T$1:T1875,0),1)),"")</f>
        <v/>
      </c>
      <c r="V1876" s="66"/>
      <c r="W1876" s="5"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t="str">
        <f>IFERROR(IF(INDEX(S$1:S1876,MATCH(R1877,R$1:R1876,0),1)=0,"",INDEX(S$1:S1876,MATCH(R1877,R$1:R1876,0),1)),"")</f>
        <v/>
      </c>
      <c r="T1877" s="66"/>
      <c r="U1877" s="5" t="str">
        <f>IFERROR(IF(INDEX(U$1:U1876,MATCH(T1877,T$1:T1876,0),1)=0,"",INDEX(U$1:U1876,MATCH(T1877,T$1:T1876,0),1)),"")</f>
        <v/>
      </c>
      <c r="V1877" s="66"/>
      <c r="W1877" s="5"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t="str">
        <f>IFERROR(IF(INDEX(S$1:S1877,MATCH(R1878,R$1:R1877,0),1)=0,"",INDEX(S$1:S1877,MATCH(R1878,R$1:R1877,0),1)),"")</f>
        <v/>
      </c>
      <c r="T1878" s="66"/>
      <c r="U1878" s="5" t="str">
        <f>IFERROR(IF(INDEX(U$1:U1877,MATCH(T1878,T$1:T1877,0),1)=0,"",INDEX(U$1:U1877,MATCH(T1878,T$1:T1877,0),1)),"")</f>
        <v/>
      </c>
      <c r="V1878" s="66"/>
      <c r="W1878" s="5"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t="str">
        <f>IFERROR(IF(INDEX(S$1:S1878,MATCH(R1879,R$1:R1878,0),1)=0,"",INDEX(S$1:S1878,MATCH(R1879,R$1:R1878,0),1)),"")</f>
        <v/>
      </c>
      <c r="T1879" s="66"/>
      <c r="U1879" s="5" t="str">
        <f>IFERROR(IF(INDEX(U$1:U1878,MATCH(T1879,T$1:T1878,0),1)=0,"",INDEX(U$1:U1878,MATCH(T1879,T$1:T1878,0),1)),"")</f>
        <v/>
      </c>
      <c r="V1879" s="66"/>
      <c r="W1879" s="5"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t="str">
        <f>IFERROR(IF(INDEX(S$1:S1879,MATCH(R1880,R$1:R1879,0),1)=0,"",INDEX(S$1:S1879,MATCH(R1880,R$1:R1879,0),1)),"")</f>
        <v/>
      </c>
      <c r="T1880" s="66"/>
      <c r="U1880" s="5" t="str">
        <f>IFERROR(IF(INDEX(U$1:U1879,MATCH(T1880,T$1:T1879,0),1)=0,"",INDEX(U$1:U1879,MATCH(T1880,T$1:T1879,0),1)),"")</f>
        <v/>
      </c>
      <c r="V1880" s="66"/>
      <c r="W1880" s="5"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t="str">
        <f>IFERROR(IF(INDEX(S$1:S1880,MATCH(R1881,R$1:R1880,0),1)=0,"",INDEX(S$1:S1880,MATCH(R1881,R$1:R1880,0),1)),"")</f>
        <v/>
      </c>
      <c r="T1881" s="66"/>
      <c r="U1881" s="5" t="str">
        <f>IFERROR(IF(INDEX(U$1:U1880,MATCH(T1881,T$1:T1880,0),1)=0,"",INDEX(U$1:U1880,MATCH(T1881,T$1:T1880,0),1)),"")</f>
        <v/>
      </c>
      <c r="V1881" s="66"/>
      <c r="W1881" s="5"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t="str">
        <f>IFERROR(IF(INDEX(S$1:S1881,MATCH(R1882,R$1:R1881,0),1)=0,"",INDEX(S$1:S1881,MATCH(R1882,R$1:R1881,0),1)),"")</f>
        <v/>
      </c>
      <c r="T1882" s="66"/>
      <c r="U1882" s="5" t="str">
        <f>IFERROR(IF(INDEX(U$1:U1881,MATCH(T1882,T$1:T1881,0),1)=0,"",INDEX(U$1:U1881,MATCH(T1882,T$1:T1881,0),1)),"")</f>
        <v/>
      </c>
      <c r="V1882" s="66"/>
      <c r="W1882" s="5"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t="str">
        <f>IFERROR(IF(INDEX(S$1:S1882,MATCH(R1883,R$1:R1882,0),1)=0,"",INDEX(S$1:S1882,MATCH(R1883,R$1:R1882,0),1)),"")</f>
        <v/>
      </c>
      <c r="T1883" s="66"/>
      <c r="U1883" s="5" t="str">
        <f>IFERROR(IF(INDEX(U$1:U1882,MATCH(T1883,T$1:T1882,0),1)=0,"",INDEX(U$1:U1882,MATCH(T1883,T$1:T1882,0),1)),"")</f>
        <v/>
      </c>
      <c r="V1883" s="66"/>
      <c r="W1883" s="5"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t="str">
        <f>IFERROR(IF(INDEX(S$1:S1883,MATCH(R1884,R$1:R1883,0),1)=0,"",INDEX(S$1:S1883,MATCH(R1884,R$1:R1883,0),1)),"")</f>
        <v/>
      </c>
      <c r="T1884" s="66"/>
      <c r="U1884" s="5" t="str">
        <f>IFERROR(IF(INDEX(U$1:U1883,MATCH(T1884,T$1:T1883,0),1)=0,"",INDEX(U$1:U1883,MATCH(T1884,T$1:T1883,0),1)),"")</f>
        <v/>
      </c>
      <c r="V1884" s="66"/>
      <c r="W1884" s="5"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t="str">
        <f>IFERROR(IF(INDEX(S$1:S1884,MATCH(R1885,R$1:R1884,0),1)=0,"",INDEX(S$1:S1884,MATCH(R1885,R$1:R1884,0),1)),"")</f>
        <v/>
      </c>
      <c r="T1885" s="66"/>
      <c r="U1885" s="5" t="str">
        <f>IFERROR(IF(INDEX(U$1:U1884,MATCH(T1885,T$1:T1884,0),1)=0,"",INDEX(U$1:U1884,MATCH(T1885,T$1:T1884,0),1)),"")</f>
        <v/>
      </c>
      <c r="V1885" s="66"/>
      <c r="W1885" s="5"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t="str">
        <f>IFERROR(IF(INDEX(S$1:S1885,MATCH(R1886,R$1:R1885,0),1)=0,"",INDEX(S$1:S1885,MATCH(R1886,R$1:R1885,0),1)),"")</f>
        <v/>
      </c>
      <c r="T1886" s="66"/>
      <c r="U1886" s="5" t="str">
        <f>IFERROR(IF(INDEX(U$1:U1885,MATCH(T1886,T$1:T1885,0),1)=0,"",INDEX(U$1:U1885,MATCH(T1886,T$1:T1885,0),1)),"")</f>
        <v/>
      </c>
      <c r="V1886" s="66"/>
      <c r="W1886" s="5"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t="str">
        <f>IFERROR(IF(INDEX(S$1:S1886,MATCH(R1887,R$1:R1886,0),1)=0,"",INDEX(S$1:S1886,MATCH(R1887,R$1:R1886,0),1)),"")</f>
        <v/>
      </c>
      <c r="T1887" s="66"/>
      <c r="U1887" s="5" t="str">
        <f>IFERROR(IF(INDEX(U$1:U1886,MATCH(T1887,T$1:T1886,0),1)=0,"",INDEX(U$1:U1886,MATCH(T1887,T$1:T1886,0),1)),"")</f>
        <v/>
      </c>
      <c r="V1887" s="66"/>
      <c r="W1887" s="5"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t="str">
        <f>IFERROR(IF(INDEX(S$1:S1887,MATCH(R1888,R$1:R1887,0),1)=0,"",INDEX(S$1:S1887,MATCH(R1888,R$1:R1887,0),1)),"")</f>
        <v/>
      </c>
      <c r="T1888" s="66"/>
      <c r="U1888" s="5" t="str">
        <f>IFERROR(IF(INDEX(U$1:U1887,MATCH(T1888,T$1:T1887,0),1)=0,"",INDEX(U$1:U1887,MATCH(T1888,T$1:T1887,0),1)),"")</f>
        <v/>
      </c>
      <c r="V1888" s="66"/>
      <c r="W1888" s="5"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t="str">
        <f>IFERROR(IF(INDEX(S$1:S1888,MATCH(R1889,R$1:R1888,0),1)=0,"",INDEX(S$1:S1888,MATCH(R1889,R$1:R1888,0),1)),"")</f>
        <v/>
      </c>
      <c r="T1889" s="66"/>
      <c r="U1889" s="5" t="str">
        <f>IFERROR(IF(INDEX(U$1:U1888,MATCH(T1889,T$1:T1888,0),1)=0,"",INDEX(U$1:U1888,MATCH(T1889,T$1:T1888,0),1)),"")</f>
        <v/>
      </c>
      <c r="V1889" s="66"/>
      <c r="W1889" s="5"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t="str">
        <f>IFERROR(IF(INDEX(S$1:S1889,MATCH(R1890,R$1:R1889,0),1)=0,"",INDEX(S$1:S1889,MATCH(R1890,R$1:R1889,0),1)),"")</f>
        <v/>
      </c>
      <c r="T1890" s="66"/>
      <c r="U1890" s="5" t="str">
        <f>IFERROR(IF(INDEX(U$1:U1889,MATCH(T1890,T$1:T1889,0),1)=0,"",INDEX(U$1:U1889,MATCH(T1890,T$1:T1889,0),1)),"")</f>
        <v/>
      </c>
      <c r="V1890" s="66"/>
      <c r="W1890" s="5"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t="str">
        <f>IFERROR(IF(INDEX(S$1:S1890,MATCH(R1891,R$1:R1890,0),1)=0,"",INDEX(S$1:S1890,MATCH(R1891,R$1:R1890,0),1)),"")</f>
        <v/>
      </c>
      <c r="T1891" s="66"/>
      <c r="U1891" s="5" t="str">
        <f>IFERROR(IF(INDEX(U$1:U1890,MATCH(T1891,T$1:T1890,0),1)=0,"",INDEX(U$1:U1890,MATCH(T1891,T$1:T1890,0),1)),"")</f>
        <v/>
      </c>
      <c r="V1891" s="66"/>
      <c r="W1891" s="5"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t="str">
        <f>IFERROR(IF(INDEX(S$1:S1891,MATCH(R1892,R$1:R1891,0),1)=0,"",INDEX(S$1:S1891,MATCH(R1892,R$1:R1891,0),1)),"")</f>
        <v/>
      </c>
      <c r="T1892" s="66"/>
      <c r="U1892" s="5" t="str">
        <f>IFERROR(IF(INDEX(U$1:U1891,MATCH(T1892,T$1:T1891,0),1)=0,"",INDEX(U$1:U1891,MATCH(T1892,T$1:T1891,0),1)),"")</f>
        <v/>
      </c>
      <c r="V1892" s="66"/>
      <c r="W1892" s="5"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t="str">
        <f>IFERROR(IF(INDEX(S$1:S1892,MATCH(R1893,R$1:R1892,0),1)=0,"",INDEX(S$1:S1892,MATCH(R1893,R$1:R1892,0),1)),"")</f>
        <v/>
      </c>
      <c r="T1893" s="66"/>
      <c r="U1893" s="5" t="str">
        <f>IFERROR(IF(INDEX(U$1:U1892,MATCH(T1893,T$1:T1892,0),1)=0,"",INDEX(U$1:U1892,MATCH(T1893,T$1:T1892,0),1)),"")</f>
        <v/>
      </c>
      <c r="V1893" s="66"/>
      <c r="W1893" s="5"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t="str">
        <f>IFERROR(IF(INDEX(S$1:S1893,MATCH(R1894,R$1:R1893,0),1)=0,"",INDEX(S$1:S1893,MATCH(R1894,R$1:R1893,0),1)),"")</f>
        <v/>
      </c>
      <c r="T1894" s="66"/>
      <c r="U1894" s="5" t="str">
        <f>IFERROR(IF(INDEX(U$1:U1893,MATCH(T1894,T$1:T1893,0),1)=0,"",INDEX(U$1:U1893,MATCH(T1894,T$1:T1893,0),1)),"")</f>
        <v/>
      </c>
      <c r="V1894" s="66"/>
      <c r="W1894" s="5"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t="str">
        <f>IFERROR(IF(INDEX(S$1:S1894,MATCH(R1895,R$1:R1894,0),1)=0,"",INDEX(S$1:S1894,MATCH(R1895,R$1:R1894,0),1)),"")</f>
        <v/>
      </c>
      <c r="T1895" s="66"/>
      <c r="U1895" s="5" t="str">
        <f>IFERROR(IF(INDEX(U$1:U1894,MATCH(T1895,T$1:T1894,0),1)=0,"",INDEX(U$1:U1894,MATCH(T1895,T$1:T1894,0),1)),"")</f>
        <v/>
      </c>
      <c r="V1895" s="66"/>
      <c r="W1895" s="5"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t="str">
        <f>IFERROR(IF(INDEX(S$1:S1895,MATCH(R1896,R$1:R1895,0),1)=0,"",INDEX(S$1:S1895,MATCH(R1896,R$1:R1895,0),1)),"")</f>
        <v/>
      </c>
      <c r="T1896" s="66"/>
      <c r="U1896" s="5" t="str">
        <f>IFERROR(IF(INDEX(U$1:U1895,MATCH(T1896,T$1:T1895,0),1)=0,"",INDEX(U$1:U1895,MATCH(T1896,T$1:T1895,0),1)),"")</f>
        <v/>
      </c>
      <c r="V1896" s="66"/>
      <c r="W1896" s="5"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t="str">
        <f>IFERROR(IF(INDEX(S$1:S1896,MATCH(R1897,R$1:R1896,0),1)=0,"",INDEX(S$1:S1896,MATCH(R1897,R$1:R1896,0),1)),"")</f>
        <v/>
      </c>
      <c r="T1897" s="66"/>
      <c r="U1897" s="5" t="str">
        <f>IFERROR(IF(INDEX(U$1:U1896,MATCH(T1897,T$1:T1896,0),1)=0,"",INDEX(U$1:U1896,MATCH(T1897,T$1:T1896,0),1)),"")</f>
        <v/>
      </c>
      <c r="V1897" s="66"/>
      <c r="W1897" s="5"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t="str">
        <f>IFERROR(IF(INDEX(S$1:S1897,MATCH(R1898,R$1:R1897,0),1)=0,"",INDEX(S$1:S1897,MATCH(R1898,R$1:R1897,0),1)),"")</f>
        <v/>
      </c>
      <c r="T1898" s="66"/>
      <c r="U1898" s="5" t="str">
        <f>IFERROR(IF(INDEX(U$1:U1897,MATCH(T1898,T$1:T1897,0),1)=0,"",INDEX(U$1:U1897,MATCH(T1898,T$1:T1897,0),1)),"")</f>
        <v/>
      </c>
      <c r="V1898" s="66"/>
      <c r="W1898" s="5"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t="str">
        <f>IFERROR(IF(INDEX(S$1:S1898,MATCH(R1899,R$1:R1898,0),1)=0,"",INDEX(S$1:S1898,MATCH(R1899,R$1:R1898,0),1)),"")</f>
        <v/>
      </c>
      <c r="T1899" s="66"/>
      <c r="U1899" s="5" t="str">
        <f>IFERROR(IF(INDEX(U$1:U1898,MATCH(T1899,T$1:T1898,0),1)=0,"",INDEX(U$1:U1898,MATCH(T1899,T$1:T1898,0),1)),"")</f>
        <v/>
      </c>
      <c r="V1899" s="66"/>
      <c r="W1899" s="5"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t="str">
        <f>IFERROR(IF(INDEX(S$1:S1899,MATCH(R1900,R$1:R1899,0),1)=0,"",INDEX(S$1:S1899,MATCH(R1900,R$1:R1899,0),1)),"")</f>
        <v/>
      </c>
      <c r="T1900" s="66"/>
      <c r="U1900" s="5" t="str">
        <f>IFERROR(IF(INDEX(U$1:U1899,MATCH(T1900,T$1:T1899,0),1)=0,"",INDEX(U$1:U1899,MATCH(T1900,T$1:T1899,0),1)),"")</f>
        <v/>
      </c>
      <c r="V1900" s="66"/>
      <c r="W1900" s="5"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t="str">
        <f>IFERROR(IF(INDEX(S$1:S1900,MATCH(R1901,R$1:R1900,0),1)=0,"",INDEX(S$1:S1900,MATCH(R1901,R$1:R1900,0),1)),"")</f>
        <v/>
      </c>
      <c r="T1901" s="66"/>
      <c r="U1901" s="5" t="str">
        <f>IFERROR(IF(INDEX(U$1:U1900,MATCH(T1901,T$1:T1900,0),1)=0,"",INDEX(U$1:U1900,MATCH(T1901,T$1:T1900,0),1)),"")</f>
        <v/>
      </c>
      <c r="V1901" s="66"/>
      <c r="W1901" s="5"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t="str">
        <f>IFERROR(IF(INDEX(S$1:S1901,MATCH(R1902,R$1:R1901,0),1)=0,"",INDEX(S$1:S1901,MATCH(R1902,R$1:R1901,0),1)),"")</f>
        <v/>
      </c>
      <c r="T1902" s="66"/>
      <c r="U1902" s="5" t="str">
        <f>IFERROR(IF(INDEX(U$1:U1901,MATCH(T1902,T$1:T1901,0),1)=0,"",INDEX(U$1:U1901,MATCH(T1902,T$1:T1901,0),1)),"")</f>
        <v/>
      </c>
      <c r="V1902" s="66"/>
      <c r="W1902" s="5"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t="str">
        <f>IFERROR(IF(INDEX(S$1:S1902,MATCH(R1903,R$1:R1902,0),1)=0,"",INDEX(S$1:S1902,MATCH(R1903,R$1:R1902,0),1)),"")</f>
        <v/>
      </c>
      <c r="T1903" s="66"/>
      <c r="U1903" s="5" t="str">
        <f>IFERROR(IF(INDEX(U$1:U1902,MATCH(T1903,T$1:T1902,0),1)=0,"",INDEX(U$1:U1902,MATCH(T1903,T$1:T1902,0),1)),"")</f>
        <v/>
      </c>
      <c r="V1903" s="66"/>
      <c r="W1903" s="5"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t="str">
        <f>IFERROR(IF(INDEX(S$1:S1903,MATCH(R1904,R$1:R1903,0),1)=0,"",INDEX(S$1:S1903,MATCH(R1904,R$1:R1903,0),1)),"")</f>
        <v/>
      </c>
      <c r="T1904" s="66"/>
      <c r="U1904" s="5" t="str">
        <f>IFERROR(IF(INDEX(U$1:U1903,MATCH(T1904,T$1:T1903,0),1)=0,"",INDEX(U$1:U1903,MATCH(T1904,T$1:T1903,0),1)),"")</f>
        <v/>
      </c>
      <c r="V1904" s="66"/>
      <c r="W1904" s="5"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t="str">
        <f>IFERROR(IF(INDEX(S$1:S1904,MATCH(R1905,R$1:R1904,0),1)=0,"",INDEX(S$1:S1904,MATCH(R1905,R$1:R1904,0),1)),"")</f>
        <v/>
      </c>
      <c r="T1905" s="66"/>
      <c r="U1905" s="5" t="str">
        <f>IFERROR(IF(INDEX(U$1:U1904,MATCH(T1905,T$1:T1904,0),1)=0,"",INDEX(U$1:U1904,MATCH(T1905,T$1:T1904,0),1)),"")</f>
        <v/>
      </c>
      <c r="V1905" s="66"/>
      <c r="W1905" s="5"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t="str">
        <f>IFERROR(IF(INDEX(S$1:S1905,MATCH(R1906,R$1:R1905,0),1)=0,"",INDEX(S$1:S1905,MATCH(R1906,R$1:R1905,0),1)),"")</f>
        <v/>
      </c>
      <c r="T1906" s="66"/>
      <c r="U1906" s="5" t="str">
        <f>IFERROR(IF(INDEX(U$1:U1905,MATCH(T1906,T$1:T1905,0),1)=0,"",INDEX(U$1:U1905,MATCH(T1906,T$1:T1905,0),1)),"")</f>
        <v/>
      </c>
      <c r="V1906" s="66"/>
      <c r="W1906" s="5"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t="str">
        <f>IFERROR(IF(INDEX(S$1:S1906,MATCH(R1907,R$1:R1906,0),1)=0,"",INDEX(S$1:S1906,MATCH(R1907,R$1:R1906,0),1)),"")</f>
        <v/>
      </c>
      <c r="T1907" s="66"/>
      <c r="U1907" s="5" t="str">
        <f>IFERROR(IF(INDEX(U$1:U1906,MATCH(T1907,T$1:T1906,0),1)=0,"",INDEX(U$1:U1906,MATCH(T1907,T$1:T1906,0),1)),"")</f>
        <v/>
      </c>
      <c r="V1907" s="66"/>
      <c r="W1907" s="5"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t="str">
        <f>IFERROR(IF(INDEX(S$1:S1907,MATCH(R1908,R$1:R1907,0),1)=0,"",INDEX(S$1:S1907,MATCH(R1908,R$1:R1907,0),1)),"")</f>
        <v/>
      </c>
      <c r="T1908" s="66"/>
      <c r="U1908" s="5" t="str">
        <f>IFERROR(IF(INDEX(U$1:U1907,MATCH(T1908,T$1:T1907,0),1)=0,"",INDEX(U$1:U1907,MATCH(T1908,T$1:T1907,0),1)),"")</f>
        <v/>
      </c>
      <c r="V1908" s="66"/>
      <c r="W1908" s="5"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t="str">
        <f>IFERROR(IF(INDEX(S$1:S1908,MATCH(R1909,R$1:R1908,0),1)=0,"",INDEX(S$1:S1908,MATCH(R1909,R$1:R1908,0),1)),"")</f>
        <v/>
      </c>
      <c r="T1909" s="66"/>
      <c r="U1909" s="5" t="str">
        <f>IFERROR(IF(INDEX(U$1:U1908,MATCH(T1909,T$1:T1908,0),1)=0,"",INDEX(U$1:U1908,MATCH(T1909,T$1:T1908,0),1)),"")</f>
        <v/>
      </c>
      <c r="V1909" s="66"/>
      <c r="W1909" s="5"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t="str">
        <f>IFERROR(IF(INDEX(S$1:S1909,MATCH(R1910,R$1:R1909,0),1)=0,"",INDEX(S$1:S1909,MATCH(R1910,R$1:R1909,0),1)),"")</f>
        <v/>
      </c>
      <c r="T1910" s="66"/>
      <c r="U1910" s="5" t="str">
        <f>IFERROR(IF(INDEX(U$1:U1909,MATCH(T1910,T$1:T1909,0),1)=0,"",INDEX(U$1:U1909,MATCH(T1910,T$1:T1909,0),1)),"")</f>
        <v/>
      </c>
      <c r="V1910" s="66"/>
      <c r="W1910" s="5"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t="str">
        <f>IFERROR(IF(INDEX(S$1:S1910,MATCH(R1911,R$1:R1910,0),1)=0,"",INDEX(S$1:S1910,MATCH(R1911,R$1:R1910,0),1)),"")</f>
        <v/>
      </c>
      <c r="T1911" s="66"/>
      <c r="U1911" s="5" t="str">
        <f>IFERROR(IF(INDEX(U$1:U1910,MATCH(T1911,T$1:T1910,0),1)=0,"",INDEX(U$1:U1910,MATCH(T1911,T$1:T1910,0),1)),"")</f>
        <v/>
      </c>
      <c r="V1911" s="66"/>
      <c r="W1911" s="5"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t="str">
        <f>IFERROR(IF(INDEX(S$1:S1911,MATCH(R1912,R$1:R1911,0),1)=0,"",INDEX(S$1:S1911,MATCH(R1912,R$1:R1911,0),1)),"")</f>
        <v/>
      </c>
      <c r="T1912" s="66"/>
      <c r="U1912" s="5" t="str">
        <f>IFERROR(IF(INDEX(U$1:U1911,MATCH(T1912,T$1:T1911,0),1)=0,"",INDEX(U$1:U1911,MATCH(T1912,T$1:T1911,0),1)),"")</f>
        <v/>
      </c>
      <c r="V1912" s="66"/>
      <c r="W1912" s="5"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t="str">
        <f>IFERROR(IF(INDEX(S$1:S1912,MATCH(R1913,R$1:R1912,0),1)=0,"",INDEX(S$1:S1912,MATCH(R1913,R$1:R1912,0),1)),"")</f>
        <v/>
      </c>
      <c r="T1913" s="66"/>
      <c r="U1913" s="5" t="str">
        <f>IFERROR(IF(INDEX(U$1:U1912,MATCH(T1913,T$1:T1912,0),1)=0,"",INDEX(U$1:U1912,MATCH(T1913,T$1:T1912,0),1)),"")</f>
        <v/>
      </c>
      <c r="V1913" s="66"/>
      <c r="W1913" s="5"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t="str">
        <f>IFERROR(IF(INDEX(S$1:S1913,MATCH(R1914,R$1:R1913,0),1)=0,"",INDEX(S$1:S1913,MATCH(R1914,R$1:R1913,0),1)),"")</f>
        <v/>
      </c>
      <c r="T1914" s="66"/>
      <c r="U1914" s="5" t="str">
        <f>IFERROR(IF(INDEX(U$1:U1913,MATCH(T1914,T$1:T1913,0),1)=0,"",INDEX(U$1:U1913,MATCH(T1914,T$1:T1913,0),1)),"")</f>
        <v/>
      </c>
      <c r="V1914" s="66"/>
      <c r="W1914" s="5"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t="str">
        <f>IFERROR(IF(INDEX(S$1:S1914,MATCH(R1915,R$1:R1914,0),1)=0,"",INDEX(S$1:S1914,MATCH(R1915,R$1:R1914,0),1)),"")</f>
        <v/>
      </c>
      <c r="T1915" s="66"/>
      <c r="U1915" s="5" t="str">
        <f>IFERROR(IF(INDEX(U$1:U1914,MATCH(T1915,T$1:T1914,0),1)=0,"",INDEX(U$1:U1914,MATCH(T1915,T$1:T1914,0),1)),"")</f>
        <v/>
      </c>
      <c r="V1915" s="66"/>
      <c r="W1915" s="5"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t="str">
        <f>IFERROR(IF(INDEX(S$1:S1915,MATCH(R1916,R$1:R1915,0),1)=0,"",INDEX(S$1:S1915,MATCH(R1916,R$1:R1915,0),1)),"")</f>
        <v/>
      </c>
      <c r="T1916" s="66"/>
      <c r="U1916" s="5" t="str">
        <f>IFERROR(IF(INDEX(U$1:U1915,MATCH(T1916,T$1:T1915,0),1)=0,"",INDEX(U$1:U1915,MATCH(T1916,T$1:T1915,0),1)),"")</f>
        <v/>
      </c>
      <c r="V1916" s="66"/>
      <c r="W1916" s="5"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t="str">
        <f>IFERROR(IF(INDEX(S$1:S1916,MATCH(R1917,R$1:R1916,0),1)=0,"",INDEX(S$1:S1916,MATCH(R1917,R$1:R1916,0),1)),"")</f>
        <v/>
      </c>
      <c r="T1917" s="66"/>
      <c r="U1917" s="5" t="str">
        <f>IFERROR(IF(INDEX(U$1:U1916,MATCH(T1917,T$1:T1916,0),1)=0,"",INDEX(U$1:U1916,MATCH(T1917,T$1:T1916,0),1)),"")</f>
        <v/>
      </c>
      <c r="V1917" s="66"/>
      <c r="W1917" s="5"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t="str">
        <f>IFERROR(IF(INDEX(S$1:S1917,MATCH(R1918,R$1:R1917,0),1)=0,"",INDEX(S$1:S1917,MATCH(R1918,R$1:R1917,0),1)),"")</f>
        <v/>
      </c>
      <c r="T1918" s="66"/>
      <c r="U1918" s="5" t="str">
        <f>IFERROR(IF(INDEX(U$1:U1917,MATCH(T1918,T$1:T1917,0),1)=0,"",INDEX(U$1:U1917,MATCH(T1918,T$1:T1917,0),1)),"")</f>
        <v/>
      </c>
      <c r="V1918" s="66"/>
      <c r="W1918" s="5"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t="str">
        <f>IFERROR(IF(INDEX(S$1:S1918,MATCH(R1919,R$1:R1918,0),1)=0,"",INDEX(S$1:S1918,MATCH(R1919,R$1:R1918,0),1)),"")</f>
        <v/>
      </c>
      <c r="T1919" s="66"/>
      <c r="U1919" s="5" t="str">
        <f>IFERROR(IF(INDEX(U$1:U1918,MATCH(T1919,T$1:T1918,0),1)=0,"",INDEX(U$1:U1918,MATCH(T1919,T$1:T1918,0),1)),"")</f>
        <v/>
      </c>
      <c r="V1919" s="66"/>
      <c r="W1919" s="5"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t="str">
        <f>IFERROR(IF(INDEX(S$1:S1919,MATCH(R1920,R$1:R1919,0),1)=0,"",INDEX(S$1:S1919,MATCH(R1920,R$1:R1919,0),1)),"")</f>
        <v/>
      </c>
      <c r="T1920" s="66"/>
      <c r="U1920" s="5" t="str">
        <f>IFERROR(IF(INDEX(U$1:U1919,MATCH(T1920,T$1:T1919,0),1)=0,"",INDEX(U$1:U1919,MATCH(T1920,T$1:T1919,0),1)),"")</f>
        <v/>
      </c>
      <c r="V1920" s="66"/>
      <c r="W1920" s="5"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t="str">
        <f>IFERROR(IF(INDEX(S$1:S1920,MATCH(R1921,R$1:R1920,0),1)=0,"",INDEX(S$1:S1920,MATCH(R1921,R$1:R1920,0),1)),"")</f>
        <v/>
      </c>
      <c r="T1921" s="66"/>
      <c r="U1921" s="5" t="str">
        <f>IFERROR(IF(INDEX(U$1:U1920,MATCH(T1921,T$1:T1920,0),1)=0,"",INDEX(U$1:U1920,MATCH(T1921,T$1:T1920,0),1)),"")</f>
        <v/>
      </c>
      <c r="V1921" s="66"/>
      <c r="W1921" s="5"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t="str">
        <f>IFERROR(IF(INDEX(S$1:S1921,MATCH(R1922,R$1:R1921,0),1)=0,"",INDEX(S$1:S1921,MATCH(R1922,R$1:R1921,0),1)),"")</f>
        <v/>
      </c>
      <c r="T1922" s="66"/>
      <c r="U1922" s="5" t="str">
        <f>IFERROR(IF(INDEX(U$1:U1921,MATCH(T1922,T$1:T1921,0),1)=0,"",INDEX(U$1:U1921,MATCH(T1922,T$1:T1921,0),1)),"")</f>
        <v/>
      </c>
      <c r="V1922" s="66"/>
      <c r="W1922" s="5"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t="str">
        <f>IFERROR(IF(INDEX(S$1:S1922,MATCH(R1923,R$1:R1922,0),1)=0,"",INDEX(S$1:S1922,MATCH(R1923,R$1:R1922,0),1)),"")</f>
        <v/>
      </c>
      <c r="T1923" s="66"/>
      <c r="U1923" s="5" t="str">
        <f>IFERROR(IF(INDEX(U$1:U1922,MATCH(T1923,T$1:T1922,0),1)=0,"",INDEX(U$1:U1922,MATCH(T1923,T$1:T1922,0),1)),"")</f>
        <v/>
      </c>
      <c r="V1923" s="66"/>
      <c r="W1923" s="5"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t="str">
        <f>IFERROR(IF(INDEX(S$1:S1923,MATCH(R1924,R$1:R1923,0),1)=0,"",INDEX(S$1:S1923,MATCH(R1924,R$1:R1923,0),1)),"")</f>
        <v/>
      </c>
      <c r="T1924" s="66"/>
      <c r="U1924" s="5" t="str">
        <f>IFERROR(IF(INDEX(U$1:U1923,MATCH(T1924,T$1:T1923,0),1)=0,"",INDEX(U$1:U1923,MATCH(T1924,T$1:T1923,0),1)),"")</f>
        <v/>
      </c>
      <c r="V1924" s="66"/>
      <c r="W1924" s="5"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t="str">
        <f>IFERROR(IF(INDEX(S$1:S1924,MATCH(R1925,R$1:R1924,0),1)=0,"",INDEX(S$1:S1924,MATCH(R1925,R$1:R1924,0),1)),"")</f>
        <v/>
      </c>
      <c r="T1925" s="66"/>
      <c r="U1925" s="5" t="str">
        <f>IFERROR(IF(INDEX(U$1:U1924,MATCH(T1925,T$1:T1924,0),1)=0,"",INDEX(U$1:U1924,MATCH(T1925,T$1:T1924,0),1)),"")</f>
        <v/>
      </c>
      <c r="V1925" s="66"/>
      <c r="W1925" s="5"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t="str">
        <f>IFERROR(IF(INDEX(S$1:S1925,MATCH(R1926,R$1:R1925,0),1)=0,"",INDEX(S$1:S1925,MATCH(R1926,R$1:R1925,0),1)),"")</f>
        <v/>
      </c>
      <c r="T1926" s="66"/>
      <c r="U1926" s="5" t="str">
        <f>IFERROR(IF(INDEX(U$1:U1925,MATCH(T1926,T$1:T1925,0),1)=0,"",INDEX(U$1:U1925,MATCH(T1926,T$1:T1925,0),1)),"")</f>
        <v/>
      </c>
      <c r="V1926" s="66"/>
      <c r="W1926" s="5"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t="str">
        <f>IFERROR(IF(INDEX(S$1:S1926,MATCH(R1927,R$1:R1926,0),1)=0,"",INDEX(S$1:S1926,MATCH(R1927,R$1:R1926,0),1)),"")</f>
        <v/>
      </c>
      <c r="T1927" s="66"/>
      <c r="U1927" s="5" t="str">
        <f>IFERROR(IF(INDEX(U$1:U1926,MATCH(T1927,T$1:T1926,0),1)=0,"",INDEX(U$1:U1926,MATCH(T1927,T$1:T1926,0),1)),"")</f>
        <v/>
      </c>
      <c r="V1927" s="66"/>
      <c r="W1927" s="5"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t="str">
        <f>IFERROR(IF(INDEX(S$1:S1927,MATCH(R1928,R$1:R1927,0),1)=0,"",INDEX(S$1:S1927,MATCH(R1928,R$1:R1927,0),1)),"")</f>
        <v/>
      </c>
      <c r="T1928" s="66"/>
      <c r="U1928" s="5" t="str">
        <f>IFERROR(IF(INDEX(U$1:U1927,MATCH(T1928,T$1:T1927,0),1)=0,"",INDEX(U$1:U1927,MATCH(T1928,T$1:T1927,0),1)),"")</f>
        <v/>
      </c>
      <c r="V1928" s="66"/>
      <c r="W1928" s="5"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t="str">
        <f>IFERROR(IF(INDEX(S$1:S1928,MATCH(R1929,R$1:R1928,0),1)=0,"",INDEX(S$1:S1928,MATCH(R1929,R$1:R1928,0),1)),"")</f>
        <v/>
      </c>
      <c r="T1929" s="66"/>
      <c r="U1929" s="5" t="str">
        <f>IFERROR(IF(INDEX(U$1:U1928,MATCH(T1929,T$1:T1928,0),1)=0,"",INDEX(U$1:U1928,MATCH(T1929,T$1:T1928,0),1)),"")</f>
        <v/>
      </c>
      <c r="V1929" s="66"/>
      <c r="W1929" s="5"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t="str">
        <f>IFERROR(IF(INDEX(S$1:S1929,MATCH(R1930,R$1:R1929,0),1)=0,"",INDEX(S$1:S1929,MATCH(R1930,R$1:R1929,0),1)),"")</f>
        <v/>
      </c>
      <c r="T1930" s="66"/>
      <c r="U1930" s="5" t="str">
        <f>IFERROR(IF(INDEX(U$1:U1929,MATCH(T1930,T$1:T1929,0),1)=0,"",INDEX(U$1:U1929,MATCH(T1930,T$1:T1929,0),1)),"")</f>
        <v/>
      </c>
      <c r="V1930" s="66"/>
      <c r="W1930" s="5"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t="str">
        <f>IFERROR(IF(INDEX(S$1:S1930,MATCH(R1931,R$1:R1930,0),1)=0,"",INDEX(S$1:S1930,MATCH(R1931,R$1:R1930,0),1)),"")</f>
        <v/>
      </c>
      <c r="T1931" s="66"/>
      <c r="U1931" s="5" t="str">
        <f>IFERROR(IF(INDEX(U$1:U1930,MATCH(T1931,T$1:T1930,0),1)=0,"",INDEX(U$1:U1930,MATCH(T1931,T$1:T1930,0),1)),"")</f>
        <v/>
      </c>
      <c r="V1931" s="66"/>
      <c r="W1931" s="5"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t="str">
        <f>IFERROR(IF(INDEX(S$1:S1931,MATCH(R1932,R$1:R1931,0),1)=0,"",INDEX(S$1:S1931,MATCH(R1932,R$1:R1931,0),1)),"")</f>
        <v/>
      </c>
      <c r="T1932" s="66"/>
      <c r="U1932" s="5" t="str">
        <f>IFERROR(IF(INDEX(U$1:U1931,MATCH(T1932,T$1:T1931,0),1)=0,"",INDEX(U$1:U1931,MATCH(T1932,T$1:T1931,0),1)),"")</f>
        <v/>
      </c>
      <c r="V1932" s="66"/>
      <c r="W1932" s="5"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t="str">
        <f>IFERROR(IF(INDEX(S$1:S1932,MATCH(R1933,R$1:R1932,0),1)=0,"",INDEX(S$1:S1932,MATCH(R1933,R$1:R1932,0),1)),"")</f>
        <v/>
      </c>
      <c r="T1933" s="66"/>
      <c r="U1933" s="5" t="str">
        <f>IFERROR(IF(INDEX(U$1:U1932,MATCH(T1933,T$1:T1932,0),1)=0,"",INDEX(U$1:U1932,MATCH(T1933,T$1:T1932,0),1)),"")</f>
        <v/>
      </c>
      <c r="V1933" s="66"/>
      <c r="W1933" s="5"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t="str">
        <f>IFERROR(IF(INDEX(S$1:S1933,MATCH(R1934,R$1:R1933,0),1)=0,"",INDEX(S$1:S1933,MATCH(R1934,R$1:R1933,0),1)),"")</f>
        <v/>
      </c>
      <c r="T1934" s="66"/>
      <c r="U1934" s="5" t="str">
        <f>IFERROR(IF(INDEX(U$1:U1933,MATCH(T1934,T$1:T1933,0),1)=0,"",INDEX(U$1:U1933,MATCH(T1934,T$1:T1933,0),1)),"")</f>
        <v/>
      </c>
      <c r="V1934" s="66"/>
      <c r="W1934" s="5"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t="str">
        <f>IFERROR(IF(INDEX(S$1:S1934,MATCH(R1935,R$1:R1934,0),1)=0,"",INDEX(S$1:S1934,MATCH(R1935,R$1:R1934,0),1)),"")</f>
        <v/>
      </c>
      <c r="T1935" s="66"/>
      <c r="U1935" s="5" t="str">
        <f>IFERROR(IF(INDEX(U$1:U1934,MATCH(T1935,T$1:T1934,0),1)=0,"",INDEX(U$1:U1934,MATCH(T1935,T$1:T1934,0),1)),"")</f>
        <v/>
      </c>
      <c r="V1935" s="66"/>
      <c r="W1935" s="5"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t="str">
        <f>IFERROR(IF(INDEX(S$1:S1935,MATCH(R1936,R$1:R1935,0),1)=0,"",INDEX(S$1:S1935,MATCH(R1936,R$1:R1935,0),1)),"")</f>
        <v/>
      </c>
      <c r="T1936" s="66"/>
      <c r="U1936" s="5" t="str">
        <f>IFERROR(IF(INDEX(U$1:U1935,MATCH(T1936,T$1:T1935,0),1)=0,"",INDEX(U$1:U1935,MATCH(T1936,T$1:T1935,0),1)),"")</f>
        <v/>
      </c>
      <c r="V1936" s="66"/>
      <c r="W1936" s="5"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t="str">
        <f>IFERROR(IF(INDEX(S$1:S1936,MATCH(R1937,R$1:R1936,0),1)=0,"",INDEX(S$1:S1936,MATCH(R1937,R$1:R1936,0),1)),"")</f>
        <v/>
      </c>
      <c r="T1937" s="66"/>
      <c r="U1937" s="5" t="str">
        <f>IFERROR(IF(INDEX(U$1:U1936,MATCH(T1937,T$1:T1936,0),1)=0,"",INDEX(U$1:U1936,MATCH(T1937,T$1:T1936,0),1)),"")</f>
        <v/>
      </c>
      <c r="V1937" s="66"/>
      <c r="W1937" s="5"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t="str">
        <f>IFERROR(IF(INDEX(S$1:S1937,MATCH(R1938,R$1:R1937,0),1)=0,"",INDEX(S$1:S1937,MATCH(R1938,R$1:R1937,0),1)),"")</f>
        <v/>
      </c>
      <c r="T1938" s="66"/>
      <c r="U1938" s="5" t="str">
        <f>IFERROR(IF(INDEX(U$1:U1937,MATCH(T1938,T$1:T1937,0),1)=0,"",INDEX(U$1:U1937,MATCH(T1938,T$1:T1937,0),1)),"")</f>
        <v/>
      </c>
      <c r="V1938" s="66"/>
      <c r="W1938" s="5"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t="str">
        <f>IFERROR(IF(INDEX(S$1:S1938,MATCH(R1939,R$1:R1938,0),1)=0,"",INDEX(S$1:S1938,MATCH(R1939,R$1:R1938,0),1)),"")</f>
        <v/>
      </c>
      <c r="T1939" s="66"/>
      <c r="U1939" s="5" t="str">
        <f>IFERROR(IF(INDEX(U$1:U1938,MATCH(T1939,T$1:T1938,0),1)=0,"",INDEX(U$1:U1938,MATCH(T1939,T$1:T1938,0),1)),"")</f>
        <v/>
      </c>
      <c r="V1939" s="66"/>
      <c r="W1939" s="5"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t="str">
        <f>IFERROR(IF(INDEX(S$1:S1939,MATCH(R1940,R$1:R1939,0),1)=0,"",INDEX(S$1:S1939,MATCH(R1940,R$1:R1939,0),1)),"")</f>
        <v/>
      </c>
      <c r="T1940" s="66"/>
      <c r="U1940" s="5" t="str">
        <f>IFERROR(IF(INDEX(U$1:U1939,MATCH(T1940,T$1:T1939,0),1)=0,"",INDEX(U$1:U1939,MATCH(T1940,T$1:T1939,0),1)),"")</f>
        <v/>
      </c>
      <c r="V1940" s="66"/>
      <c r="W1940" s="5"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t="str">
        <f>IFERROR(IF(INDEX(S$1:S1940,MATCH(R1941,R$1:R1940,0),1)=0,"",INDEX(S$1:S1940,MATCH(R1941,R$1:R1940,0),1)),"")</f>
        <v/>
      </c>
      <c r="T1941" s="66"/>
      <c r="U1941" s="5" t="str">
        <f>IFERROR(IF(INDEX(U$1:U1940,MATCH(T1941,T$1:T1940,0),1)=0,"",INDEX(U$1:U1940,MATCH(T1941,T$1:T1940,0),1)),"")</f>
        <v/>
      </c>
      <c r="V1941" s="66"/>
      <c r="W1941" s="5"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t="str">
        <f>IFERROR(IF(INDEX(S$1:S1941,MATCH(R1942,R$1:R1941,0),1)=0,"",INDEX(S$1:S1941,MATCH(R1942,R$1:R1941,0),1)),"")</f>
        <v/>
      </c>
      <c r="T1942" s="66"/>
      <c r="U1942" s="5" t="str">
        <f>IFERROR(IF(INDEX(U$1:U1941,MATCH(T1942,T$1:T1941,0),1)=0,"",INDEX(U$1:U1941,MATCH(T1942,T$1:T1941,0),1)),"")</f>
        <v/>
      </c>
      <c r="V1942" s="66"/>
      <c r="W1942" s="5"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t="str">
        <f>IFERROR(IF(INDEX(S$1:S1942,MATCH(R1943,R$1:R1942,0),1)=0,"",INDEX(S$1:S1942,MATCH(R1943,R$1:R1942,0),1)),"")</f>
        <v/>
      </c>
      <c r="T1943" s="66"/>
      <c r="U1943" s="5" t="str">
        <f>IFERROR(IF(INDEX(U$1:U1942,MATCH(T1943,T$1:T1942,0),1)=0,"",INDEX(U$1:U1942,MATCH(T1943,T$1:T1942,0),1)),"")</f>
        <v/>
      </c>
      <c r="V1943" s="66"/>
      <c r="W1943" s="5"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t="str">
        <f>IFERROR(IF(INDEX(S$1:S1943,MATCH(R1944,R$1:R1943,0),1)=0,"",INDEX(S$1:S1943,MATCH(R1944,R$1:R1943,0),1)),"")</f>
        <v/>
      </c>
      <c r="T1944" s="66"/>
      <c r="U1944" s="5" t="str">
        <f>IFERROR(IF(INDEX(U$1:U1943,MATCH(T1944,T$1:T1943,0),1)=0,"",INDEX(U$1:U1943,MATCH(T1944,T$1:T1943,0),1)),"")</f>
        <v/>
      </c>
      <c r="V1944" s="66"/>
      <c r="W1944" s="5"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t="str">
        <f>IFERROR(IF(INDEX(S$1:S1944,MATCH(R1945,R$1:R1944,0),1)=0,"",INDEX(S$1:S1944,MATCH(R1945,R$1:R1944,0),1)),"")</f>
        <v/>
      </c>
      <c r="T1945" s="66"/>
      <c r="U1945" s="5" t="str">
        <f>IFERROR(IF(INDEX(U$1:U1944,MATCH(T1945,T$1:T1944,0),1)=0,"",INDEX(U$1:U1944,MATCH(T1945,T$1:T1944,0),1)),"")</f>
        <v/>
      </c>
      <c r="V1945" s="66"/>
      <c r="W1945" s="5"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t="str">
        <f>IFERROR(IF(INDEX(S$1:S1945,MATCH(R1946,R$1:R1945,0),1)=0,"",INDEX(S$1:S1945,MATCH(R1946,R$1:R1945,0),1)),"")</f>
        <v/>
      </c>
      <c r="T1946" s="66"/>
      <c r="U1946" s="5" t="str">
        <f>IFERROR(IF(INDEX(U$1:U1945,MATCH(T1946,T$1:T1945,0),1)=0,"",INDEX(U$1:U1945,MATCH(T1946,T$1:T1945,0),1)),"")</f>
        <v/>
      </c>
      <c r="V1946" s="66"/>
      <c r="W1946" s="5"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t="str">
        <f>IFERROR(IF(INDEX(S$1:S1946,MATCH(R1947,R$1:R1946,0),1)=0,"",INDEX(S$1:S1946,MATCH(R1947,R$1:R1946,0),1)),"")</f>
        <v/>
      </c>
      <c r="T1947" s="66"/>
      <c r="U1947" s="5" t="str">
        <f>IFERROR(IF(INDEX(U$1:U1946,MATCH(T1947,T$1:T1946,0),1)=0,"",INDEX(U$1:U1946,MATCH(T1947,T$1:T1946,0),1)),"")</f>
        <v/>
      </c>
      <c r="V1947" s="66"/>
      <c r="W1947" s="5"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t="str">
        <f>IFERROR(IF(INDEX(S$1:S1947,MATCH(R1948,R$1:R1947,0),1)=0,"",INDEX(S$1:S1947,MATCH(R1948,R$1:R1947,0),1)),"")</f>
        <v/>
      </c>
      <c r="T1948" s="66"/>
      <c r="U1948" s="5" t="str">
        <f>IFERROR(IF(INDEX(U$1:U1947,MATCH(T1948,T$1:T1947,0),1)=0,"",INDEX(U$1:U1947,MATCH(T1948,T$1:T1947,0),1)),"")</f>
        <v/>
      </c>
      <c r="V1948" s="66"/>
      <c r="W1948" s="5"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t="str">
        <f>IFERROR(IF(INDEX(S$1:S1948,MATCH(R1949,R$1:R1948,0),1)=0,"",INDEX(S$1:S1948,MATCH(R1949,R$1:R1948,0),1)),"")</f>
        <v/>
      </c>
      <c r="T1949" s="66"/>
      <c r="U1949" s="5" t="str">
        <f>IFERROR(IF(INDEX(U$1:U1948,MATCH(T1949,T$1:T1948,0),1)=0,"",INDEX(U$1:U1948,MATCH(T1949,T$1:T1948,0),1)),"")</f>
        <v/>
      </c>
      <c r="V1949" s="66"/>
      <c r="W1949" s="5"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t="str">
        <f>IFERROR(IF(INDEX(S$1:S1949,MATCH(R1950,R$1:R1949,0),1)=0,"",INDEX(S$1:S1949,MATCH(R1950,R$1:R1949,0),1)),"")</f>
        <v/>
      </c>
      <c r="T1950" s="66"/>
      <c r="U1950" s="5" t="str">
        <f>IFERROR(IF(INDEX(U$1:U1949,MATCH(T1950,T$1:T1949,0),1)=0,"",INDEX(U$1:U1949,MATCH(T1950,T$1:T1949,0),1)),"")</f>
        <v/>
      </c>
      <c r="V1950" s="66"/>
      <c r="W1950" s="5"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t="str">
        <f>IFERROR(IF(INDEX(S$1:S1950,MATCH(R1951,R$1:R1950,0),1)=0,"",INDEX(S$1:S1950,MATCH(R1951,R$1:R1950,0),1)),"")</f>
        <v/>
      </c>
      <c r="T1951" s="66"/>
      <c r="U1951" s="5" t="str">
        <f>IFERROR(IF(INDEX(U$1:U1950,MATCH(T1951,T$1:T1950,0),1)=0,"",INDEX(U$1:U1950,MATCH(T1951,T$1:T1950,0),1)),"")</f>
        <v/>
      </c>
      <c r="V1951" s="66"/>
      <c r="W1951" s="5"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t="str">
        <f>IFERROR(IF(INDEX(S$1:S1951,MATCH(R1952,R$1:R1951,0),1)=0,"",INDEX(S$1:S1951,MATCH(R1952,R$1:R1951,0),1)),"")</f>
        <v/>
      </c>
      <c r="T1952" s="66"/>
      <c r="U1952" s="5" t="str">
        <f>IFERROR(IF(INDEX(U$1:U1951,MATCH(T1952,T$1:T1951,0),1)=0,"",INDEX(U$1:U1951,MATCH(T1952,T$1:T1951,0),1)),"")</f>
        <v/>
      </c>
      <c r="V1952" s="66"/>
      <c r="W1952" s="5"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t="str">
        <f>IFERROR(IF(INDEX(S$1:S1952,MATCH(R1953,R$1:R1952,0),1)=0,"",INDEX(S$1:S1952,MATCH(R1953,R$1:R1952,0),1)),"")</f>
        <v/>
      </c>
      <c r="T1953" s="66"/>
      <c r="U1953" s="5" t="str">
        <f>IFERROR(IF(INDEX(U$1:U1952,MATCH(T1953,T$1:T1952,0),1)=0,"",INDEX(U$1:U1952,MATCH(T1953,T$1:T1952,0),1)),"")</f>
        <v/>
      </c>
      <c r="V1953" s="66"/>
      <c r="W1953" s="5"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t="str">
        <f>IFERROR(IF(INDEX(S$1:S1953,MATCH(R1954,R$1:R1953,0),1)=0,"",INDEX(S$1:S1953,MATCH(R1954,R$1:R1953,0),1)),"")</f>
        <v/>
      </c>
      <c r="T1954" s="66"/>
      <c r="U1954" s="5" t="str">
        <f>IFERROR(IF(INDEX(U$1:U1953,MATCH(T1954,T$1:T1953,0),1)=0,"",INDEX(U$1:U1953,MATCH(T1954,T$1:T1953,0),1)),"")</f>
        <v/>
      </c>
      <c r="V1954" s="66"/>
      <c r="W1954" s="5"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t="str">
        <f>IFERROR(IF(INDEX(S$1:S1954,MATCH(R1955,R$1:R1954,0),1)=0,"",INDEX(S$1:S1954,MATCH(R1955,R$1:R1954,0),1)),"")</f>
        <v/>
      </c>
      <c r="T1955" s="66"/>
      <c r="U1955" s="5" t="str">
        <f>IFERROR(IF(INDEX(U$1:U1954,MATCH(T1955,T$1:T1954,0),1)=0,"",INDEX(U$1:U1954,MATCH(T1955,T$1:T1954,0),1)),"")</f>
        <v/>
      </c>
      <c r="V1955" s="66"/>
      <c r="W1955" s="5"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t="str">
        <f>IFERROR(IF(INDEX(S$1:S1955,MATCH(R1956,R$1:R1955,0),1)=0,"",INDEX(S$1:S1955,MATCH(R1956,R$1:R1955,0),1)),"")</f>
        <v/>
      </c>
      <c r="T1956" s="66"/>
      <c r="U1956" s="5" t="str">
        <f>IFERROR(IF(INDEX(U$1:U1955,MATCH(T1956,T$1:T1955,0),1)=0,"",INDEX(U$1:U1955,MATCH(T1956,T$1:T1955,0),1)),"")</f>
        <v/>
      </c>
      <c r="V1956" s="66"/>
      <c r="W1956" s="5"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t="str">
        <f>IFERROR(IF(INDEX(S$1:S1956,MATCH(R1957,R$1:R1956,0),1)=0,"",INDEX(S$1:S1956,MATCH(R1957,R$1:R1956,0),1)),"")</f>
        <v/>
      </c>
      <c r="T1957" s="66"/>
      <c r="U1957" s="5" t="str">
        <f>IFERROR(IF(INDEX(U$1:U1956,MATCH(T1957,T$1:T1956,0),1)=0,"",INDEX(U$1:U1956,MATCH(T1957,T$1:T1956,0),1)),"")</f>
        <v/>
      </c>
      <c r="V1957" s="66"/>
      <c r="W1957" s="5"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t="str">
        <f>IFERROR(IF(INDEX(S$1:S1957,MATCH(R1958,R$1:R1957,0),1)=0,"",INDEX(S$1:S1957,MATCH(R1958,R$1:R1957,0),1)),"")</f>
        <v/>
      </c>
      <c r="T1958" s="66"/>
      <c r="U1958" s="5" t="str">
        <f>IFERROR(IF(INDEX(U$1:U1957,MATCH(T1958,T$1:T1957,0),1)=0,"",INDEX(U$1:U1957,MATCH(T1958,T$1:T1957,0),1)),"")</f>
        <v/>
      </c>
      <c r="V1958" s="66"/>
      <c r="W1958" s="5"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t="str">
        <f>IFERROR(IF(INDEX(S$1:S1958,MATCH(R1959,R$1:R1958,0),1)=0,"",INDEX(S$1:S1958,MATCH(R1959,R$1:R1958,0),1)),"")</f>
        <v/>
      </c>
      <c r="T1959" s="66"/>
      <c r="U1959" s="5" t="str">
        <f>IFERROR(IF(INDEX(U$1:U1958,MATCH(T1959,T$1:T1958,0),1)=0,"",INDEX(U$1:U1958,MATCH(T1959,T$1:T1958,0),1)),"")</f>
        <v/>
      </c>
      <c r="V1959" s="66"/>
      <c r="W1959" s="5"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t="str">
        <f>IFERROR(IF(INDEX(S$1:S1959,MATCH(R1960,R$1:R1959,0),1)=0,"",INDEX(S$1:S1959,MATCH(R1960,R$1:R1959,0),1)),"")</f>
        <v/>
      </c>
      <c r="T1960" s="66"/>
      <c r="U1960" s="5" t="str">
        <f>IFERROR(IF(INDEX(U$1:U1959,MATCH(T1960,T$1:T1959,0),1)=0,"",INDEX(U$1:U1959,MATCH(T1960,T$1:T1959,0),1)),"")</f>
        <v/>
      </c>
      <c r="V1960" s="66"/>
      <c r="W1960" s="5"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t="str">
        <f>IFERROR(IF(INDEX(S$1:S1960,MATCH(R1961,R$1:R1960,0),1)=0,"",INDEX(S$1:S1960,MATCH(R1961,R$1:R1960,0),1)),"")</f>
        <v/>
      </c>
      <c r="T1961" s="66"/>
      <c r="U1961" s="5" t="str">
        <f>IFERROR(IF(INDEX(U$1:U1960,MATCH(T1961,T$1:T1960,0),1)=0,"",INDEX(U$1:U1960,MATCH(T1961,T$1:T1960,0),1)),"")</f>
        <v/>
      </c>
      <c r="V1961" s="66"/>
      <c r="W1961" s="5"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t="str">
        <f>IFERROR(IF(INDEX(S$1:S1961,MATCH(R1962,R$1:R1961,0),1)=0,"",INDEX(S$1:S1961,MATCH(R1962,R$1:R1961,0),1)),"")</f>
        <v/>
      </c>
      <c r="T1962" s="66"/>
      <c r="U1962" s="5" t="str">
        <f>IFERROR(IF(INDEX(U$1:U1961,MATCH(T1962,T$1:T1961,0),1)=0,"",INDEX(U$1:U1961,MATCH(T1962,T$1:T1961,0),1)),"")</f>
        <v/>
      </c>
      <c r="V1962" s="66"/>
      <c r="W1962" s="5"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t="str">
        <f>IFERROR(IF(INDEX(S$1:S1962,MATCH(R1963,R$1:R1962,0),1)=0,"",INDEX(S$1:S1962,MATCH(R1963,R$1:R1962,0),1)),"")</f>
        <v/>
      </c>
      <c r="T1963" s="66"/>
      <c r="U1963" s="5" t="str">
        <f>IFERROR(IF(INDEX(U$1:U1962,MATCH(T1963,T$1:T1962,0),1)=0,"",INDEX(U$1:U1962,MATCH(T1963,T$1:T1962,0),1)),"")</f>
        <v/>
      </c>
      <c r="V1963" s="66"/>
      <c r="W1963" s="5"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t="str">
        <f>IFERROR(IF(INDEX(S$1:S1963,MATCH(R1964,R$1:R1963,0),1)=0,"",INDEX(S$1:S1963,MATCH(R1964,R$1:R1963,0),1)),"")</f>
        <v/>
      </c>
      <c r="T1964" s="66"/>
      <c r="U1964" s="5" t="str">
        <f>IFERROR(IF(INDEX(U$1:U1963,MATCH(T1964,T$1:T1963,0),1)=0,"",INDEX(U$1:U1963,MATCH(T1964,T$1:T1963,0),1)),"")</f>
        <v/>
      </c>
      <c r="V1964" s="66"/>
      <c r="W1964" s="5"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t="str">
        <f>IFERROR(IF(INDEX(S$1:S1964,MATCH(R1965,R$1:R1964,0),1)=0,"",INDEX(S$1:S1964,MATCH(R1965,R$1:R1964,0),1)),"")</f>
        <v/>
      </c>
      <c r="T1965" s="66"/>
      <c r="U1965" s="5" t="str">
        <f>IFERROR(IF(INDEX(U$1:U1964,MATCH(T1965,T$1:T1964,0),1)=0,"",INDEX(U$1:U1964,MATCH(T1965,T$1:T1964,0),1)),"")</f>
        <v/>
      </c>
      <c r="V1965" s="66"/>
      <c r="W1965" s="5"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t="str">
        <f>IFERROR(IF(INDEX(S$1:S1965,MATCH(R1966,R$1:R1965,0),1)=0,"",INDEX(S$1:S1965,MATCH(R1966,R$1:R1965,0),1)),"")</f>
        <v/>
      </c>
      <c r="T1966" s="66"/>
      <c r="U1966" s="5" t="str">
        <f>IFERROR(IF(INDEX(U$1:U1965,MATCH(T1966,T$1:T1965,0),1)=0,"",INDEX(U$1:U1965,MATCH(T1966,T$1:T1965,0),1)),"")</f>
        <v/>
      </c>
      <c r="V1966" s="66"/>
      <c r="W1966" s="5"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t="str">
        <f>IFERROR(IF(INDEX(S$1:S1966,MATCH(R1967,R$1:R1966,0),1)=0,"",INDEX(S$1:S1966,MATCH(R1967,R$1:R1966,0),1)),"")</f>
        <v/>
      </c>
      <c r="T1967" s="66"/>
      <c r="U1967" s="5" t="str">
        <f>IFERROR(IF(INDEX(U$1:U1966,MATCH(T1967,T$1:T1966,0),1)=0,"",INDEX(U$1:U1966,MATCH(T1967,T$1:T1966,0),1)),"")</f>
        <v/>
      </c>
      <c r="V1967" s="66"/>
      <c r="W1967" s="5"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t="str">
        <f>IFERROR(IF(INDEX(S$1:S1967,MATCH(R1968,R$1:R1967,0),1)=0,"",INDEX(S$1:S1967,MATCH(R1968,R$1:R1967,0),1)),"")</f>
        <v/>
      </c>
      <c r="T1968" s="66"/>
      <c r="U1968" s="5" t="str">
        <f>IFERROR(IF(INDEX(U$1:U1967,MATCH(T1968,T$1:T1967,0),1)=0,"",INDEX(U$1:U1967,MATCH(T1968,T$1:T1967,0),1)),"")</f>
        <v/>
      </c>
      <c r="V1968" s="66"/>
      <c r="W1968" s="5"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t="str">
        <f>IFERROR(IF(INDEX(S$1:S1968,MATCH(R1969,R$1:R1968,0),1)=0,"",INDEX(S$1:S1968,MATCH(R1969,R$1:R1968,0),1)),"")</f>
        <v/>
      </c>
      <c r="T1969" s="66"/>
      <c r="U1969" s="5" t="str">
        <f>IFERROR(IF(INDEX(U$1:U1968,MATCH(T1969,T$1:T1968,0),1)=0,"",INDEX(U$1:U1968,MATCH(T1969,T$1:T1968,0),1)),"")</f>
        <v/>
      </c>
      <c r="V1969" s="66"/>
      <c r="W1969" s="5"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t="str">
        <f>IFERROR(IF(INDEX(S$1:S1969,MATCH(R1970,R$1:R1969,0),1)=0,"",INDEX(S$1:S1969,MATCH(R1970,R$1:R1969,0),1)),"")</f>
        <v/>
      </c>
      <c r="T1970" s="66"/>
      <c r="U1970" s="5" t="str">
        <f>IFERROR(IF(INDEX(U$1:U1969,MATCH(T1970,T$1:T1969,0),1)=0,"",INDEX(U$1:U1969,MATCH(T1970,T$1:T1969,0),1)),"")</f>
        <v/>
      </c>
      <c r="V1970" s="66"/>
      <c r="W1970" s="5"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t="str">
        <f>IFERROR(IF(INDEX(S$1:S1970,MATCH(R1971,R$1:R1970,0),1)=0,"",INDEX(S$1:S1970,MATCH(R1971,R$1:R1970,0),1)),"")</f>
        <v/>
      </c>
      <c r="T1971" s="66"/>
      <c r="U1971" s="5" t="str">
        <f>IFERROR(IF(INDEX(U$1:U1970,MATCH(T1971,T$1:T1970,0),1)=0,"",INDEX(U$1:U1970,MATCH(T1971,T$1:T1970,0),1)),"")</f>
        <v/>
      </c>
      <c r="V1971" s="66"/>
      <c r="W1971" s="5"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t="str">
        <f>IFERROR(IF(INDEX(S$1:S1971,MATCH(R1972,R$1:R1971,0),1)=0,"",INDEX(S$1:S1971,MATCH(R1972,R$1:R1971,0),1)),"")</f>
        <v/>
      </c>
      <c r="T1972" s="66"/>
      <c r="U1972" s="5" t="str">
        <f>IFERROR(IF(INDEX(U$1:U1971,MATCH(T1972,T$1:T1971,0),1)=0,"",INDEX(U$1:U1971,MATCH(T1972,T$1:T1971,0),1)),"")</f>
        <v/>
      </c>
      <c r="V1972" s="66"/>
      <c r="W1972" s="5"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t="str">
        <f>IFERROR(IF(INDEX(S$1:S1972,MATCH(R1973,R$1:R1972,0),1)=0,"",INDEX(S$1:S1972,MATCH(R1973,R$1:R1972,0),1)),"")</f>
        <v/>
      </c>
      <c r="T1973" s="66"/>
      <c r="U1973" s="5" t="str">
        <f>IFERROR(IF(INDEX(U$1:U1972,MATCH(T1973,T$1:T1972,0),1)=0,"",INDEX(U$1:U1972,MATCH(T1973,T$1:T1972,0),1)),"")</f>
        <v/>
      </c>
      <c r="V1973" s="66"/>
      <c r="W1973" s="5"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t="str">
        <f>IFERROR(IF(INDEX(S$1:S1973,MATCH(R1974,R$1:R1973,0),1)=0,"",INDEX(S$1:S1973,MATCH(R1974,R$1:R1973,0),1)),"")</f>
        <v/>
      </c>
      <c r="T1974" s="66"/>
      <c r="U1974" s="5" t="str">
        <f>IFERROR(IF(INDEX(U$1:U1973,MATCH(T1974,T$1:T1973,0),1)=0,"",INDEX(U$1:U1973,MATCH(T1974,T$1:T1973,0),1)),"")</f>
        <v/>
      </c>
      <c r="V1974" s="66"/>
      <c r="W1974" s="5"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t="str">
        <f>IFERROR(IF(INDEX(S$1:S1974,MATCH(R1975,R$1:R1974,0),1)=0,"",INDEX(S$1:S1974,MATCH(R1975,R$1:R1974,0),1)),"")</f>
        <v/>
      </c>
      <c r="T1975" s="66"/>
      <c r="U1975" s="5" t="str">
        <f>IFERROR(IF(INDEX(U$1:U1974,MATCH(T1975,T$1:T1974,0),1)=0,"",INDEX(U$1:U1974,MATCH(T1975,T$1:T1974,0),1)),"")</f>
        <v/>
      </c>
      <c r="V1975" s="66"/>
      <c r="W1975" s="5"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t="str">
        <f>IFERROR(IF(INDEX(S$1:S1975,MATCH(R1976,R$1:R1975,0),1)=0,"",INDEX(S$1:S1975,MATCH(R1976,R$1:R1975,0),1)),"")</f>
        <v/>
      </c>
      <c r="T1976" s="66"/>
      <c r="U1976" s="5" t="str">
        <f>IFERROR(IF(INDEX(U$1:U1975,MATCH(T1976,T$1:T1975,0),1)=0,"",INDEX(U$1:U1975,MATCH(T1976,T$1:T1975,0),1)),"")</f>
        <v/>
      </c>
      <c r="V1976" s="66"/>
      <c r="W1976" s="5"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t="str">
        <f>IFERROR(IF(INDEX(S$1:S1976,MATCH(R1977,R$1:R1976,0),1)=0,"",INDEX(S$1:S1976,MATCH(R1977,R$1:R1976,0),1)),"")</f>
        <v/>
      </c>
      <c r="T1977" s="66"/>
      <c r="U1977" s="5" t="str">
        <f>IFERROR(IF(INDEX(U$1:U1976,MATCH(T1977,T$1:T1976,0),1)=0,"",INDEX(U$1:U1976,MATCH(T1977,T$1:T1976,0),1)),"")</f>
        <v/>
      </c>
      <c r="V1977" s="66"/>
      <c r="W1977" s="5"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t="str">
        <f>IFERROR(IF(INDEX(S$1:S1977,MATCH(R1978,R$1:R1977,0),1)=0,"",INDEX(S$1:S1977,MATCH(R1978,R$1:R1977,0),1)),"")</f>
        <v/>
      </c>
      <c r="T1978" s="66"/>
      <c r="U1978" s="5" t="str">
        <f>IFERROR(IF(INDEX(U$1:U1977,MATCH(T1978,T$1:T1977,0),1)=0,"",INDEX(U$1:U1977,MATCH(T1978,T$1:T1977,0),1)),"")</f>
        <v/>
      </c>
      <c r="V1978" s="66"/>
      <c r="W1978" s="5"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t="str">
        <f>IFERROR(IF(INDEX(S$1:S1978,MATCH(R1979,R$1:R1978,0),1)=0,"",INDEX(S$1:S1978,MATCH(R1979,R$1:R1978,0),1)),"")</f>
        <v/>
      </c>
      <c r="T1979" s="66"/>
      <c r="U1979" s="5" t="str">
        <f>IFERROR(IF(INDEX(U$1:U1978,MATCH(T1979,T$1:T1978,0),1)=0,"",INDEX(U$1:U1978,MATCH(T1979,T$1:T1978,0),1)),"")</f>
        <v/>
      </c>
      <c r="V1979" s="66"/>
      <c r="W1979" s="5"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t="str">
        <f>IFERROR(IF(INDEX(S$1:S1979,MATCH(R1980,R$1:R1979,0),1)=0,"",INDEX(S$1:S1979,MATCH(R1980,R$1:R1979,0),1)),"")</f>
        <v/>
      </c>
      <c r="T1980" s="66"/>
      <c r="U1980" s="5" t="str">
        <f>IFERROR(IF(INDEX(U$1:U1979,MATCH(T1980,T$1:T1979,0),1)=0,"",INDEX(U$1:U1979,MATCH(T1980,T$1:T1979,0),1)),"")</f>
        <v/>
      </c>
      <c r="V1980" s="66"/>
      <c r="W1980" s="5"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t="str">
        <f>IFERROR(IF(INDEX(S$1:S1980,MATCH(R1981,R$1:R1980,0),1)=0,"",INDEX(S$1:S1980,MATCH(R1981,R$1:R1980,0),1)),"")</f>
        <v/>
      </c>
      <c r="T1981" s="66"/>
      <c r="U1981" s="5" t="str">
        <f>IFERROR(IF(INDEX(U$1:U1980,MATCH(T1981,T$1:T1980,0),1)=0,"",INDEX(U$1:U1980,MATCH(T1981,T$1:T1980,0),1)),"")</f>
        <v/>
      </c>
      <c r="V1981" s="66"/>
      <c r="W1981" s="5"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t="str">
        <f>IFERROR(IF(INDEX(S$1:S1981,MATCH(R1982,R$1:R1981,0),1)=0,"",INDEX(S$1:S1981,MATCH(R1982,R$1:R1981,0),1)),"")</f>
        <v/>
      </c>
      <c r="T1982" s="66"/>
      <c r="U1982" s="5" t="str">
        <f>IFERROR(IF(INDEX(U$1:U1981,MATCH(T1982,T$1:T1981,0),1)=0,"",INDEX(U$1:U1981,MATCH(T1982,T$1:T1981,0),1)),"")</f>
        <v/>
      </c>
      <c r="V1982" s="66"/>
      <c r="W1982" s="5"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t="str">
        <f>IFERROR(IF(INDEX(S$1:S1982,MATCH(R1983,R$1:R1982,0),1)=0,"",INDEX(S$1:S1982,MATCH(R1983,R$1:R1982,0),1)),"")</f>
        <v/>
      </c>
      <c r="T1983" s="66"/>
      <c r="U1983" s="5" t="str">
        <f>IFERROR(IF(INDEX(U$1:U1982,MATCH(T1983,T$1:T1982,0),1)=0,"",INDEX(U$1:U1982,MATCH(T1983,T$1:T1982,0),1)),"")</f>
        <v/>
      </c>
      <c r="V1983" s="66"/>
      <c r="W1983" s="5"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t="str">
        <f>IFERROR(IF(INDEX(S$1:S1983,MATCH(R1984,R$1:R1983,0),1)=0,"",INDEX(S$1:S1983,MATCH(R1984,R$1:R1983,0),1)),"")</f>
        <v/>
      </c>
      <c r="T1984" s="66"/>
      <c r="U1984" s="5" t="str">
        <f>IFERROR(IF(INDEX(U$1:U1983,MATCH(T1984,T$1:T1983,0),1)=0,"",INDEX(U$1:U1983,MATCH(T1984,T$1:T1983,0),1)),"")</f>
        <v/>
      </c>
      <c r="V1984" s="66"/>
      <c r="W1984" s="5"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t="str">
        <f>IFERROR(IF(INDEX(S$1:S1984,MATCH(R1985,R$1:R1984,0),1)=0,"",INDEX(S$1:S1984,MATCH(R1985,R$1:R1984,0),1)),"")</f>
        <v/>
      </c>
      <c r="T1985" s="66"/>
      <c r="U1985" s="5" t="str">
        <f>IFERROR(IF(INDEX(U$1:U1984,MATCH(T1985,T$1:T1984,0),1)=0,"",INDEX(U$1:U1984,MATCH(T1985,T$1:T1984,0),1)),"")</f>
        <v/>
      </c>
      <c r="V1985" s="66"/>
      <c r="W1985" s="5"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t="str">
        <f>IFERROR(IF(INDEX(S$1:S1985,MATCH(R1986,R$1:R1985,0),1)=0,"",INDEX(S$1:S1985,MATCH(R1986,R$1:R1985,0),1)),"")</f>
        <v/>
      </c>
      <c r="T1986" s="66"/>
      <c r="U1986" s="5" t="str">
        <f>IFERROR(IF(INDEX(U$1:U1985,MATCH(T1986,T$1:T1985,0),1)=0,"",INDEX(U$1:U1985,MATCH(T1986,T$1:T1985,0),1)),"")</f>
        <v/>
      </c>
      <c r="V1986" s="66"/>
      <c r="W1986" s="5"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t="str">
        <f>IFERROR(IF(INDEX(S$1:S1986,MATCH(R1987,R$1:R1986,0),1)=0,"",INDEX(S$1:S1986,MATCH(R1987,R$1:R1986,0),1)),"")</f>
        <v/>
      </c>
      <c r="T1987" s="66"/>
      <c r="U1987" s="5" t="str">
        <f>IFERROR(IF(INDEX(U$1:U1986,MATCH(T1987,T$1:T1986,0),1)=0,"",INDEX(U$1:U1986,MATCH(T1987,T$1:T1986,0),1)),"")</f>
        <v/>
      </c>
      <c r="V1987" s="66"/>
      <c r="W1987" s="5"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t="str">
        <f>IFERROR(IF(INDEX(S$1:S1987,MATCH(R1988,R$1:R1987,0),1)=0,"",INDEX(S$1:S1987,MATCH(R1988,R$1:R1987,0),1)),"")</f>
        <v/>
      </c>
      <c r="T1988" s="66"/>
      <c r="U1988" s="5" t="str">
        <f>IFERROR(IF(INDEX(U$1:U1987,MATCH(T1988,T$1:T1987,0),1)=0,"",INDEX(U$1:U1987,MATCH(T1988,T$1:T1987,0),1)),"")</f>
        <v/>
      </c>
      <c r="V1988" s="66"/>
      <c r="W1988" s="5"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t="str">
        <f>IFERROR(IF(INDEX(S$1:S1988,MATCH(R1989,R$1:R1988,0),1)=0,"",INDEX(S$1:S1988,MATCH(R1989,R$1:R1988,0),1)),"")</f>
        <v/>
      </c>
      <c r="T1989" s="66"/>
      <c r="U1989" s="5" t="str">
        <f>IFERROR(IF(INDEX(U$1:U1988,MATCH(T1989,T$1:T1988,0),1)=0,"",INDEX(U$1:U1988,MATCH(T1989,T$1:T1988,0),1)),"")</f>
        <v/>
      </c>
      <c r="V1989" s="66"/>
      <c r="W1989" s="5"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t="str">
        <f>IFERROR(IF(INDEX(S$1:S1989,MATCH(R1990,R$1:R1989,0),1)=0,"",INDEX(S$1:S1989,MATCH(R1990,R$1:R1989,0),1)),"")</f>
        <v/>
      </c>
      <c r="T1990" s="66"/>
      <c r="U1990" s="5" t="str">
        <f>IFERROR(IF(INDEX(U$1:U1989,MATCH(T1990,T$1:T1989,0),1)=0,"",INDEX(U$1:U1989,MATCH(T1990,T$1:T1989,0),1)),"")</f>
        <v/>
      </c>
      <c r="V1990" s="66"/>
      <c r="W1990" s="5"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t="str">
        <f>IFERROR(IF(INDEX(S$1:S1990,MATCH(R1991,R$1:R1990,0),1)=0,"",INDEX(S$1:S1990,MATCH(R1991,R$1:R1990,0),1)),"")</f>
        <v/>
      </c>
      <c r="T1991" s="66"/>
      <c r="U1991" s="5" t="str">
        <f>IFERROR(IF(INDEX(U$1:U1990,MATCH(T1991,T$1:T1990,0),1)=0,"",INDEX(U$1:U1990,MATCH(T1991,T$1:T1990,0),1)),"")</f>
        <v/>
      </c>
      <c r="V1991" s="66"/>
      <c r="W1991" s="5"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t="str">
        <f>IFERROR(IF(INDEX(S$1:S1991,MATCH(R1992,R$1:R1991,0),1)=0,"",INDEX(S$1:S1991,MATCH(R1992,R$1:R1991,0),1)),"")</f>
        <v/>
      </c>
      <c r="T1992" s="66"/>
      <c r="U1992" s="5" t="str">
        <f>IFERROR(IF(INDEX(U$1:U1991,MATCH(T1992,T$1:T1991,0),1)=0,"",INDEX(U$1:U1991,MATCH(T1992,T$1:T1991,0),1)),"")</f>
        <v/>
      </c>
      <c r="V1992" s="66"/>
      <c r="W1992" s="5"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t="str">
        <f>IFERROR(IF(INDEX(S$1:S1992,MATCH(R1993,R$1:R1992,0),1)=0,"",INDEX(S$1:S1992,MATCH(R1993,R$1:R1992,0),1)),"")</f>
        <v/>
      </c>
      <c r="T1993" s="66"/>
      <c r="U1993" s="5" t="str">
        <f>IFERROR(IF(INDEX(U$1:U1992,MATCH(T1993,T$1:T1992,0),1)=0,"",INDEX(U$1:U1992,MATCH(T1993,T$1:T1992,0),1)),"")</f>
        <v/>
      </c>
      <c r="V1993" s="66"/>
      <c r="W1993" s="5"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t="str">
        <f>IFERROR(IF(INDEX(S$1:S1993,MATCH(R1994,R$1:R1993,0),1)=0,"",INDEX(S$1:S1993,MATCH(R1994,R$1:R1993,0),1)),"")</f>
        <v/>
      </c>
      <c r="T1994" s="66"/>
      <c r="U1994" s="5" t="str">
        <f>IFERROR(IF(INDEX(U$1:U1993,MATCH(T1994,T$1:T1993,0),1)=0,"",INDEX(U$1:U1993,MATCH(T1994,T$1:T1993,0),1)),"")</f>
        <v/>
      </c>
      <c r="V1994" s="66"/>
      <c r="W1994" s="5"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t="str">
        <f>IFERROR(IF(INDEX(S$1:S1994,MATCH(R1995,R$1:R1994,0),1)=0,"",INDEX(S$1:S1994,MATCH(R1995,R$1:R1994,0),1)),"")</f>
        <v/>
      </c>
      <c r="T1995" s="66"/>
      <c r="U1995" s="5" t="str">
        <f>IFERROR(IF(INDEX(U$1:U1994,MATCH(T1995,T$1:T1994,0),1)=0,"",INDEX(U$1:U1994,MATCH(T1995,T$1:T1994,0),1)),"")</f>
        <v/>
      </c>
      <c r="V1995" s="66"/>
      <c r="W1995" s="5"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t="str">
        <f>IFERROR(IF(INDEX(S$1:S1995,MATCH(R1996,R$1:R1995,0),1)=0,"",INDEX(S$1:S1995,MATCH(R1996,R$1:R1995,0),1)),"")</f>
        <v/>
      </c>
      <c r="T1996" s="66"/>
      <c r="U1996" s="5" t="str">
        <f>IFERROR(IF(INDEX(U$1:U1995,MATCH(T1996,T$1:T1995,0),1)=0,"",INDEX(U$1:U1995,MATCH(T1996,T$1:T1995,0),1)),"")</f>
        <v/>
      </c>
      <c r="V1996" s="66"/>
      <c r="W1996" s="5"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t="str">
        <f>IFERROR(IF(INDEX(S$1:S1996,MATCH(R1997,R$1:R1996,0),1)=0,"",INDEX(S$1:S1996,MATCH(R1997,R$1:R1996,0),1)),"")</f>
        <v/>
      </c>
      <c r="T1997" s="66"/>
      <c r="U1997" s="5" t="str">
        <f>IFERROR(IF(INDEX(U$1:U1996,MATCH(T1997,T$1:T1996,0),1)=0,"",INDEX(U$1:U1996,MATCH(T1997,T$1:T1996,0),1)),"")</f>
        <v/>
      </c>
      <c r="V1997" s="66"/>
      <c r="W1997" s="5"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t="str">
        <f>IFERROR(IF(INDEX(S$1:S1997,MATCH(R1998,R$1:R1997,0),1)=0,"",INDEX(S$1:S1997,MATCH(R1998,R$1:R1997,0),1)),"")</f>
        <v/>
      </c>
      <c r="T1998" s="66"/>
      <c r="U1998" s="5" t="str">
        <f>IFERROR(IF(INDEX(U$1:U1997,MATCH(T1998,T$1:T1997,0),1)=0,"",INDEX(U$1:U1997,MATCH(T1998,T$1:T1997,0),1)),"")</f>
        <v/>
      </c>
      <c r="V1998" s="66"/>
      <c r="W1998" s="5"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t="str">
        <f>IFERROR(IF(INDEX(S$1:S1998,MATCH(R1999,R$1:R1998,0),1)=0,"",INDEX(S$1:S1998,MATCH(R1999,R$1:R1998,0),1)),"")</f>
        <v/>
      </c>
      <c r="T1999" s="66"/>
      <c r="U1999" s="5" t="str">
        <f>IFERROR(IF(INDEX(U$1:U1998,MATCH(T1999,T$1:T1998,0),1)=0,"",INDEX(U$1:U1998,MATCH(T1999,T$1:T1998,0),1)),"")</f>
        <v/>
      </c>
      <c r="V1999" s="66"/>
      <c r="W1999" s="5"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t="str">
        <f>IFERROR(IF(INDEX(S$1:S1999,MATCH(R2000,R$1:R1999,0),1)=0,"",INDEX(S$1:S1999,MATCH(R2000,R$1:R1999,0),1)),"")</f>
        <v/>
      </c>
      <c r="T2000" s="66"/>
      <c r="U2000" s="5" t="str">
        <f>IFERROR(IF(INDEX(U$1:U1999,MATCH(T2000,T$1:T1999,0),1)=0,"",INDEX(U$1:U1999,MATCH(T2000,T$1:T1999,0),1)),"")</f>
        <v/>
      </c>
      <c r="V2000" s="66"/>
      <c r="W2000" s="5"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t="str">
        <f>IFERROR(IF(INDEX(S$1:S2000,MATCH(R2001,R$1:R2000,0),1)=0,"",INDEX(S$1:S2000,MATCH(R2001,R$1:R2000,0),1)),"")</f>
        <v/>
      </c>
      <c r="T2001" s="66"/>
      <c r="U2001" s="5" t="str">
        <f>IFERROR(IF(INDEX(U$1:U2000,MATCH(T2001,T$1:T2000,0),1)=0,"",INDEX(U$1:U2000,MATCH(T2001,T$1:T2000,0),1)),"")</f>
        <v/>
      </c>
      <c r="V2001" s="66"/>
      <c r="W2001" s="5"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t="str">
        <f>IFERROR(IF(INDEX(S$1:S2001,MATCH(R2002,R$1:R2001,0),1)=0,"",INDEX(S$1:S2001,MATCH(R2002,R$1:R2001,0),1)),"")</f>
        <v/>
      </c>
      <c r="T2002" s="66"/>
      <c r="U2002" s="5" t="str">
        <f>IFERROR(IF(INDEX(U$1:U2001,MATCH(T2002,T$1:T2001,0),1)=0,"",INDEX(U$1:U2001,MATCH(T2002,T$1:T2001,0),1)),"")</f>
        <v/>
      </c>
      <c r="V2002" s="66"/>
      <c r="W2002" s="5"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25" t="str">
        <f>"REPRESENTACIÓN ESTATAL EN "&amp;UPPER(ESTADO)&amp;", CADER "&amp;UPPER(CADER)</f>
        <v>REPRESENTACIÓN ESTATAL EN NUEVO LEÓN, CADER LINARES</v>
      </c>
      <c r="I1" s="325"/>
      <c r="J1" s="325"/>
      <c r="K1" s="325"/>
      <c r="L1" s="325"/>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38" t="str">
        <f>"DISTRITO DEL DESARROLLO RURAL NUMERO "&amp;CLAVE_DISTRITO&amp;", "&amp;DISTRITO</f>
        <v>DISTRITO DEL DESARROLLO RURAL NUMERO 102, MONTEMORELOS</v>
      </c>
      <c r="I2" s="338"/>
      <c r="J2" s="338"/>
      <c r="K2" s="338"/>
      <c r="L2" s="338"/>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26" t="s">
        <v>10536</v>
      </c>
      <c r="C3" s="326"/>
      <c r="D3" s="326"/>
      <c r="E3" s="326"/>
      <c r="F3" s="326"/>
      <c r="G3" s="326"/>
      <c r="H3" s="326"/>
      <c r="I3" s="326"/>
      <c r="J3" s="326"/>
      <c r="K3" s="326"/>
      <c r="L3" s="326"/>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25"/>
      <c r="E4" s="325"/>
      <c r="F4" s="325"/>
      <c r="G4" s="325"/>
      <c r="H4" s="325"/>
      <c r="I4" s="325"/>
      <c r="J4" s="325"/>
      <c r="K4" s="325"/>
      <c r="L4" s="325"/>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7" t="s">
        <v>10537</v>
      </c>
      <c r="C5" s="327"/>
      <c r="D5" s="327"/>
      <c r="E5" s="327"/>
      <c r="F5" s="327"/>
      <c r="G5" s="327"/>
      <c r="H5" s="327"/>
      <c r="I5" s="327"/>
      <c r="J5" s="327"/>
      <c r="K5" s="327"/>
      <c r="L5" s="327"/>
      <c r="Q5" s="83" t="e">
        <f>IF(N19=1,INDEX(DATOS!I:I,MATCH(REPORTE!C21,DATOS!C:C,0),1),INDEX(DATOS!I:I,MATCH(VALUE(REPORTE!C22),DATOS!C:C,0),1))</f>
        <v>#VALUE!</v>
      </c>
      <c r="AM5" s="90" t="s">
        <v>10427</v>
      </c>
      <c r="AN5" s="92" t="s">
        <v>10633</v>
      </c>
      <c r="AV5" s="83" t="s">
        <v>10469</v>
      </c>
      <c r="AW5" s="83">
        <v>4</v>
      </c>
      <c r="AX5" s="93" t="s">
        <v>10469</v>
      </c>
      <c r="AY5" s="83" t="s">
        <v>10500</v>
      </c>
      <c r="AZ5" s="83">
        <v>102</v>
      </c>
      <c r="BA5" s="94">
        <f>IF(LEN(CLAVE_DISTRITO)&lt;3,TEXT(CLAVE_DISTRITO, "000"),CLAVE_DISTRITO)</f>
        <v>102</v>
      </c>
    </row>
    <row r="6" spans="1:53" ht="19.5" x14ac:dyDescent="0.4">
      <c r="B6" s="327" t="s">
        <v>10538</v>
      </c>
      <c r="C6" s="327"/>
      <c r="D6" s="327"/>
      <c r="E6" s="327"/>
      <c r="F6" s="327"/>
      <c r="G6" s="327"/>
      <c r="H6" s="327"/>
      <c r="I6" s="327"/>
      <c r="J6" s="327"/>
      <c r="K6" s="327"/>
      <c r="L6" s="327"/>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25" t="str">
        <f ca="1">CADER&amp;", "&amp;ESTADO&amp;" A "&amp;REINSCRIPCION!BJ13&amp;" DE "&amp;UPPER(REINSCRIPCION!BJ14)&amp;" DE "&amp;REINSCRIPCION!BJ15</f>
        <v>LINARES, NUEVO LEÓN A 25 DE NOVIEMBRE DE 2025</v>
      </c>
      <c r="G8" s="325"/>
      <c r="H8" s="325"/>
      <c r="I8" s="325"/>
      <c r="J8" s="325"/>
      <c r="K8" s="325"/>
      <c r="L8" s="325"/>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28" t="s">
        <v>10539</v>
      </c>
      <c r="C11" s="328"/>
      <c r="D11" s="328"/>
      <c r="E11" s="328"/>
      <c r="F11" s="328"/>
      <c r="G11" s="328"/>
      <c r="H11" s="328"/>
      <c r="I11" s="328"/>
      <c r="J11" s="328"/>
      <c r="K11" s="328"/>
      <c r="L11" s="328"/>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28"/>
      <c r="C12" s="328"/>
      <c r="D12" s="328"/>
      <c r="E12" s="328"/>
      <c r="F12" s="328"/>
      <c r="G12" s="328"/>
      <c r="H12" s="328"/>
      <c r="I12" s="328"/>
      <c r="J12" s="328"/>
      <c r="K12" s="328"/>
      <c r="L12" s="328"/>
      <c r="AM12" s="90" t="s">
        <v>10464</v>
      </c>
      <c r="AN12" s="83" t="str">
        <f>LEFT(PATH,LEN(PATH)-21)&amp;"Scripts\mapa.pyw"</f>
        <v>C:\Users\Cader Linares\Documents\Programas\python\energia-main\Scripts\mapa.pyw</v>
      </c>
      <c r="AV12" s="83" t="s">
        <v>10476</v>
      </c>
      <c r="AW12" s="83">
        <v>11</v>
      </c>
      <c r="AX12" s="83" t="s">
        <v>10476</v>
      </c>
    </row>
    <row r="13" spans="1:53" x14ac:dyDescent="0.25">
      <c r="B13" s="328"/>
      <c r="C13" s="328"/>
      <c r="D13" s="328"/>
      <c r="E13" s="328"/>
      <c r="F13" s="328"/>
      <c r="G13" s="328"/>
      <c r="H13" s="328"/>
      <c r="I13" s="328"/>
      <c r="J13" s="328"/>
      <c r="K13" s="328"/>
      <c r="L13" s="328"/>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IFERROR(IF(INDEX(DATOS!AW:AW,(MATCH(VALUE(CARPETA),DATOS!B:B,0)))=0,"","*SERVICIO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10601</v>
      </c>
    </row>
    <row r="20" spans="2:54" x14ac:dyDescent="0.25">
      <c r="B20" s="160" t="s">
        <v>10558</v>
      </c>
      <c r="C20" s="339" t="s">
        <v>10643</v>
      </c>
      <c r="D20" s="339"/>
      <c r="E20" s="339"/>
      <c r="F20" s="340"/>
      <c r="G20" s="116"/>
      <c r="H20" s="116"/>
      <c r="I20" s="164" t="s">
        <v>10562</v>
      </c>
      <c r="J20" s="318" t="str">
        <f>IFERROR(HYPERLINK("#"&amp;"DATOS!aQ"&amp;MATCH(VALUE(CARPETA),DATOS!B:B,0),IF(I20="","",IFERROR(INDEX(DATOS!V:V,MATCH(IF(O4="SI",VALUE(C21),VALUE(REPORTE!C22)),DATOS!CJ:CJ,0),1),""))),"")</f>
        <v/>
      </c>
      <c r="K20" s="319"/>
      <c r="L20" s="320"/>
      <c r="M20" s="95"/>
      <c r="AM20" s="83" t="s">
        <v>10430</v>
      </c>
      <c r="AN20" s="98" t="s">
        <v>10643</v>
      </c>
      <c r="AO20" s="98" t="e">
        <f>INDEX(DATOS!BT:BT,MATCH(REPORTE!AN20,DATOS!C:C,0),1)</f>
        <v>#N/A</v>
      </c>
      <c r="AP20" s="98"/>
      <c r="AV20" s="83" t="s">
        <v>10484</v>
      </c>
      <c r="AW20" s="83">
        <v>19</v>
      </c>
      <c r="AX20" s="83" t="s">
        <v>10484</v>
      </c>
      <c r="AZ20" s="271" t="s">
        <v>10602</v>
      </c>
    </row>
    <row r="21" spans="2:54" x14ac:dyDescent="0.25">
      <c r="B21" s="161" t="str">
        <f>IFERROR(IF(N19=0,"","RPU:"),"")</f>
        <v/>
      </c>
      <c r="C21" s="323" t="str">
        <f>IFERROR(IF(IF(P76="","",IF(P77="",1,""))=1,INDEX(DATOS!C:C,MATCH(REPORTE!C20,DATOS!BT:BT,0),1),""),"")</f>
        <v/>
      </c>
      <c r="D21" s="323"/>
      <c r="E21" s="323"/>
      <c r="F21" s="324"/>
      <c r="G21" s="116"/>
      <c r="H21" s="116"/>
      <c r="I21" s="162" t="s">
        <v>10546</v>
      </c>
      <c r="J21" s="321" t="str">
        <f>IFERROR(HYPERLINK("#"&amp;"DATOS!aQ"&amp;MATCH(VALUE(CARPETA),DATOS!B:B,0),IF(I20="","",IFERROR(INDEX(DATOS!AA:AA,MATCH(IF(O4="SI",VALUE(C21),VALUE(REPORTE!C22)),DATOS!CJ:CJ,0),1),""))),"")</f>
        <v/>
      </c>
      <c r="K21" s="321"/>
      <c r="L21" s="322"/>
      <c r="M21" s="95"/>
      <c r="AV21" s="83" t="s">
        <v>10485</v>
      </c>
      <c r="AW21" s="83">
        <v>20</v>
      </c>
      <c r="AX21" s="93" t="s">
        <v>10485</v>
      </c>
      <c r="AZ21" s="83">
        <v>2026</v>
      </c>
    </row>
    <row r="22" spans="2:54" x14ac:dyDescent="0.25">
      <c r="B22" s="162" t="str">
        <f>IF(C20="","",IF(N19=0,"RPU:",""))</f>
        <v>RPU:</v>
      </c>
      <c r="C22" s="331" t="s">
        <v>10643</v>
      </c>
      <c r="D22" s="331"/>
      <c r="E22" s="331"/>
      <c r="F22" s="332"/>
      <c r="G22" s="118"/>
      <c r="H22" s="116"/>
      <c r="I22" s="162" t="s">
        <v>10604</v>
      </c>
      <c r="J22" s="321" t="str">
        <f>IF(I22="","",IFERROR(CONCATENATE(INDEX(DATOS!Z:Z,MATCH(IF(O4="SI",VALUE(C21),VALUE(REPORTE!C22)),DATOS!CJ:CJ,0),1)," HA"),""))</f>
        <v/>
      </c>
      <c r="K22" s="321"/>
      <c r="L22" s="322"/>
      <c r="M22" s="95"/>
      <c r="AV22" s="83" t="s">
        <v>10486</v>
      </c>
      <c r="AW22" s="83">
        <v>21</v>
      </c>
      <c r="AX22" s="93" t="s">
        <v>10486</v>
      </c>
    </row>
    <row r="23" spans="2:54" ht="15" customHeight="1" x14ac:dyDescent="0.25">
      <c r="B23" s="162" t="s">
        <v>10535</v>
      </c>
      <c r="C23" s="308" t="str">
        <f>IF(I22="","",IFERROR(INDEX(DATOS!E:E,MATCH(IF(O4="SI",VALUE(C21),VALUE(REPORTE!C22)),DATOS!CJ:CJ,0),1),""))</f>
        <v/>
      </c>
      <c r="D23" s="308"/>
      <c r="E23" s="308"/>
      <c r="F23" s="309"/>
      <c r="G23" s="116"/>
      <c r="H23" s="116"/>
      <c r="I23" s="162" t="s">
        <v>10561</v>
      </c>
      <c r="J23" s="321" t="str">
        <f>IF(I22="","",IFERROR(CONCATENATE(INDEX(DATOS!AD:AD,MATCH(IF(O4="SI",VALUE(C21),VALUE(REPORTE!C22)),DATOS!CJ:CJ,0),1)," HP"),""))</f>
        <v/>
      </c>
      <c r="K23" s="321"/>
      <c r="L23" s="322"/>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10545</v>
      </c>
      <c r="J24" s="306" t="str">
        <f>IFERROR(IF(N19=0,IF(AH2="si",DATOS!DQ2,""),DATOS!DQ2),"")</f>
        <v/>
      </c>
      <c r="K24" s="306"/>
      <c r="L24" s="307"/>
      <c r="M24" s="95"/>
      <c r="AV24" s="83" t="s">
        <v>10488</v>
      </c>
      <c r="AW24" s="83">
        <v>23</v>
      </c>
      <c r="AX24" s="83" t="s">
        <v>10488</v>
      </c>
    </row>
    <row r="25" spans="2:54" x14ac:dyDescent="0.25">
      <c r="B25" s="335"/>
      <c r="C25" s="335"/>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10" t="s">
        <v>1</v>
      </c>
      <c r="C28" s="310"/>
      <c r="D28" s="316" t="s">
        <v>10548</v>
      </c>
      <c r="E28" s="316"/>
      <c r="F28" s="316"/>
      <c r="G28" s="316"/>
      <c r="H28" s="316"/>
      <c r="I28" s="316"/>
      <c r="J28" s="316"/>
      <c r="K28" s="312" t="s">
        <v>10549</v>
      </c>
      <c r="L28" s="313"/>
      <c r="M28" s="95"/>
      <c r="AV28" s="83" t="s">
        <v>10492</v>
      </c>
      <c r="AW28" s="83">
        <v>27</v>
      </c>
      <c r="AX28" s="83" t="s">
        <v>10492</v>
      </c>
      <c r="BA28" s="83">
        <v>2</v>
      </c>
      <c r="BB28" s="83" t="s">
        <v>183</v>
      </c>
    </row>
    <row r="29" spans="2:54" ht="15" customHeight="1" x14ac:dyDescent="0.25">
      <c r="B29" s="311"/>
      <c r="C29" s="311"/>
      <c r="D29" s="317"/>
      <c r="E29" s="317"/>
      <c r="F29" s="317"/>
      <c r="G29" s="317"/>
      <c r="H29" s="317"/>
      <c r="I29" s="317"/>
      <c r="J29" s="317"/>
      <c r="K29" s="314"/>
      <c r="L29" s="315"/>
      <c r="M29" s="95"/>
      <c r="AV29" s="83" t="s">
        <v>10493</v>
      </c>
      <c r="AW29" s="83">
        <v>28</v>
      </c>
      <c r="AX29" s="83" t="s">
        <v>10493</v>
      </c>
      <c r="BA29" s="83">
        <v>3</v>
      </c>
      <c r="BB29" s="83" t="s">
        <v>184</v>
      </c>
    </row>
    <row r="30" spans="2:54" ht="15" customHeight="1" x14ac:dyDescent="0.25">
      <c r="B30" s="304" t="str">
        <f>IFERROR(HYPERLINK("#"&amp;"DATOS!aQ"&amp;MATCH(VALUE(CARPETA),DATOS!B:B,0),IF(B65="(  ●  )","OK",B65)),"")</f>
        <v/>
      </c>
      <c r="C30" s="305"/>
      <c r="D30" s="259" t="s">
        <v>10550</v>
      </c>
      <c r="E30" s="257"/>
      <c r="F30" s="257"/>
      <c r="G30" s="257"/>
      <c r="H30" s="257"/>
      <c r="I30" s="257"/>
      <c r="J30" s="260"/>
      <c r="K30" s="294" t="str">
        <f>IF(IF(I21="","",IFERROR(INDEX(DATOS!AX:AX,MATCH(IF(O4="SI",VALUE(C21),VALUE(REPORTE!C22)),DATOS!CJ:CJ,0),1),""))=0,"",IF(I21="","",IFERROR(INDEX(DATOS!AX:AX,MATCH(IF(O4="SI",VALUE(C21),VALUE(REPORTE!C22)),DATOS!CJ:CJ,0),1),"")))</f>
        <v/>
      </c>
      <c r="L30" s="295"/>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02" t="str">
        <f>IFERROR(HYPERLINK("#"&amp;"DATOS!aQ"&amp;MATCH(VALUE(CARPETA),DATOS!B:B,0),IF(G65="(  ●  )","OK",G65)),"")</f>
        <v/>
      </c>
      <c r="C31" s="303"/>
      <c r="D31" s="261" t="s">
        <v>10551</v>
      </c>
      <c r="E31" s="131"/>
      <c r="F31" s="131"/>
      <c r="G31" s="131"/>
      <c r="H31" s="131"/>
      <c r="I31" s="131"/>
      <c r="J31" s="262"/>
      <c r="K31" s="296"/>
      <c r="L31" s="297"/>
      <c r="M31" s="95"/>
      <c r="AV31" s="83" t="s">
        <v>10495</v>
      </c>
      <c r="AW31" s="83">
        <v>30</v>
      </c>
      <c r="AX31" s="83" t="s">
        <v>10495</v>
      </c>
      <c r="BA31" s="83">
        <v>5</v>
      </c>
      <c r="BB31" s="83" t="s">
        <v>186</v>
      </c>
    </row>
    <row r="32" spans="2:54" ht="15" customHeight="1" x14ac:dyDescent="0.25">
      <c r="B32" s="300" t="str">
        <f>IFERROR(HYPERLINK("#"&amp;"DATOS!I"&amp;MATCH(VALUE(CARPETA),DATOS!B:B,0),IF(J65="(  ●  )","OK",J65)),"")</f>
        <v/>
      </c>
      <c r="C32" s="301"/>
      <c r="D32" s="263" t="s">
        <v>10552</v>
      </c>
      <c r="E32" s="132"/>
      <c r="F32" s="132"/>
      <c r="G32" s="132"/>
      <c r="H32" s="132"/>
      <c r="I32" s="132"/>
      <c r="J32" s="264"/>
      <c r="K32" s="296"/>
      <c r="L32" s="297"/>
      <c r="M32" s="95"/>
      <c r="AV32" s="83" t="s">
        <v>10496</v>
      </c>
      <c r="AW32" s="83">
        <v>31</v>
      </c>
      <c r="AX32" s="93" t="s">
        <v>10496</v>
      </c>
      <c r="BA32" s="83">
        <v>6</v>
      </c>
      <c r="BB32" s="83" t="s">
        <v>187</v>
      </c>
    </row>
    <row r="33" spans="2:54" ht="15" customHeight="1" x14ac:dyDescent="0.25">
      <c r="B33" s="302" t="str">
        <f>IFERROR(HYPERLINK("#"&amp;"DATOS!L"&amp;MATCH(VALUE(CARPETA),DATOS!B:B,0),IF(B68="(  ●  )","OK",B68)),"")</f>
        <v/>
      </c>
      <c r="C33" s="303"/>
      <c r="D33" s="261" t="s">
        <v>4</v>
      </c>
      <c r="E33" s="131"/>
      <c r="F33" s="131"/>
      <c r="G33" s="131"/>
      <c r="H33" s="131"/>
      <c r="I33" s="131"/>
      <c r="J33" s="262"/>
      <c r="K33" s="296"/>
      <c r="L33" s="297"/>
      <c r="M33" s="95"/>
      <c r="AV33" s="83" t="s">
        <v>10497</v>
      </c>
      <c r="AW33" s="83">
        <v>32</v>
      </c>
      <c r="AX33" s="83" t="s">
        <v>10497</v>
      </c>
      <c r="BA33" s="83">
        <v>7</v>
      </c>
      <c r="BB33" s="83" t="s">
        <v>188</v>
      </c>
    </row>
    <row r="34" spans="2:54" ht="15" customHeight="1" x14ac:dyDescent="0.25">
      <c r="B34" s="300" t="str">
        <f>IFERROR(HYPERLINK("#"&amp;"DATOS!AQ"&amp;MATCH(VALUE(CARPETA),DATOS!B:B,0),IF(G68="(  ●  )","OK",G68)),"")</f>
        <v/>
      </c>
      <c r="C34" s="301"/>
      <c r="D34" s="263" t="s">
        <v>10553</v>
      </c>
      <c r="E34" s="132"/>
      <c r="F34" s="132"/>
      <c r="G34" s="132"/>
      <c r="H34" s="132"/>
      <c r="I34" s="132"/>
      <c r="J34" s="264"/>
      <c r="K34" s="296"/>
      <c r="L34" s="297"/>
      <c r="M34" s="95"/>
      <c r="BA34" s="83">
        <v>8</v>
      </c>
      <c r="BB34" s="83" t="s">
        <v>189</v>
      </c>
    </row>
    <row r="35" spans="2:54" ht="15" customHeight="1" x14ac:dyDescent="0.25">
      <c r="B35" s="302" t="str">
        <f>IFERROR(HYPERLINK("#"&amp;"DATOS!AQ"&amp;MATCH(VALUE(CARPETA),DATOS!B:B,0),IF(J68="(  ●  )","OK",J68)),"")</f>
        <v/>
      </c>
      <c r="C35" s="303"/>
      <c r="D35" s="261" t="s">
        <v>10554</v>
      </c>
      <c r="E35" s="131"/>
      <c r="F35" s="131"/>
      <c r="G35" s="131"/>
      <c r="H35" s="131"/>
      <c r="I35" s="131"/>
      <c r="J35" s="262"/>
      <c r="K35" s="296"/>
      <c r="L35" s="297"/>
      <c r="M35" s="95"/>
      <c r="BA35" s="83">
        <v>9</v>
      </c>
      <c r="BB35" s="83" t="s">
        <v>191</v>
      </c>
    </row>
    <row r="36" spans="2:54" ht="15" customHeight="1" x14ac:dyDescent="0.25">
      <c r="B36" s="300" t="str">
        <f>IF(B71="(  ●  )","OK",B71)</f>
        <v/>
      </c>
      <c r="C36" s="301"/>
      <c r="D36" s="263" t="s">
        <v>10555</v>
      </c>
      <c r="E36" s="132"/>
      <c r="F36" s="132"/>
      <c r="G36" s="132"/>
      <c r="H36" s="132"/>
      <c r="I36" s="132"/>
      <c r="J36" s="264"/>
      <c r="K36" s="296"/>
      <c r="L36" s="297"/>
      <c r="M36" s="95"/>
      <c r="BA36" s="83">
        <v>10</v>
      </c>
      <c r="BB36" s="83" t="s">
        <v>190</v>
      </c>
    </row>
    <row r="37" spans="2:54" ht="15" customHeight="1" x14ac:dyDescent="0.25">
      <c r="B37" s="302" t="str">
        <f>IFERROR(HYPERLINK("#"&amp;"DATOS!AQ"&amp;MATCH(VALUE(CARPETA),DATOS!B:B,0),IF(G71="(  ●  )","OK",G71)),"")</f>
        <v/>
      </c>
      <c r="C37" s="303"/>
      <c r="D37" s="261" t="s">
        <v>10556</v>
      </c>
      <c r="E37" s="131"/>
      <c r="F37" s="131"/>
      <c r="G37" s="131"/>
      <c r="H37" s="131"/>
      <c r="I37" s="131"/>
      <c r="J37" s="262"/>
      <c r="K37" s="296"/>
      <c r="L37" s="297"/>
      <c r="M37" s="95"/>
      <c r="BA37" s="83">
        <v>11</v>
      </c>
      <c r="BB37" s="83" t="s">
        <v>192</v>
      </c>
    </row>
    <row r="38" spans="2:54" ht="15" customHeight="1" x14ac:dyDescent="0.25">
      <c r="B38" s="300" t="str">
        <f>IFERROR(HYPERLINK("#"&amp;"DATOS!AQ"&amp;MATCH(VALUE(CARPETA),DATOS!B:B,0),IF(J71="(  ●  )","OK",J71)),"")</f>
        <v/>
      </c>
      <c r="C38" s="301"/>
      <c r="D38" s="263" t="s">
        <v>10557</v>
      </c>
      <c r="E38" s="132"/>
      <c r="F38" s="132"/>
      <c r="G38" s="132"/>
      <c r="H38" s="132"/>
      <c r="I38" s="132"/>
      <c r="J38" s="264"/>
      <c r="K38" s="296"/>
      <c r="L38" s="297"/>
      <c r="M38" s="95"/>
      <c r="BA38" s="83">
        <v>12</v>
      </c>
      <c r="BB38" s="83" t="s">
        <v>193</v>
      </c>
    </row>
    <row r="39" spans="2:54" ht="15" customHeight="1" x14ac:dyDescent="0.25">
      <c r="B39" s="302" t="str">
        <f>IFERROR(HYPERLINK("#"&amp;"DATOS!AQ"&amp;MATCH(VALUE(CARPETA),DATOS!B:B,0),IF(L15="MORAL",IF(G74="(  ●  )","OK",G74),"")),"")</f>
        <v/>
      </c>
      <c r="C39" s="303"/>
      <c r="D39" s="261" t="str">
        <f>IF(B39="","","ACTA CONSTITUTIVA")</f>
        <v/>
      </c>
      <c r="E39" s="131"/>
      <c r="F39" s="131"/>
      <c r="G39" s="131"/>
      <c r="H39" s="131"/>
      <c r="I39" s="131"/>
      <c r="J39" s="262"/>
      <c r="K39" s="296"/>
      <c r="L39" s="297"/>
      <c r="M39" s="95"/>
    </row>
    <row r="40" spans="2:54" ht="15" customHeight="1" x14ac:dyDescent="0.25">
      <c r="B40" s="300" t="str">
        <f>IFERROR(HYPERLINK("#"&amp;"DATOS!AQ"&amp;MATCH(VALUE(CARPETA),DATOS!B:B,0),IF(B74="(  ●  )","OK",B74)),"")</f>
        <v/>
      </c>
      <c r="C40" s="301"/>
      <c r="D40" s="263" t="str">
        <f>IF(B40="","","RFC O CEDULA DE IDENTIFICACIÓN FISCAL")</f>
        <v/>
      </c>
      <c r="E40" s="132"/>
      <c r="F40" s="132"/>
      <c r="G40" s="132"/>
      <c r="H40" s="132"/>
      <c r="I40" s="132"/>
      <c r="J40" s="264"/>
      <c r="K40" s="296"/>
      <c r="L40" s="297"/>
      <c r="M40" s="95"/>
    </row>
    <row r="41" spans="2:54" ht="15" customHeight="1" x14ac:dyDescent="0.25">
      <c r="B41" s="292" t="str">
        <f>IFERROR(HYPERLINK("#"&amp;"DATOS!P"&amp;MATCH(VALUE(CARPETA),DATOS!B:B,0),IF(J74="        *TRAE CARTA PODER","OK","")),"")</f>
        <v/>
      </c>
      <c r="C41" s="293"/>
      <c r="D41" s="265" t="str">
        <f>IF(B41="","","DOCUMENTO QUE ACREDITE AL REPRESENTANTE LEGAL (EN CASO DE SER REQUERIDO)")</f>
        <v/>
      </c>
      <c r="E41" s="258"/>
      <c r="F41" s="258"/>
      <c r="G41" s="258"/>
      <c r="H41" s="258"/>
      <c r="I41" s="258"/>
      <c r="J41" s="266"/>
      <c r="K41" s="298"/>
      <c r="L41" s="299"/>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88"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88"/>
      <c r="D45" s="288"/>
      <c r="E45" s="288"/>
      <c r="F45" s="288"/>
      <c r="G45" s="288"/>
      <c r="H45" s="288"/>
      <c r="I45" s="288"/>
      <c r="J45" s="288"/>
      <c r="K45" s="288"/>
      <c r="L45" s="288"/>
      <c r="M45" s="95"/>
    </row>
    <row r="46" spans="2:54" ht="15" customHeight="1" x14ac:dyDescent="0.25">
      <c r="B46" s="288"/>
      <c r="C46" s="288"/>
      <c r="D46" s="288"/>
      <c r="E46" s="288"/>
      <c r="F46" s="288"/>
      <c r="G46" s="288"/>
      <c r="H46" s="288"/>
      <c r="I46" s="288"/>
      <c r="J46" s="288"/>
      <c r="K46" s="288"/>
      <c r="L46" s="288"/>
      <c r="M46" s="95"/>
    </row>
    <row r="47" spans="2:54" ht="15" customHeight="1" x14ac:dyDescent="0.25">
      <c r="B47" s="288"/>
      <c r="C47" s="288"/>
      <c r="D47" s="288"/>
      <c r="E47" s="288"/>
      <c r="F47" s="288"/>
      <c r="G47" s="288"/>
      <c r="H47" s="288"/>
      <c r="I47" s="288"/>
      <c r="J47" s="288"/>
      <c r="K47" s="288"/>
      <c r="L47" s="288"/>
      <c r="M47" s="95"/>
    </row>
    <row r="48" spans="2:54" ht="15" customHeight="1" x14ac:dyDescent="0.25">
      <c r="B48" s="288"/>
      <c r="C48" s="288"/>
      <c r="D48" s="288"/>
      <c r="E48" s="288"/>
      <c r="F48" s="288"/>
      <c r="G48" s="288"/>
      <c r="H48" s="288"/>
      <c r="I48" s="288"/>
      <c r="J48" s="288"/>
      <c r="K48" s="288"/>
      <c r="L48" s="288"/>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89" t="str">
        <f>IF(C20="","",C20)</f>
        <v xml:space="preserve">  </v>
      </c>
      <c r="C61" s="289"/>
      <c r="D61" s="289"/>
      <c r="E61" s="289"/>
      <c r="F61" s="289"/>
      <c r="G61" s="116"/>
      <c r="H61" s="291" t="str">
        <f>UPPER(TRABAJADOR)</f>
        <v>ING. JUAN CARLOS FLORES VILLARREAL</v>
      </c>
      <c r="I61" s="291"/>
      <c r="J61" s="291"/>
      <c r="K61" s="291"/>
      <c r="L61" s="291"/>
      <c r="M61" s="95"/>
      <c r="O61" s="100"/>
    </row>
    <row r="62" spans="2:15" ht="15" customHeight="1" x14ac:dyDescent="0.25">
      <c r="B62" s="289"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289"/>
      <c r="D62" s="289"/>
      <c r="E62" s="289"/>
      <c r="F62" s="289"/>
      <c r="G62" s="116"/>
      <c r="H62" s="290" t="s">
        <v>10461</v>
      </c>
      <c r="I62" s="290"/>
      <c r="J62" s="290"/>
      <c r="K62" s="290"/>
      <c r="L62" s="290"/>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36"/>
      <c r="C76" s="336"/>
      <c r="D76" s="106"/>
      <c r="E76" s="107"/>
      <c r="F76" s="107"/>
      <c r="G76" s="113"/>
      <c r="H76" s="107"/>
      <c r="I76" s="110"/>
      <c r="J76" s="330" t="str">
        <f>IFERROR(IF(CONCATENATE(N19,O8,AH2)="0nosi"," ",IF(CONCATENATE(N19,O4)="1no"," ","")),"")</f>
        <v/>
      </c>
      <c r="K76" s="330"/>
      <c r="L76" s="330"/>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37" t="str">
        <f>IF(IF(I21="","",IFERROR(INDEX(DATOS!AX:AX,MATCH(IF(O4="SI",VALUE(C21),VALUE(REPORTE!C22)),DATOS!CJ:CJ,0),1),""))=0,"",IF(I21="","",IFERROR(INDEX(DATOS!AX:AX,MATCH(IF(O4="SI",VALUE(C21),VALUE(REPORTE!C22)),DATOS!CJ:CJ,0),1),"")))</f>
        <v/>
      </c>
      <c r="C80" s="337"/>
      <c r="D80" s="337"/>
      <c r="E80" s="337"/>
      <c r="F80" s="337"/>
      <c r="G80" s="337"/>
      <c r="H80" s="337"/>
      <c r="I80" s="337"/>
      <c r="J80" s="337"/>
      <c r="K80" s="337"/>
      <c r="L80" s="337"/>
      <c r="M80" s="95"/>
      <c r="O80" s="83">
        <v>5</v>
      </c>
      <c r="P80" s="95" t="str">
        <f t="shared" si="1"/>
        <v/>
      </c>
      <c r="R80" s="83">
        <f t="shared" si="0"/>
        <v>0</v>
      </c>
      <c r="S80" s="83">
        <f>IF(T80="",0,IFERROR(IF(VLOOKUP(T80,T$73:T79,1,0)&gt;0,0,0),1))</f>
        <v>0</v>
      </c>
      <c r="T80" s="95" t="str">
        <f>IF(DATOS!BT8=P$74,DATOS!C8,"")</f>
        <v/>
      </c>
    </row>
    <row r="81" spans="2:22" ht="15" hidden="1" customHeight="1" x14ac:dyDescent="0.25">
      <c r="B81" s="334" t="s">
        <v>10540</v>
      </c>
      <c r="C81" s="334"/>
      <c r="D81" s="334"/>
      <c r="E81" s="334"/>
      <c r="F81" s="334"/>
      <c r="G81" s="334"/>
      <c r="H81" s="334"/>
      <c r="I81" s="334"/>
      <c r="J81" s="334"/>
      <c r="K81" s="334"/>
      <c r="L81" s="334"/>
      <c r="M81" s="95"/>
      <c r="O81" s="83">
        <v>6</v>
      </c>
      <c r="P81" s="95" t="str">
        <f t="shared" si="1"/>
        <v/>
      </c>
      <c r="R81" s="83">
        <f t="shared" si="0"/>
        <v>0</v>
      </c>
      <c r="S81" s="83">
        <f>IF(T81="",0,IFERROR(IF(VLOOKUP(T81,T$73:T80,1,0)&gt;0,0,0),1))</f>
        <v>0</v>
      </c>
      <c r="T81" s="95" t="str">
        <f>IF(DATOS!BT9=P$74,DATOS!C9,"")</f>
        <v/>
      </c>
    </row>
    <row r="82" spans="2:22" ht="15" hidden="1" customHeight="1" x14ac:dyDescent="0.25">
      <c r="B82" s="334"/>
      <c r="C82" s="334"/>
      <c r="D82" s="334"/>
      <c r="E82" s="334"/>
      <c r="F82" s="334"/>
      <c r="G82" s="334"/>
      <c r="H82" s="334"/>
      <c r="I82" s="334"/>
      <c r="J82" s="334"/>
      <c r="K82" s="334"/>
      <c r="L82" s="334"/>
      <c r="M82" s="95"/>
      <c r="O82" s="83">
        <v>7</v>
      </c>
      <c r="P82" s="95" t="str">
        <f t="shared" si="1"/>
        <v/>
      </c>
      <c r="R82" s="83">
        <f t="shared" si="0"/>
        <v>0</v>
      </c>
      <c r="S82" s="83">
        <f>IF(T82="",0,IFERROR(IF(VLOOKUP(T82,T$73:T81,1,0)&gt;0,0,0),1))</f>
        <v>0</v>
      </c>
      <c r="T82" s="95" t="str">
        <f>IF(DATOS!BT10=P$74,DATOS!C10,"")</f>
        <v/>
      </c>
    </row>
    <row r="83" spans="2:22" ht="15" hidden="1" customHeight="1" x14ac:dyDescent="0.25">
      <c r="B83" s="334"/>
      <c r="C83" s="334"/>
      <c r="D83" s="334"/>
      <c r="E83" s="334"/>
      <c r="F83" s="334"/>
      <c r="G83" s="334"/>
      <c r="H83" s="334"/>
      <c r="I83" s="334"/>
      <c r="J83" s="334"/>
      <c r="K83" s="334"/>
      <c r="L83" s="334"/>
      <c r="M83" s="95"/>
      <c r="O83" s="83">
        <v>8</v>
      </c>
      <c r="P83" s="95" t="str">
        <f t="shared" si="1"/>
        <v/>
      </c>
      <c r="R83" s="83">
        <f t="shared" si="0"/>
        <v>0</v>
      </c>
      <c r="S83" s="83">
        <f>IF(T83="",0,IFERROR(IF(VLOOKUP(T83,T$73:T82,1,0)&gt;0,0,0),1))</f>
        <v>0</v>
      </c>
      <c r="T83" s="95" t="str">
        <f>IF(DATOS!BT11=P$74,DATOS!C11,"")</f>
        <v/>
      </c>
    </row>
    <row r="84" spans="2:22" hidden="1" x14ac:dyDescent="0.25">
      <c r="B84" s="334"/>
      <c r="C84" s="334"/>
      <c r="D84" s="334"/>
      <c r="E84" s="334"/>
      <c r="F84" s="334"/>
      <c r="G84" s="334"/>
      <c r="H84" s="334"/>
      <c r="I84" s="334"/>
      <c r="J84" s="334"/>
      <c r="K84" s="334"/>
      <c r="L84" s="334"/>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333"/>
      <c r="G90" s="333"/>
      <c r="H90" s="333"/>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333" t="s">
        <v>10434</v>
      </c>
      <c r="C91" s="333"/>
      <c r="D91" s="333"/>
      <c r="E91" s="333"/>
      <c r="F91" s="333"/>
      <c r="G91" s="333"/>
      <c r="H91" s="333"/>
      <c r="I91" s="333"/>
      <c r="J91" s="333"/>
      <c r="K91" s="333"/>
      <c r="L91" s="333"/>
      <c r="M91" s="95"/>
      <c r="O91" s="83">
        <v>16</v>
      </c>
      <c r="P91" s="95" t="str">
        <f t="shared" si="1"/>
        <v/>
      </c>
      <c r="R91" s="83">
        <f t="shared" si="0"/>
        <v>0</v>
      </c>
      <c r="S91" s="83">
        <f>IF(T91="",0,IFERROR(IF(VLOOKUP(T91,T$73:T90,1,0)&gt;0,0,0),1))</f>
        <v>0</v>
      </c>
      <c r="T91" s="95" t="str">
        <f>IF(DATOS!BT19=P$74,DATOS!C19,"")</f>
        <v/>
      </c>
    </row>
    <row r="92" spans="2:22" hidden="1" x14ac:dyDescent="0.25">
      <c r="B92" s="333" t="str">
        <f>IF(G74="",C20,"REPRESENTANTE LEGAL DE "&amp;C20)</f>
        <v xml:space="preserve">  </v>
      </c>
      <c r="C92" s="333"/>
      <c r="D92" s="333"/>
      <c r="E92" s="333"/>
      <c r="F92" s="333"/>
      <c r="G92" s="333"/>
      <c r="H92" s="333"/>
      <c r="I92" s="333"/>
      <c r="J92" s="333"/>
      <c r="K92" s="333"/>
      <c r="L92" s="333"/>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329"/>
      <c r="M98" s="329"/>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41" t="s">
        <v>10563</v>
      </c>
      <c r="E4" s="341"/>
      <c r="F4" s="341"/>
      <c r="G4" s="341"/>
      <c r="H4" s="341"/>
      <c r="I4" s="341"/>
      <c r="J4" s="341"/>
      <c r="K4" s="341"/>
      <c r="L4" s="341"/>
      <c r="M4" s="341"/>
      <c r="N4" s="341"/>
      <c r="O4" s="341"/>
      <c r="P4" s="341"/>
      <c r="Q4" s="341"/>
      <c r="R4" s="341"/>
      <c r="S4" s="341"/>
      <c r="T4" s="341"/>
      <c r="U4" s="341"/>
      <c r="V4" s="341"/>
      <c r="W4" s="341"/>
      <c r="X4" s="341"/>
      <c r="Y4" s="341"/>
      <c r="Z4" s="341"/>
      <c r="AA4" s="341"/>
      <c r="AB4" s="341"/>
      <c r="AC4" s="341"/>
      <c r="AD4" s="341"/>
      <c r="AE4" s="341"/>
      <c r="AF4" s="341"/>
      <c r="AG4" s="341"/>
      <c r="AH4" s="341"/>
      <c r="AI4" s="341"/>
      <c r="AJ4" s="341"/>
      <c r="AK4" s="341"/>
      <c r="AL4" s="341"/>
      <c r="AM4" s="341"/>
      <c r="AN4" s="341"/>
      <c r="AO4" s="341"/>
      <c r="AP4" s="341"/>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5" t="str">
        <f ca="1">PROPER(CADER)&amp;", Estado de "&amp;PROPER(ESTADO)&amp;" a "&amp;BJ13&amp;" de "&amp;BJ14&amp;" de "&amp;BJ15</f>
        <v>Linares, Estado de Nuevo León a 25 de noviembre de 2025</v>
      </c>
      <c r="U5" s="355"/>
      <c r="V5" s="355"/>
      <c r="W5" s="355"/>
      <c r="X5" s="355"/>
      <c r="Y5" s="355"/>
      <c r="Z5" s="355"/>
      <c r="AA5" s="355"/>
      <c r="AB5" s="355"/>
      <c r="AC5" s="355"/>
      <c r="AD5" s="355"/>
      <c r="AE5" s="355"/>
      <c r="AF5" s="355"/>
      <c r="AG5" s="355"/>
      <c r="AH5" s="355"/>
      <c r="AI5" s="355"/>
      <c r="AJ5" s="355"/>
      <c r="AK5" s="355"/>
      <c r="AL5" s="355"/>
      <c r="AM5" s="355"/>
      <c r="AN5" s="355"/>
      <c r="AO5" s="355"/>
      <c r="AP5" s="355"/>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43"/>
      <c r="V6" s="343"/>
      <c r="W6" s="343"/>
      <c r="X6" s="343"/>
      <c r="Y6" s="343"/>
      <c r="Z6" s="343"/>
      <c r="AA6" s="343"/>
      <c r="AB6" s="343"/>
      <c r="AC6" s="343"/>
      <c r="AD6" s="343"/>
      <c r="AE6" s="343"/>
      <c r="AF6" s="343"/>
      <c r="AG6" s="343"/>
      <c r="AH6" s="343"/>
      <c r="AI6" s="343"/>
      <c r="AJ6" s="343"/>
      <c r="AK6" s="343"/>
      <c r="AL6" s="343"/>
      <c r="AM6" s="343"/>
      <c r="AN6" s="343"/>
      <c r="AO6" s="343"/>
      <c r="AP6" s="343"/>
      <c r="AQ6" s="343"/>
      <c r="AR6" s="343"/>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6" t="str">
        <f>UPPER(ENCARGADO_DE_LA_VENTANILLA)</f>
        <v>C ABIEL FERNANDO PERALES MARIN</v>
      </c>
      <c r="E8" s="356"/>
      <c r="F8" s="356"/>
      <c r="G8" s="356"/>
      <c r="H8" s="356"/>
      <c r="I8" s="356"/>
      <c r="J8" s="356"/>
      <c r="K8" s="356"/>
      <c r="L8" s="356"/>
      <c r="M8" s="356"/>
      <c r="N8" s="356"/>
      <c r="O8" s="356"/>
      <c r="P8" s="356"/>
      <c r="Q8" s="356"/>
      <c r="R8" s="356"/>
      <c r="S8" s="356"/>
      <c r="T8" s="356"/>
      <c r="U8" s="356"/>
      <c r="V8" s="356"/>
      <c r="W8" s="356"/>
      <c r="X8" s="356"/>
      <c r="Y8" s="356"/>
      <c r="Z8" s="356"/>
      <c r="AA8" s="356"/>
      <c r="AB8" s="356"/>
      <c r="AC8" s="356"/>
      <c r="AD8" s="356"/>
      <c r="AE8" s="356"/>
      <c r="AF8" s="356"/>
      <c r="AG8" s="356"/>
      <c r="AH8" s="356"/>
      <c r="AI8" s="356"/>
      <c r="AJ8" s="356"/>
      <c r="AK8" s="356"/>
      <c r="AL8" s="356"/>
      <c r="AM8" s="356"/>
      <c r="AN8" s="356"/>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6" t="s">
        <v>10564</v>
      </c>
      <c r="B9" s="356"/>
      <c r="C9" s="356"/>
      <c r="D9" s="356"/>
      <c r="E9" s="356"/>
      <c r="F9" s="356"/>
      <c r="G9" s="356"/>
      <c r="H9" s="356"/>
      <c r="I9" s="356"/>
      <c r="J9" s="356"/>
      <c r="K9" s="356"/>
      <c r="L9" s="356"/>
      <c r="M9" s="356"/>
      <c r="N9" s="356"/>
      <c r="O9" s="356"/>
      <c r="P9" s="356"/>
      <c r="Q9" s="356"/>
      <c r="R9" s="356"/>
      <c r="S9" s="356"/>
      <c r="T9" s="356"/>
      <c r="U9" s="356"/>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6" t="s">
        <v>10460</v>
      </c>
      <c r="E10" s="356"/>
      <c r="F10" s="356"/>
      <c r="G10" s="356"/>
      <c r="H10" s="356"/>
      <c r="I10" s="356"/>
      <c r="J10" s="356"/>
      <c r="K10" s="356"/>
      <c r="L10" s="356"/>
      <c r="M10" s="356"/>
      <c r="N10" s="356"/>
      <c r="O10" s="356"/>
      <c r="P10" s="356"/>
      <c r="Q10" s="356"/>
      <c r="R10" s="356"/>
      <c r="S10" s="356"/>
      <c r="T10" s="356"/>
      <c r="U10" s="356"/>
      <c r="V10" s="356"/>
      <c r="W10" s="356"/>
      <c r="X10" s="356"/>
      <c r="Y10" s="356"/>
      <c r="Z10" s="356"/>
      <c r="AA10" s="356"/>
      <c r="AB10" s="356"/>
      <c r="AC10" s="356"/>
      <c r="AD10" s="356"/>
      <c r="AE10" s="356"/>
      <c r="AF10" s="356"/>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58"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58"/>
      <c r="F13" s="358"/>
      <c r="G13" s="358"/>
      <c r="H13" s="358"/>
      <c r="I13" s="358"/>
      <c r="J13" s="358"/>
      <c r="K13" s="358"/>
      <c r="L13" s="358"/>
      <c r="M13" s="358"/>
      <c r="N13" s="358"/>
      <c r="O13" s="358"/>
      <c r="P13" s="358"/>
      <c r="Q13" s="358"/>
      <c r="R13" s="358"/>
      <c r="S13" s="358"/>
      <c r="T13" s="358"/>
      <c r="U13" s="358"/>
      <c r="V13" s="358"/>
      <c r="W13" s="358"/>
      <c r="X13" s="358"/>
      <c r="Y13" s="358"/>
      <c r="Z13" s="358"/>
      <c r="AA13" s="358"/>
      <c r="AB13" s="358"/>
      <c r="AC13" s="358"/>
      <c r="AD13" s="358"/>
      <c r="AE13" s="358"/>
      <c r="AF13" s="358"/>
      <c r="AG13" s="358"/>
      <c r="AH13" s="358"/>
      <c r="AI13" s="358"/>
      <c r="AJ13" s="358"/>
      <c r="AK13" s="358"/>
      <c r="AL13" s="358"/>
      <c r="AM13" s="358"/>
      <c r="AN13" s="358"/>
      <c r="AO13" s="358"/>
      <c r="AP13" s="358"/>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25</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58"/>
      <c r="E14" s="358"/>
      <c r="F14" s="358"/>
      <c r="G14" s="358"/>
      <c r="H14" s="358"/>
      <c r="I14" s="358"/>
      <c r="J14" s="358"/>
      <c r="K14" s="358"/>
      <c r="L14" s="358"/>
      <c r="M14" s="358"/>
      <c r="N14" s="358"/>
      <c r="O14" s="358"/>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7" t="str">
        <f>IFERROR(HYPERLINK("#"&amp;"DATOS!C"&amp;MATCH(VALUE(carp),DATOS!B:B,0),"FOLIO PEUA:"),"")</f>
        <v/>
      </c>
      <c r="E16" s="377"/>
      <c r="F16" s="377"/>
      <c r="G16" s="377"/>
      <c r="H16" s="378"/>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45" t="s">
        <v>10586</v>
      </c>
      <c r="AN18" s="344"/>
      <c r="AO18" s="346"/>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7" t="str">
        <f>BJ35</f>
        <v/>
      </c>
      <c r="H20" s="347"/>
      <c r="I20" s="347"/>
      <c r="J20" s="347"/>
      <c r="K20" s="347"/>
      <c r="L20" s="347"/>
      <c r="M20" s="347"/>
      <c r="N20" s="347"/>
      <c r="O20" s="347"/>
      <c r="P20" s="347"/>
      <c r="Q20" s="347"/>
      <c r="R20" s="347"/>
      <c r="S20" s="347"/>
      <c r="T20" s="347"/>
      <c r="U20" s="347"/>
      <c r="Y20" s="199"/>
      <c r="Z20" s="199"/>
      <c r="AA20" s="199"/>
      <c r="AB20" s="200" t="str">
        <f>"Cuenta:"</f>
        <v>Cuenta:</v>
      </c>
      <c r="AC20" s="199"/>
      <c r="AD20" s="189"/>
      <c r="AE20" s="347" t="str">
        <f>BJ39</f>
        <v/>
      </c>
      <c r="AF20" s="347"/>
      <c r="AG20" s="347"/>
      <c r="AH20" s="347"/>
      <c r="AI20" s="347"/>
      <c r="AJ20" s="347"/>
      <c r="AK20" s="347"/>
      <c r="AL20" s="347"/>
      <c r="AM20" s="347"/>
      <c r="AN20" s="347"/>
      <c r="AO20" s="347"/>
      <c r="AP20" s="347"/>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8" t="s">
        <v>10568</v>
      </c>
      <c r="E22" s="348"/>
      <c r="F22" s="348"/>
      <c r="G22" s="348"/>
      <c r="H22" s="348"/>
      <c r="I22" s="348"/>
      <c r="J22" s="348"/>
      <c r="K22" s="348"/>
      <c r="L22" s="350" t="str">
        <f>PROPER(D53)</f>
        <v xml:space="preserve">  </v>
      </c>
      <c r="M22" s="350"/>
      <c r="N22" s="350"/>
      <c r="O22" s="350"/>
      <c r="P22" s="350"/>
      <c r="Q22" s="350"/>
      <c r="R22" s="350"/>
      <c r="S22" s="350"/>
      <c r="T22" s="350"/>
      <c r="U22" s="350"/>
      <c r="V22" s="350"/>
      <c r="W22" s="350"/>
      <c r="X22" s="350"/>
      <c r="Y22" s="350"/>
      <c r="Z22" s="350"/>
      <c r="AA22" s="350"/>
      <c r="AB22" s="350"/>
      <c r="AC22" s="350"/>
      <c r="AD22" s="350"/>
      <c r="AE22" s="350"/>
      <c r="AF22" s="350"/>
      <c r="AG22" s="350"/>
      <c r="AH22" s="350"/>
      <c r="AI22" s="350"/>
      <c r="AJ22" s="350"/>
      <c r="AK22" s="350"/>
      <c r="AL22" s="350"/>
      <c r="AM22" s="350"/>
      <c r="AN22" s="350"/>
      <c r="AO22" s="350"/>
      <c r="AP22" s="350"/>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7" t="s">
        <v>10569</v>
      </c>
      <c r="E26" s="357"/>
      <c r="F26" s="357"/>
      <c r="G26" s="357"/>
      <c r="H26" s="357"/>
      <c r="I26" s="357"/>
      <c r="J26" s="357"/>
      <c r="K26" s="350" t="str">
        <f>AT26</f>
        <v/>
      </c>
      <c r="L26" s="350"/>
      <c r="M26" s="350"/>
      <c r="N26" s="350"/>
      <c r="O26" s="350"/>
      <c r="P26" s="350"/>
      <c r="Q26" s="350"/>
      <c r="R26" s="350"/>
      <c r="S26" s="350"/>
      <c r="T26" s="350"/>
      <c r="U26" s="350"/>
      <c r="V26" s="350"/>
      <c r="W26" s="350"/>
      <c r="X26" s="350"/>
      <c r="Y26" s="350"/>
      <c r="Z26" s="350"/>
      <c r="AA26" s="350"/>
      <c r="AB26" s="350"/>
      <c r="AE26" s="351" t="s">
        <v>10570</v>
      </c>
      <c r="AF26" s="351"/>
      <c r="AG26" s="351"/>
      <c r="AH26" s="351"/>
      <c r="AI26" s="349" t="str">
        <f>AT32</f>
        <v/>
      </c>
      <c r="AJ26" s="349"/>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91" t="s">
        <v>10571</v>
      </c>
      <c r="AC27" s="391"/>
      <c r="AD27" s="391"/>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0" t="str">
        <f>AT31</f>
        <v/>
      </c>
      <c r="I28" s="350"/>
      <c r="J28" s="350"/>
      <c r="K28" s="350"/>
      <c r="L28" s="350"/>
      <c r="M28" s="350"/>
      <c r="N28" s="350"/>
      <c r="O28" s="350"/>
      <c r="P28" s="383" t="s">
        <v>10450</v>
      </c>
      <c r="Q28" s="383"/>
      <c r="R28" s="383"/>
      <c r="S28" s="383"/>
      <c r="T28" s="350" t="str">
        <f>AT30</f>
        <v/>
      </c>
      <c r="U28" s="350"/>
      <c r="V28" s="350"/>
      <c r="W28" s="350"/>
      <c r="X28" s="350"/>
      <c r="Y28" s="350"/>
      <c r="Z28" s="350"/>
      <c r="AA28" s="350"/>
      <c r="AB28" s="391"/>
      <c r="AC28" s="391"/>
      <c r="AD28" s="391"/>
      <c r="AE28" s="389" t="str">
        <f>IFERROR(IF(MIN(BJ50,BK50)=0,"",MIN(BJ50,BK50)),"")</f>
        <v/>
      </c>
      <c r="AF28" s="389"/>
      <c r="AG28" s="210" t="s">
        <v>10590</v>
      </c>
      <c r="AH28" s="351" t="s">
        <v>10572</v>
      </c>
      <c r="AI28" s="351"/>
      <c r="AJ28" s="351"/>
      <c r="AK28" s="350" t="str">
        <f>PROPER(BJ56)</f>
        <v/>
      </c>
      <c r="AL28" s="350"/>
      <c r="AM28" s="350"/>
      <c r="AN28" s="350"/>
      <c r="AO28" s="350"/>
      <c r="AP28" s="350"/>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91"/>
      <c r="AC29" s="391"/>
      <c r="AD29" s="391"/>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8" t="s">
        <v>10573</v>
      </c>
      <c r="E30" s="348"/>
      <c r="F30" s="348"/>
      <c r="G30" s="348"/>
      <c r="H30" s="348"/>
      <c r="I30" s="348"/>
      <c r="J30" s="348"/>
      <c r="K30" s="347" t="str">
        <f>BJ45</f>
        <v/>
      </c>
      <c r="L30" s="347"/>
      <c r="M30" s="347"/>
      <c r="N30" s="347"/>
      <c r="O30" s="347"/>
      <c r="P30" s="347"/>
      <c r="Q30" s="347"/>
      <c r="R30" s="347"/>
      <c r="S30" s="347"/>
      <c r="T30" s="347"/>
      <c r="U30" s="347"/>
      <c r="V30" s="347"/>
      <c r="W30" s="347"/>
      <c r="X30" s="347"/>
      <c r="Z30" s="388" t="s">
        <v>10574</v>
      </c>
      <c r="AA30" s="388"/>
      <c r="AB30" s="354" t="str">
        <f>IF(BJ46=0,"",BJ46)</f>
        <v/>
      </c>
      <c r="AC30" s="354"/>
      <c r="AD30" s="354"/>
      <c r="AE30" s="354"/>
      <c r="AG30" s="353" t="s">
        <v>10575</v>
      </c>
      <c r="AH30" s="353"/>
      <c r="AI30" s="352" t="str">
        <f>BJ47</f>
        <v/>
      </c>
      <c r="AJ30" s="352"/>
      <c r="AK30" s="352"/>
      <c r="AL30" s="355" t="s">
        <v>10576</v>
      </c>
      <c r="AM30" s="355"/>
      <c r="AN30" s="352" t="str">
        <f>BJ48</f>
        <v/>
      </c>
      <c r="AO30" s="352"/>
      <c r="AP30" s="352"/>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1" t="s">
        <v>10577</v>
      </c>
      <c r="E32" s="361"/>
      <c r="F32" s="361"/>
      <c r="G32" s="361"/>
      <c r="H32" s="361"/>
      <c r="I32" s="361"/>
      <c r="J32" s="361"/>
      <c r="K32" s="361"/>
      <c r="L32" s="361"/>
      <c r="M32" s="361"/>
      <c r="N32" s="361"/>
      <c r="O32" s="361"/>
      <c r="P32" s="361"/>
      <c r="Q32" s="361"/>
      <c r="R32" s="361"/>
      <c r="S32" s="361"/>
      <c r="T32" s="361"/>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2" t="str">
        <f>BI40</f>
        <v/>
      </c>
      <c r="E33" s="372"/>
      <c r="F33" s="372"/>
      <c r="G33" s="372"/>
      <c r="H33" s="372"/>
      <c r="I33" s="372"/>
      <c r="J33" s="372"/>
      <c r="K33" s="372"/>
      <c r="L33" s="372"/>
      <c r="M33" s="372"/>
      <c r="N33" s="372"/>
      <c r="O33" s="372"/>
      <c r="P33" s="372"/>
      <c r="Q33" s="372"/>
      <c r="R33" s="372"/>
      <c r="S33" s="372"/>
      <c r="T33" s="372"/>
      <c r="U33" s="372"/>
      <c r="V33" s="372"/>
      <c r="W33" s="372"/>
      <c r="X33" s="372"/>
      <c r="Y33" s="372"/>
      <c r="Z33" s="372"/>
      <c r="AA33" s="372"/>
      <c r="AB33" s="372"/>
      <c r="AC33" s="372"/>
      <c r="AD33" s="372"/>
      <c r="AE33" s="372"/>
      <c r="AF33" s="372"/>
      <c r="AG33" s="372"/>
      <c r="AH33" s="372"/>
      <c r="AI33" s="372"/>
      <c r="AJ33" s="372"/>
      <c r="AK33" s="372"/>
      <c r="AL33" s="372"/>
      <c r="AM33" s="372"/>
      <c r="AN33" s="372"/>
      <c r="AO33" s="372"/>
      <c r="AP33" s="372"/>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2"/>
      <c r="E34" s="372"/>
      <c r="F34" s="372"/>
      <c r="G34" s="372"/>
      <c r="H34" s="372"/>
      <c r="I34" s="372"/>
      <c r="J34" s="372"/>
      <c r="K34" s="372"/>
      <c r="L34" s="372"/>
      <c r="M34" s="372"/>
      <c r="N34" s="372"/>
      <c r="O34" s="372"/>
      <c r="P34" s="372"/>
      <c r="Q34" s="372"/>
      <c r="R34" s="372"/>
      <c r="S34" s="372"/>
      <c r="T34" s="372"/>
      <c r="U34" s="372"/>
      <c r="V34" s="372"/>
      <c r="W34" s="372"/>
      <c r="X34" s="372"/>
      <c r="Y34" s="372"/>
      <c r="Z34" s="372"/>
      <c r="AA34" s="372"/>
      <c r="AB34" s="372"/>
      <c r="AC34" s="372"/>
      <c r="AD34" s="372"/>
      <c r="AE34" s="372"/>
      <c r="AF34" s="372"/>
      <c r="AG34" s="372"/>
      <c r="AH34" s="372"/>
      <c r="AI34" s="372"/>
      <c r="AJ34" s="372"/>
      <c r="AK34" s="372"/>
      <c r="AL34" s="372"/>
      <c r="AM34" s="372"/>
      <c r="AN34" s="372"/>
      <c r="AO34" s="372"/>
      <c r="AP34" s="372"/>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2"/>
      <c r="E35" s="372"/>
      <c r="F35" s="372"/>
      <c r="G35" s="372"/>
      <c r="H35" s="372"/>
      <c r="I35" s="372"/>
      <c r="J35" s="372"/>
      <c r="K35" s="372"/>
      <c r="L35" s="372"/>
      <c r="M35" s="372"/>
      <c r="N35" s="372"/>
      <c r="O35" s="372"/>
      <c r="P35" s="372"/>
      <c r="Q35" s="372"/>
      <c r="R35" s="372"/>
      <c r="S35" s="372"/>
      <c r="T35" s="372"/>
      <c r="U35" s="372"/>
      <c r="V35" s="372"/>
      <c r="W35" s="372"/>
      <c r="X35" s="372"/>
      <c r="Y35" s="372"/>
      <c r="Z35" s="372"/>
      <c r="AA35" s="372"/>
      <c r="AB35" s="372"/>
      <c r="AC35" s="372"/>
      <c r="AD35" s="372"/>
      <c r="AE35" s="372"/>
      <c r="AF35" s="372"/>
      <c r="AG35" s="372"/>
      <c r="AH35" s="372"/>
      <c r="AI35" s="372"/>
      <c r="AJ35" s="372"/>
      <c r="AK35" s="372"/>
      <c r="AL35" s="372"/>
      <c r="AM35" s="372"/>
      <c r="AN35" s="372"/>
      <c r="AO35" s="372"/>
      <c r="AP35" s="372"/>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2"/>
      <c r="E36" s="372"/>
      <c r="F36" s="372"/>
      <c r="G36" s="372"/>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c r="AG36" s="372"/>
      <c r="AH36" s="372"/>
      <c r="AI36" s="372"/>
      <c r="AJ36" s="372"/>
      <c r="AK36" s="372"/>
      <c r="AL36" s="372"/>
      <c r="AM36" s="372"/>
      <c r="AN36" s="372"/>
      <c r="AO36" s="372"/>
      <c r="AP36" s="372"/>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3" t="s">
        <v>10526</v>
      </c>
      <c r="B38" s="373"/>
      <c r="C38" s="373"/>
      <c r="D38" s="373"/>
      <c r="E38" s="373"/>
      <c r="F38" s="373"/>
      <c r="G38" s="373"/>
      <c r="H38" s="373"/>
      <c r="I38" s="373"/>
      <c r="J38" s="375" t="str">
        <f>AT33</f>
        <v/>
      </c>
      <c r="K38" s="375"/>
      <c r="L38" s="375"/>
      <c r="M38" s="375"/>
      <c r="N38" s="231" t="s">
        <v>10591</v>
      </c>
      <c r="O38" s="190"/>
      <c r="P38" s="190"/>
      <c r="Q38" s="190"/>
      <c r="S38" s="190"/>
      <c r="T38" s="241" t="s">
        <v>10596</v>
      </c>
      <c r="V38" s="199"/>
      <c r="W38" s="199"/>
      <c r="X38" s="199"/>
      <c r="AC38" s="374" t="str">
        <f>IF(J38="","",BK38)</f>
        <v/>
      </c>
      <c r="AD38" s="374"/>
      <c r="AE38" s="374"/>
      <c r="AF38" s="374"/>
      <c r="AG38" s="374"/>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5" t="s">
        <v>10579</v>
      </c>
      <c r="E42" s="366"/>
      <c r="F42" s="366"/>
      <c r="G42" s="366"/>
      <c r="H42" s="366"/>
      <c r="I42" s="366"/>
      <c r="J42" s="366"/>
      <c r="K42" s="366"/>
      <c r="L42" s="366"/>
      <c r="M42" s="366"/>
      <c r="N42" s="366"/>
      <c r="O42" s="366"/>
      <c r="P42" s="366"/>
      <c r="Q42" s="366"/>
      <c r="R42" s="366"/>
      <c r="S42" s="366"/>
      <c r="T42" s="366"/>
      <c r="U42" s="366"/>
      <c r="V42" s="366"/>
      <c r="W42" s="367"/>
      <c r="X42" s="365" t="s">
        <v>10580</v>
      </c>
      <c r="Y42" s="366"/>
      <c r="Z42" s="366"/>
      <c r="AA42" s="366"/>
      <c r="AB42" s="366"/>
      <c r="AC42" s="366"/>
      <c r="AD42" s="366"/>
      <c r="AE42" s="366"/>
      <c r="AF42" s="366"/>
      <c r="AG42" s="366"/>
      <c r="AH42" s="366"/>
      <c r="AI42" s="366"/>
      <c r="AJ42" s="366"/>
      <c r="AK42" s="366"/>
      <c r="AL42" s="366"/>
      <c r="AM42" s="366"/>
      <c r="AN42" s="366"/>
      <c r="AO42" s="366"/>
      <c r="AP42" s="367"/>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2" t="str">
        <f>PROPER(BI42)</f>
        <v/>
      </c>
      <c r="E43" s="363"/>
      <c r="F43" s="363"/>
      <c r="G43" s="363"/>
      <c r="H43" s="363"/>
      <c r="I43" s="363"/>
      <c r="J43" s="363"/>
      <c r="K43" s="363"/>
      <c r="L43" s="363"/>
      <c r="M43" s="363"/>
      <c r="N43" s="363"/>
      <c r="O43" s="363"/>
      <c r="P43" s="363"/>
      <c r="Q43" s="363"/>
      <c r="R43" s="363"/>
      <c r="S43" s="363"/>
      <c r="T43" s="363"/>
      <c r="U43" s="363"/>
      <c r="V43" s="363"/>
      <c r="W43" s="364"/>
      <c r="X43" s="362" t="str">
        <f>PROPER(BI43)</f>
        <v/>
      </c>
      <c r="Y43" s="363"/>
      <c r="Z43" s="363"/>
      <c r="AA43" s="363"/>
      <c r="AB43" s="363"/>
      <c r="AC43" s="363"/>
      <c r="AD43" s="363"/>
      <c r="AE43" s="363"/>
      <c r="AF43" s="363"/>
      <c r="AG43" s="363"/>
      <c r="AH43" s="363"/>
      <c r="AI43" s="363"/>
      <c r="AJ43" s="363"/>
      <c r="AK43" s="363"/>
      <c r="AL43" s="363"/>
      <c r="AM43" s="363"/>
      <c r="AN43" s="363"/>
      <c r="AO43" s="363"/>
      <c r="AP43" s="364"/>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9" t="s">
        <v>10531</v>
      </c>
      <c r="G45" s="369"/>
      <c r="H45" s="233"/>
      <c r="I45" s="189"/>
      <c r="J45" s="370" t="s">
        <v>10593</v>
      </c>
      <c r="K45" s="370"/>
      <c r="L45" s="370"/>
      <c r="M45" s="370"/>
      <c r="N45" s="370"/>
      <c r="O45" s="370"/>
      <c r="P45" s="370"/>
      <c r="Q45" s="370"/>
      <c r="R45" s="370"/>
      <c r="S45" s="370"/>
      <c r="T45" s="370"/>
      <c r="U45" s="370"/>
      <c r="V45" s="370"/>
      <c r="W45" s="370"/>
      <c r="X45" s="370"/>
      <c r="Y45" s="370"/>
      <c r="Z45" s="370"/>
      <c r="AA45" s="370"/>
      <c r="AB45" s="370"/>
      <c r="AC45" s="370"/>
      <c r="AD45" s="370"/>
      <c r="AE45" s="370"/>
      <c r="AF45" s="370"/>
      <c r="AG45" s="370"/>
      <c r="AH45" s="370"/>
      <c r="AI45" s="370"/>
      <c r="AJ45" s="370"/>
      <c r="AK45" s="370"/>
      <c r="AL45" s="370"/>
      <c r="AM45" s="370"/>
      <c r="AN45" s="370"/>
      <c r="AO45" s="370"/>
      <c r="AP45" s="370"/>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84" t="str">
        <f>IF(BJ58=0,"",BJ58)</f>
        <v/>
      </c>
      <c r="E46" s="384"/>
      <c r="F46" s="384"/>
      <c r="G46" s="384"/>
      <c r="H46" s="384"/>
      <c r="I46" s="384"/>
      <c r="J46" s="384"/>
      <c r="K46" s="384"/>
      <c r="L46" s="384"/>
      <c r="M46" s="384"/>
      <c r="N46" s="384"/>
      <c r="O46" s="384"/>
      <c r="P46" s="384"/>
      <c r="Q46" s="384"/>
      <c r="R46" s="384"/>
      <c r="S46" s="384"/>
      <c r="T46" s="384"/>
      <c r="U46" s="384"/>
      <c r="V46" s="384"/>
      <c r="W46" s="371" t="s">
        <v>10594</v>
      </c>
      <c r="X46" s="371"/>
      <c r="Y46" s="371"/>
      <c r="Z46" s="371"/>
      <c r="AA46" s="385" t="str">
        <f>IF(BJ57=0,"",BJ57)</f>
        <v/>
      </c>
      <c r="AB46" s="385"/>
      <c r="AC46" s="385"/>
      <c r="AD46" s="385"/>
      <c r="AE46" s="385"/>
      <c r="AF46" s="385"/>
      <c r="AG46" s="385"/>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90" t="s">
        <v>10581</v>
      </c>
      <c r="E49" s="390"/>
      <c r="F49" s="390"/>
      <c r="G49" s="390"/>
      <c r="H49" s="390"/>
      <c r="I49" s="390"/>
      <c r="J49" s="390"/>
      <c r="K49" s="390"/>
      <c r="L49" s="190"/>
      <c r="M49" s="190"/>
      <c r="N49" s="190"/>
      <c r="O49" s="190"/>
      <c r="U49" s="199"/>
      <c r="V49" s="199"/>
      <c r="W49" s="199"/>
      <c r="X49" s="199"/>
      <c r="Y49" s="199"/>
      <c r="Z49" s="199"/>
      <c r="AA49" s="243"/>
      <c r="AB49" s="244"/>
      <c r="AC49" s="380" t="s">
        <v>10584</v>
      </c>
      <c r="AD49" s="381"/>
      <c r="AE49" s="381"/>
      <c r="AF49" s="381"/>
      <c r="AG49" s="381"/>
      <c r="AH49" s="381"/>
      <c r="AI49" s="381"/>
      <c r="AJ49" s="381"/>
      <c r="AK49" s="381"/>
      <c r="AL49" s="381"/>
      <c r="AM49" s="381"/>
      <c r="AN49" s="381"/>
      <c r="AO49" s="381"/>
      <c r="AP49" s="382"/>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44"/>
      <c r="I51" s="344"/>
      <c r="J51" s="344"/>
      <c r="K51" s="344"/>
      <c r="L51" s="344"/>
      <c r="M51" s="344"/>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86" t="str">
        <f>REPORTE!C20</f>
        <v xml:space="preserve">  </v>
      </c>
      <c r="E53" s="386"/>
      <c r="F53" s="386"/>
      <c r="G53" s="386"/>
      <c r="H53" s="386"/>
      <c r="I53" s="386"/>
      <c r="J53" s="386"/>
      <c r="K53" s="386"/>
      <c r="L53" s="386"/>
      <c r="M53" s="386"/>
      <c r="N53" s="386"/>
      <c r="O53" s="386"/>
      <c r="P53" s="386"/>
      <c r="Q53" s="386"/>
      <c r="R53" s="386"/>
      <c r="S53" s="386"/>
      <c r="T53" s="386"/>
      <c r="U53" s="386"/>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87" t="str">
        <f>IF(TIPODEPERSONA="MORAL","REPRESENTANTE: "&amp;SUBSTITUTE(IFERROR(INDEX(DATOS!Q:Q,MATCH(IF(AM4="SI",VALUE(C21),VALUE(REPORTE!C22)),DATOS!CJ:CJ,0),1),""),";","",1),"")</f>
        <v/>
      </c>
      <c r="E54" s="387"/>
      <c r="F54" s="387"/>
      <c r="G54" s="387"/>
      <c r="H54" s="387"/>
      <c r="I54" s="387"/>
      <c r="J54" s="387"/>
      <c r="K54" s="387"/>
      <c r="L54" s="387"/>
      <c r="M54" s="387"/>
      <c r="N54" s="387"/>
      <c r="O54" s="387"/>
      <c r="P54" s="387"/>
      <c r="Q54" s="387"/>
      <c r="R54" s="387"/>
      <c r="S54" s="387"/>
      <c r="T54" s="387"/>
      <c r="U54" s="387"/>
      <c r="V54" s="387"/>
      <c r="W54" s="387"/>
      <c r="X54" s="387"/>
      <c r="Y54" s="387"/>
      <c r="Z54" s="387"/>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0"/>
      <c r="BM54" s="360"/>
      <c r="BN54" s="360"/>
      <c r="BQ54" s="153" t="str">
        <f>IFERROR(IF(INDEX(DATOS!AK:AK,MATCH(#REF!,DATOS!BT:BT,0),1)=0,"",INDEX(DATOS!AK:AK,MATCH(#REF!,DATOS!BT:BT,0),1)),"")</f>
        <v/>
      </c>
    </row>
    <row r="55" spans="1:104" ht="15" x14ac:dyDescent="0.3">
      <c r="A55" s="149"/>
      <c r="B55" s="149"/>
      <c r="C55" s="149"/>
      <c r="D55" s="368" t="s">
        <v>10583</v>
      </c>
      <c r="E55" s="368"/>
      <c r="F55" s="368"/>
      <c r="G55" s="368"/>
      <c r="H55" s="368"/>
      <c r="I55" s="368"/>
      <c r="J55" s="368"/>
      <c r="K55" s="368"/>
      <c r="L55" s="368"/>
      <c r="M55" s="368"/>
      <c r="N55" s="368"/>
      <c r="O55" s="368"/>
      <c r="P55" s="368"/>
      <c r="Q55" s="368"/>
      <c r="R55" s="368"/>
      <c r="S55" s="368"/>
      <c r="T55" s="368"/>
      <c r="U55" s="368"/>
      <c r="V55" s="368"/>
      <c r="AA55" s="243"/>
      <c r="AB55" s="243"/>
      <c r="AC55" s="252"/>
      <c r="AD55" s="253"/>
      <c r="AE55" s="254"/>
      <c r="AF55" s="253"/>
      <c r="AG55" s="253"/>
      <c r="AH55" s="253"/>
      <c r="AI55" s="253"/>
      <c r="AJ55" s="253"/>
      <c r="AK55" s="253"/>
      <c r="AL55" s="253"/>
      <c r="AM55" s="253"/>
      <c r="AN55" s="253"/>
      <c r="AO55" s="253"/>
      <c r="AP55" s="255"/>
      <c r="AQ55" s="149"/>
      <c r="AR55" s="149"/>
      <c r="AS55" s="342"/>
      <c r="AT55" s="342"/>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0"/>
      <c r="BM55" s="360"/>
      <c r="BN55" s="360"/>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0"/>
      <c r="BL56" s="360"/>
      <c r="BM56" s="360"/>
      <c r="BN56" s="360"/>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79" t="s">
        <v>10582</v>
      </c>
      <c r="N58" s="379"/>
      <c r="O58" s="379"/>
      <c r="P58" s="379"/>
      <c r="Q58" s="379"/>
      <c r="R58" s="379"/>
      <c r="S58" s="379"/>
      <c r="T58" s="379"/>
      <c r="U58" s="379"/>
      <c r="V58" s="379"/>
      <c r="W58" s="379"/>
      <c r="X58" s="379"/>
      <c r="Y58" s="379"/>
      <c r="Z58" s="379"/>
      <c r="AA58" s="379"/>
      <c r="AB58" s="379"/>
      <c r="AC58" s="379"/>
      <c r="AD58" s="379"/>
      <c r="AE58" s="379"/>
      <c r="AF58" s="379"/>
      <c r="AG58" s="379"/>
      <c r="AH58" s="379"/>
      <c r="AI58" s="379"/>
      <c r="AJ58" s="379"/>
      <c r="AK58" s="379"/>
      <c r="AL58" s="379"/>
      <c r="AM58" s="379"/>
      <c r="AN58" s="379"/>
      <c r="AO58" s="379"/>
      <c r="AP58" s="379"/>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9"/>
      <c r="W63" s="359"/>
      <c r="X63" s="359"/>
      <c r="Y63" s="359"/>
      <c r="Z63" s="359"/>
      <c r="AA63" s="359"/>
      <c r="AB63" s="359"/>
      <c r="AC63" s="359"/>
      <c r="AD63" s="359"/>
      <c r="AE63" s="359"/>
      <c r="AF63" s="151"/>
      <c r="AG63" s="151"/>
      <c r="AH63" s="149"/>
      <c r="AI63" s="359"/>
      <c r="AJ63" s="359"/>
      <c r="AK63" s="359"/>
      <c r="AL63" s="359"/>
      <c r="AM63" s="158"/>
      <c r="AN63" s="376"/>
      <c r="AO63" s="376"/>
      <c r="AP63" s="376"/>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9"/>
      <c r="W64" s="359"/>
      <c r="X64" s="359"/>
      <c r="Y64" s="359"/>
      <c r="Z64" s="359"/>
      <c r="AA64" s="359"/>
      <c r="AB64" s="359"/>
      <c r="AC64" s="359"/>
      <c r="AD64" s="359"/>
      <c r="AE64" s="359"/>
      <c r="AF64" s="151"/>
      <c r="AG64" s="151"/>
      <c r="AH64" s="149"/>
      <c r="AI64" s="359"/>
      <c r="AJ64" s="359"/>
      <c r="AK64" s="359"/>
      <c r="AL64" s="359"/>
      <c r="AM64" s="158"/>
      <c r="AN64" s="376"/>
      <c r="AO64" s="376"/>
      <c r="AP64" s="376"/>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59"/>
      <c r="W65" s="359"/>
      <c r="X65" s="359"/>
      <c r="Y65" s="359"/>
      <c r="Z65" s="359"/>
      <c r="AA65" s="359"/>
      <c r="AB65" s="359"/>
      <c r="AC65" s="359"/>
      <c r="AD65" s="359"/>
      <c r="AE65" s="359"/>
      <c r="AF65" s="151"/>
      <c r="AG65" s="151"/>
      <c r="AH65" s="149"/>
      <c r="AI65" s="359"/>
      <c r="AJ65" s="359"/>
      <c r="AK65" s="359"/>
      <c r="AL65" s="359"/>
      <c r="AM65" s="158"/>
      <c r="AN65" s="376"/>
      <c r="AO65" s="376"/>
      <c r="AP65" s="376"/>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59"/>
      <c r="W66" s="359"/>
      <c r="X66" s="359"/>
      <c r="Y66" s="359"/>
      <c r="Z66" s="359"/>
      <c r="AA66" s="359"/>
      <c r="AB66" s="359"/>
      <c r="AC66" s="359"/>
      <c r="AD66" s="359"/>
      <c r="AE66" s="359"/>
      <c r="AF66" s="151"/>
      <c r="AG66" s="151"/>
      <c r="AH66" s="149"/>
      <c r="AI66" s="359"/>
      <c r="AJ66" s="359"/>
      <c r="AK66" s="359"/>
      <c r="AL66" s="359"/>
      <c r="AM66" s="158"/>
      <c r="AN66" s="376"/>
      <c r="AO66" s="376"/>
      <c r="AP66" s="376"/>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59"/>
      <c r="W67" s="359"/>
      <c r="X67" s="359"/>
      <c r="Y67" s="359"/>
      <c r="Z67" s="359"/>
      <c r="AA67" s="359"/>
      <c r="AB67" s="359"/>
      <c r="AC67" s="359"/>
      <c r="AD67" s="359"/>
      <c r="AE67" s="359"/>
      <c r="AF67" s="151"/>
      <c r="AG67" s="151"/>
      <c r="AH67" s="149"/>
      <c r="AI67" s="359"/>
      <c r="AJ67" s="359"/>
      <c r="AK67" s="359"/>
      <c r="AL67" s="359"/>
      <c r="AM67" s="158"/>
      <c r="AN67" s="376"/>
      <c r="AO67" s="376"/>
      <c r="AP67" s="376"/>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59"/>
      <c r="W68" s="359"/>
      <c r="X68" s="359"/>
      <c r="Y68" s="359"/>
      <c r="Z68" s="359"/>
      <c r="AA68" s="359"/>
      <c r="AB68" s="359"/>
      <c r="AC68" s="359"/>
      <c r="AD68" s="359"/>
      <c r="AE68" s="359"/>
      <c r="AF68" s="151"/>
      <c r="AG68" s="151"/>
      <c r="AH68" s="149"/>
      <c r="AI68" s="359"/>
      <c r="AJ68" s="359"/>
      <c r="AK68" s="359"/>
      <c r="AL68" s="359"/>
      <c r="AM68" s="158"/>
      <c r="AN68" s="376"/>
      <c r="AO68" s="376"/>
      <c r="AP68" s="376"/>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59"/>
      <c r="W69" s="359"/>
      <c r="X69" s="359"/>
      <c r="Y69" s="359"/>
      <c r="Z69" s="359"/>
      <c r="AA69" s="359"/>
      <c r="AB69" s="359"/>
      <c r="AC69" s="359"/>
      <c r="AD69" s="359"/>
      <c r="AE69" s="359"/>
      <c r="AF69" s="151"/>
      <c r="AG69" s="151"/>
      <c r="AH69" s="149"/>
      <c r="AI69" s="359"/>
      <c r="AJ69" s="359"/>
      <c r="AK69" s="359"/>
      <c r="AL69" s="359"/>
      <c r="AM69" s="158"/>
      <c r="AN69" s="376"/>
      <c r="AO69" s="376"/>
      <c r="AP69" s="376"/>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59"/>
      <c r="W70" s="359"/>
      <c r="X70" s="359"/>
      <c r="Y70" s="359"/>
      <c r="Z70" s="359"/>
      <c r="AA70" s="359"/>
      <c r="AB70" s="359"/>
      <c r="AC70" s="359"/>
      <c r="AD70" s="359"/>
      <c r="AE70" s="359"/>
      <c r="AF70" s="151"/>
      <c r="AG70" s="151"/>
      <c r="AH70" s="149"/>
      <c r="AI70" s="359"/>
      <c r="AJ70" s="359"/>
      <c r="AK70" s="359"/>
      <c r="AL70" s="359"/>
      <c r="AM70" s="158"/>
      <c r="AN70" s="376"/>
      <c r="AO70" s="376"/>
      <c r="AP70" s="376"/>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59"/>
      <c r="W71" s="359"/>
      <c r="X71" s="359"/>
      <c r="Y71" s="359"/>
      <c r="Z71" s="359"/>
      <c r="AA71" s="359"/>
      <c r="AB71" s="359"/>
      <c r="AC71" s="359"/>
      <c r="AD71" s="359"/>
      <c r="AE71" s="359"/>
      <c r="AF71" s="151"/>
      <c r="AG71" s="151"/>
      <c r="AH71" s="149"/>
      <c r="AI71" s="359"/>
      <c r="AJ71" s="359"/>
      <c r="AK71" s="359"/>
      <c r="AL71" s="359"/>
      <c r="AM71" s="158"/>
      <c r="AN71" s="376"/>
      <c r="AO71" s="376"/>
      <c r="AP71" s="376"/>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59"/>
      <c r="W72" s="359"/>
      <c r="X72" s="359"/>
      <c r="Y72" s="359"/>
      <c r="Z72" s="359"/>
      <c r="AA72" s="359"/>
      <c r="AB72" s="359"/>
      <c r="AC72" s="359"/>
      <c r="AD72" s="359"/>
      <c r="AE72" s="359"/>
      <c r="AF72" s="151"/>
      <c r="AG72" s="151"/>
      <c r="AH72" s="149"/>
      <c r="AI72" s="359"/>
      <c r="AJ72" s="359"/>
      <c r="AK72" s="359"/>
      <c r="AL72" s="359"/>
      <c r="AM72" s="158"/>
      <c r="AN72" s="376"/>
      <c r="AO72" s="376"/>
      <c r="AP72" s="376"/>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9"/>
      <c r="W73" s="359"/>
      <c r="X73" s="359"/>
      <c r="Y73" s="359"/>
      <c r="Z73" s="359"/>
      <c r="AA73" s="359"/>
      <c r="AB73" s="359"/>
      <c r="AC73" s="359"/>
      <c r="AD73" s="359"/>
      <c r="AE73" s="359"/>
      <c r="AF73" s="151"/>
      <c r="AG73" s="151"/>
      <c r="AH73" s="149"/>
      <c r="AI73" s="359"/>
      <c r="AJ73" s="359"/>
      <c r="AK73" s="359"/>
      <c r="AL73" s="359"/>
      <c r="AM73" s="158"/>
      <c r="AN73" s="376"/>
      <c r="AO73" s="376"/>
      <c r="AP73" s="376"/>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9"/>
      <c r="W74" s="359"/>
      <c r="X74" s="359"/>
      <c r="Y74" s="359"/>
      <c r="Z74" s="359"/>
      <c r="AA74" s="359"/>
      <c r="AB74" s="359"/>
      <c r="AC74" s="359"/>
      <c r="AD74" s="359"/>
      <c r="AE74" s="359"/>
      <c r="AF74" s="151"/>
      <c r="AG74" s="151"/>
      <c r="AH74" s="149"/>
      <c r="AI74" s="359"/>
      <c r="AJ74" s="359"/>
      <c r="AK74" s="359"/>
      <c r="AL74" s="359"/>
      <c r="AM74" s="158"/>
      <c r="AN74" s="376"/>
      <c r="AO74" s="376"/>
      <c r="AP74" s="376"/>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9"/>
      <c r="W75" s="359"/>
      <c r="X75" s="359"/>
      <c r="Y75" s="359"/>
      <c r="Z75" s="359"/>
      <c r="AA75" s="359"/>
      <c r="AB75" s="359"/>
      <c r="AC75" s="359"/>
      <c r="AD75" s="359"/>
      <c r="AE75" s="359"/>
      <c r="AF75" s="151"/>
      <c r="AG75" s="151"/>
      <c r="AH75" s="149"/>
      <c r="AI75" s="359"/>
      <c r="AJ75" s="359"/>
      <c r="AK75" s="359"/>
      <c r="AL75" s="359"/>
      <c r="AM75" s="158"/>
      <c r="AN75" s="376"/>
      <c r="AO75" s="376"/>
      <c r="AP75" s="376"/>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9"/>
      <c r="W76" s="359"/>
      <c r="X76" s="359"/>
      <c r="Y76" s="359"/>
      <c r="Z76" s="359"/>
      <c r="AA76" s="359"/>
      <c r="AB76" s="359"/>
      <c r="AC76" s="359"/>
      <c r="AD76" s="359"/>
      <c r="AE76" s="359"/>
      <c r="AF76" s="151"/>
      <c r="AG76" s="151"/>
      <c r="AH76" s="149"/>
      <c r="AI76" s="359"/>
      <c r="AJ76" s="359"/>
      <c r="AK76" s="359"/>
      <c r="AL76" s="359"/>
      <c r="AM76" s="158"/>
      <c r="AN76" s="376"/>
      <c r="AO76" s="376"/>
      <c r="AP76" s="376"/>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9"/>
      <c r="W77" s="359"/>
      <c r="X77" s="359"/>
      <c r="Y77" s="359"/>
      <c r="Z77" s="359"/>
      <c r="AA77" s="359"/>
      <c r="AB77" s="359"/>
      <c r="AC77" s="359"/>
      <c r="AD77" s="359"/>
      <c r="AE77" s="359"/>
      <c r="AF77" s="151"/>
      <c r="AG77" s="151"/>
      <c r="AH77" s="149"/>
      <c r="AI77" s="359"/>
      <c r="AJ77" s="359"/>
      <c r="AK77" s="359"/>
      <c r="AL77" s="359"/>
      <c r="AM77" s="158"/>
      <c r="AN77" s="376"/>
      <c r="AO77" s="376"/>
      <c r="AP77" s="376"/>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9"/>
      <c r="W78" s="359"/>
      <c r="X78" s="359"/>
      <c r="Y78" s="359"/>
      <c r="Z78" s="359"/>
      <c r="AA78" s="359"/>
      <c r="AB78" s="359"/>
      <c r="AC78" s="359"/>
      <c r="AD78" s="359"/>
      <c r="AE78" s="359"/>
      <c r="AF78" s="151"/>
      <c r="AG78" s="151"/>
      <c r="AH78" s="149"/>
      <c r="AI78" s="359"/>
      <c r="AJ78" s="359"/>
      <c r="AK78" s="359"/>
      <c r="AL78" s="359"/>
      <c r="AM78" s="158"/>
      <c r="AN78" s="376"/>
      <c r="AO78" s="376"/>
      <c r="AP78" s="376"/>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9"/>
      <c r="W79" s="359"/>
      <c r="X79" s="359"/>
      <c r="Y79" s="359"/>
      <c r="Z79" s="359"/>
      <c r="AA79" s="359"/>
      <c r="AB79" s="359"/>
      <c r="AC79" s="359"/>
      <c r="AD79" s="359"/>
      <c r="AE79" s="359"/>
      <c r="AF79" s="151"/>
      <c r="AG79" s="151"/>
      <c r="AH79" s="149"/>
      <c r="AI79" s="359"/>
      <c r="AJ79" s="359"/>
      <c r="AK79" s="359"/>
      <c r="AL79" s="359"/>
      <c r="AM79" s="158"/>
      <c r="AN79" s="376"/>
      <c r="AO79" s="376"/>
      <c r="AP79" s="376"/>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9"/>
      <c r="W80" s="359"/>
      <c r="X80" s="359"/>
      <c r="Y80" s="359"/>
      <c r="Z80" s="359"/>
      <c r="AA80" s="359"/>
      <c r="AB80" s="359"/>
      <c r="AC80" s="359"/>
      <c r="AD80" s="359"/>
      <c r="AE80" s="359"/>
      <c r="AF80" s="151"/>
      <c r="AG80" s="151"/>
      <c r="AH80" s="149"/>
      <c r="AI80" s="359"/>
      <c r="AJ80" s="359"/>
      <c r="AK80" s="359"/>
      <c r="AL80" s="359"/>
      <c r="AM80" s="158"/>
      <c r="AN80" s="376"/>
      <c r="AO80" s="376"/>
      <c r="AP80" s="376"/>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9"/>
      <c r="W81" s="359"/>
      <c r="X81" s="359"/>
      <c r="Y81" s="359"/>
      <c r="Z81" s="359"/>
      <c r="AA81" s="359"/>
      <c r="AB81" s="359"/>
      <c r="AC81" s="359"/>
      <c r="AD81" s="359"/>
      <c r="AE81" s="359"/>
      <c r="AF81" s="151"/>
      <c r="AG81" s="151"/>
      <c r="AH81" s="149"/>
      <c r="AI81" s="359"/>
      <c r="AJ81" s="359"/>
      <c r="AK81" s="359"/>
      <c r="AL81" s="359"/>
      <c r="AM81" s="158"/>
      <c r="AN81" s="376"/>
      <c r="AO81" s="376"/>
      <c r="AP81" s="376"/>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9"/>
      <c r="W82" s="359"/>
      <c r="X82" s="359"/>
      <c r="Y82" s="359"/>
      <c r="Z82" s="359"/>
      <c r="AA82" s="359"/>
      <c r="AB82" s="359"/>
      <c r="AC82" s="359"/>
      <c r="AD82" s="359"/>
      <c r="AE82" s="359"/>
      <c r="AF82" s="151"/>
      <c r="AG82" s="151"/>
      <c r="AH82" s="149"/>
      <c r="AI82" s="359"/>
      <c r="AJ82" s="359"/>
      <c r="AK82" s="359"/>
      <c r="AL82" s="359"/>
      <c r="AM82" s="158"/>
      <c r="AN82" s="376"/>
      <c r="AO82" s="376"/>
      <c r="AP82" s="376"/>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9"/>
      <c r="W83" s="359"/>
      <c r="X83" s="359"/>
      <c r="Y83" s="359"/>
      <c r="Z83" s="359"/>
      <c r="AA83" s="359"/>
      <c r="AB83" s="359"/>
      <c r="AC83" s="359"/>
      <c r="AD83" s="359"/>
      <c r="AE83" s="359"/>
      <c r="AF83" s="151"/>
      <c r="AG83" s="151"/>
      <c r="AH83" s="149"/>
      <c r="AI83" s="359"/>
      <c r="AJ83" s="359"/>
      <c r="AK83" s="359"/>
      <c r="AL83" s="359"/>
      <c r="AM83" s="158"/>
      <c r="AN83" s="376"/>
      <c r="AO83" s="376"/>
      <c r="AP83" s="376"/>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9"/>
      <c r="W84" s="359"/>
      <c r="X84" s="359"/>
      <c r="Y84" s="359"/>
      <c r="Z84" s="359"/>
      <c r="AA84" s="359"/>
      <c r="AB84" s="359"/>
      <c r="AC84" s="359"/>
      <c r="AD84" s="359"/>
      <c r="AE84" s="359"/>
      <c r="AF84" s="151"/>
      <c r="AG84" s="151"/>
      <c r="AH84" s="149"/>
      <c r="AI84" s="359"/>
      <c r="AJ84" s="359"/>
      <c r="AK84" s="359"/>
      <c r="AL84" s="359"/>
      <c r="AM84" s="158"/>
      <c r="AN84" s="376"/>
      <c r="AO84" s="376"/>
      <c r="AP84" s="376"/>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9"/>
      <c r="W85" s="359"/>
      <c r="X85" s="359"/>
      <c r="Y85" s="359"/>
      <c r="Z85" s="359"/>
      <c r="AA85" s="359"/>
      <c r="AB85" s="359"/>
      <c r="AC85" s="359"/>
      <c r="AD85" s="359"/>
      <c r="AE85" s="359"/>
      <c r="AF85" s="151"/>
      <c r="AG85" s="151"/>
      <c r="AH85" s="149"/>
      <c r="AI85" s="359"/>
      <c r="AJ85" s="359"/>
      <c r="AK85" s="359"/>
      <c r="AL85" s="359"/>
      <c r="AM85" s="158"/>
      <c r="AN85" s="376"/>
      <c r="AO85" s="376"/>
      <c r="AP85" s="376"/>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9"/>
      <c r="W86" s="359"/>
      <c r="X86" s="359"/>
      <c r="Y86" s="359"/>
      <c r="Z86" s="359"/>
      <c r="AA86" s="359"/>
      <c r="AB86" s="359"/>
      <c r="AC86" s="359"/>
      <c r="AD86" s="359"/>
      <c r="AE86" s="359"/>
      <c r="AF86" s="151"/>
      <c r="AG86" s="151"/>
      <c r="AH86" s="149"/>
      <c r="AI86" s="359"/>
      <c r="AJ86" s="359"/>
      <c r="AK86" s="359"/>
      <c r="AL86" s="359"/>
      <c r="AM86" s="158"/>
      <c r="AN86" s="376"/>
      <c r="AO86" s="376"/>
      <c r="AP86" s="376"/>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9"/>
      <c r="W87" s="359"/>
      <c r="X87" s="359"/>
      <c r="Y87" s="359"/>
      <c r="Z87" s="359"/>
      <c r="AA87" s="359"/>
      <c r="AB87" s="359"/>
      <c r="AC87" s="359"/>
      <c r="AD87" s="359"/>
      <c r="AE87" s="359"/>
      <c r="AF87" s="151"/>
      <c r="AG87" s="151"/>
      <c r="AH87" s="149"/>
      <c r="AI87" s="359"/>
      <c r="AJ87" s="359"/>
      <c r="AK87" s="359"/>
      <c r="AL87" s="359"/>
      <c r="AM87" s="158"/>
      <c r="AN87" s="376"/>
      <c r="AO87" s="376"/>
      <c r="AP87" s="376"/>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9"/>
      <c r="W88" s="359"/>
      <c r="X88" s="359"/>
      <c r="Y88" s="359"/>
      <c r="Z88" s="359"/>
      <c r="AA88" s="359"/>
      <c r="AB88" s="359"/>
      <c r="AC88" s="359"/>
      <c r="AD88" s="359"/>
      <c r="AE88" s="359"/>
      <c r="AF88" s="151"/>
      <c r="AG88" s="151"/>
      <c r="AH88" s="149"/>
      <c r="AI88" s="359"/>
      <c r="AJ88" s="359"/>
      <c r="AK88" s="359"/>
      <c r="AL88" s="359"/>
      <c r="AM88" s="158"/>
      <c r="AN88" s="376"/>
      <c r="AO88" s="376"/>
      <c r="AP88" s="376"/>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9"/>
      <c r="W89" s="359"/>
      <c r="X89" s="359"/>
      <c r="Y89" s="359"/>
      <c r="Z89" s="359"/>
      <c r="AA89" s="359"/>
      <c r="AB89" s="359"/>
      <c r="AC89" s="359"/>
      <c r="AD89" s="359"/>
      <c r="AE89" s="359"/>
      <c r="AF89" s="151"/>
      <c r="AG89" s="151"/>
      <c r="AH89" s="149"/>
      <c r="AI89" s="359"/>
      <c r="AJ89" s="359"/>
      <c r="AK89" s="359"/>
      <c r="AL89" s="359"/>
      <c r="AM89" s="158"/>
      <c r="AN89" s="376"/>
      <c r="AO89" s="376"/>
      <c r="AP89" s="376"/>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9"/>
      <c r="W90" s="359"/>
      <c r="X90" s="359"/>
      <c r="Y90" s="359"/>
      <c r="Z90" s="359"/>
      <c r="AA90" s="359"/>
      <c r="AB90" s="359"/>
      <c r="AC90" s="359"/>
      <c r="AD90" s="359"/>
      <c r="AE90" s="359"/>
      <c r="AF90" s="151"/>
      <c r="AG90" s="151"/>
      <c r="AH90" s="149"/>
      <c r="AI90" s="359"/>
      <c r="AJ90" s="359"/>
      <c r="AK90" s="359"/>
      <c r="AL90" s="359"/>
      <c r="AM90" s="158"/>
      <c r="AN90" s="376"/>
      <c r="AO90" s="376"/>
      <c r="AP90" s="376"/>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9"/>
      <c r="W91" s="359"/>
      <c r="X91" s="359"/>
      <c r="Y91" s="359"/>
      <c r="Z91" s="359"/>
      <c r="AA91" s="359"/>
      <c r="AB91" s="359"/>
      <c r="AC91" s="359"/>
      <c r="AD91" s="359"/>
      <c r="AE91" s="359"/>
      <c r="AF91" s="151"/>
      <c r="AG91" s="151"/>
      <c r="AH91" s="149"/>
      <c r="AI91" s="359"/>
      <c r="AJ91" s="359"/>
      <c r="AK91" s="359"/>
      <c r="AL91" s="359"/>
      <c r="AM91" s="158"/>
      <c r="AN91" s="376"/>
      <c r="AO91" s="376"/>
      <c r="AP91" s="376"/>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9"/>
      <c r="W92" s="359"/>
      <c r="X92" s="359"/>
      <c r="Y92" s="359"/>
      <c r="Z92" s="359"/>
      <c r="AA92" s="359"/>
      <c r="AB92" s="359"/>
      <c r="AC92" s="359"/>
      <c r="AD92" s="359"/>
      <c r="AE92" s="359"/>
      <c r="AF92" s="151"/>
      <c r="AG92" s="151"/>
      <c r="AH92" s="149"/>
      <c r="AI92" s="359"/>
      <c r="AJ92" s="359"/>
      <c r="AK92" s="359"/>
      <c r="AL92" s="359"/>
      <c r="AM92" s="158"/>
      <c r="AN92" s="376"/>
      <c r="AO92" s="376"/>
      <c r="AP92" s="376"/>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9"/>
      <c r="W93" s="359"/>
      <c r="X93" s="359"/>
      <c r="Y93" s="359"/>
      <c r="Z93" s="359"/>
      <c r="AA93" s="359"/>
      <c r="AB93" s="359"/>
      <c r="AC93" s="359"/>
      <c r="AD93" s="359"/>
      <c r="AE93" s="359"/>
      <c r="AF93" s="151"/>
      <c r="AG93" s="151"/>
      <c r="AH93" s="149"/>
      <c r="AI93" s="359"/>
      <c r="AJ93" s="359"/>
      <c r="AK93" s="359"/>
      <c r="AL93" s="359"/>
      <c r="AM93" s="158"/>
      <c r="AN93" s="376"/>
      <c r="AO93" s="376"/>
      <c r="AP93" s="376"/>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2" t="s">
        <v>10559</v>
      </c>
      <c r="B4" s="392"/>
      <c r="C4" s="392"/>
      <c r="D4" s="392"/>
      <c r="E4" s="392"/>
      <c r="F4" s="392"/>
      <c r="G4" s="392"/>
      <c r="H4" s="392"/>
      <c r="I4" s="392"/>
      <c r="J4" s="392"/>
      <c r="K4" s="392"/>
      <c r="L4" s="392"/>
      <c r="M4" s="392"/>
      <c r="N4" s="392"/>
      <c r="O4" s="392"/>
      <c r="P4" s="392"/>
    </row>
    <row r="5" spans="1:16" ht="15.75" customHeight="1" x14ac:dyDescent="0.3">
      <c r="A5" s="166"/>
      <c r="B5" s="166"/>
      <c r="C5" s="166"/>
      <c r="D5" s="166"/>
      <c r="E5" s="166"/>
      <c r="F5" s="393" t="str">
        <f>"DISTRITO DEL DESARROLLO RURAL NUMERO "&amp;CLAVE_DISTRITO&amp;", "&amp;DISTRITO</f>
        <v>DISTRITO DEL DESARROLLO RURAL NUMERO 102, MONTEMORELOS</v>
      </c>
      <c r="G5" s="393"/>
      <c r="H5" s="393"/>
      <c r="I5" s="393"/>
      <c r="J5" s="393"/>
      <c r="K5" s="393"/>
      <c r="L5" s="393"/>
      <c r="M5" s="393"/>
      <c r="N5" s="393"/>
      <c r="O5" s="393"/>
      <c r="P5" s="393"/>
    </row>
    <row r="6" spans="1:16" x14ac:dyDescent="0.3">
      <c r="A6" s="393" t="str">
        <f ca="1">"Estado de "&amp;PROPER(ESTADO)&amp;", a "&amp;REINSCRIPCION!BJ13&amp;" de "&amp;REINSCRIPCION!BJ14&amp;" de "&amp;REINSCRIPCION!BJ15</f>
        <v>Estado de Nuevo León, a 25 de noviembre de 2025</v>
      </c>
      <c r="B6" s="393"/>
      <c r="C6" s="393"/>
      <c r="D6" s="393"/>
      <c r="E6" s="393"/>
      <c r="F6" s="393"/>
      <c r="G6" s="393"/>
      <c r="H6" s="393"/>
      <c r="I6" s="393"/>
      <c r="J6" s="393"/>
      <c r="K6" s="393"/>
      <c r="L6" s="393"/>
      <c r="M6" s="393"/>
      <c r="N6" s="393"/>
      <c r="O6" s="393"/>
      <c r="P6" s="393"/>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8" t="str">
        <f>TITULO&amp;" NO. "&amp;CLAVE_DISTRITO&amp;", "&amp;DISTRITO</f>
        <v>ENCARGADO DEL DESPACHO DEL DISTRITO DE DESARROLLO RURAL NO. 102, MONTEMORELOS</v>
      </c>
      <c r="B9" s="398"/>
      <c r="C9" s="398"/>
      <c r="D9" s="398"/>
      <c r="E9" s="398"/>
      <c r="F9" s="398"/>
      <c r="G9" s="398"/>
      <c r="H9" s="398"/>
      <c r="I9" s="398"/>
      <c r="J9" s="167"/>
      <c r="K9" s="167"/>
      <c r="L9" s="167"/>
      <c r="M9" s="167"/>
      <c r="N9" s="167"/>
      <c r="O9" s="167"/>
      <c r="P9" s="167"/>
    </row>
    <row r="10" spans="1:16" x14ac:dyDescent="0.3">
      <c r="A10" s="398"/>
      <c r="B10" s="398"/>
      <c r="C10" s="398"/>
      <c r="D10" s="398"/>
      <c r="E10" s="398"/>
      <c r="F10" s="398"/>
      <c r="G10" s="398"/>
      <c r="H10" s="398"/>
      <c r="I10" s="398"/>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5" t="s">
        <v>10560</v>
      </c>
      <c r="B12" s="395"/>
      <c r="C12" s="395"/>
      <c r="D12" s="395"/>
      <c r="E12" s="395"/>
      <c r="F12" s="395"/>
      <c r="G12" s="395"/>
      <c r="H12" s="395"/>
      <c r="I12" s="395"/>
      <c r="J12" s="395"/>
      <c r="K12" s="395"/>
      <c r="L12" s="395"/>
      <c r="M12" s="395"/>
      <c r="N12" s="395"/>
      <c r="O12" s="395"/>
      <c r="P12" s="395"/>
    </row>
    <row r="13" spans="1:16" ht="33.75" customHeight="1" x14ac:dyDescent="0.3">
      <c r="A13" s="395"/>
      <c r="B13" s="395"/>
      <c r="C13" s="395"/>
      <c r="D13" s="395"/>
      <c r="E13" s="395"/>
      <c r="F13" s="395"/>
      <c r="G13" s="395"/>
      <c r="H13" s="395"/>
      <c r="I13" s="395"/>
      <c r="J13" s="395"/>
      <c r="K13" s="395"/>
      <c r="L13" s="395"/>
      <c r="M13" s="395"/>
      <c r="N13" s="395"/>
      <c r="O13" s="395"/>
      <c r="P13" s="395"/>
    </row>
    <row r="14" spans="1:16" ht="15" customHeight="1" x14ac:dyDescent="0.3">
      <c r="A14" s="395"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5"/>
      <c r="C14" s="395"/>
      <c r="D14" s="395"/>
      <c r="E14" s="395"/>
      <c r="F14" s="395"/>
      <c r="G14" s="395"/>
      <c r="H14" s="395"/>
      <c r="I14" s="395"/>
      <c r="J14" s="395"/>
      <c r="K14" s="395"/>
      <c r="L14" s="395"/>
      <c r="M14" s="395"/>
      <c r="N14" s="395"/>
      <c r="O14" s="395"/>
      <c r="P14" s="395"/>
    </row>
    <row r="15" spans="1:16" x14ac:dyDescent="0.3">
      <c r="A15" s="395"/>
      <c r="B15" s="395"/>
      <c r="C15" s="395"/>
      <c r="D15" s="395"/>
      <c r="E15" s="395"/>
      <c r="F15" s="395"/>
      <c r="G15" s="395"/>
      <c r="H15" s="395"/>
      <c r="I15" s="395"/>
      <c r="J15" s="395"/>
      <c r="K15" s="395"/>
      <c r="L15" s="395"/>
      <c r="M15" s="395"/>
      <c r="N15" s="395"/>
      <c r="O15" s="395"/>
      <c r="P15" s="395"/>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5" t="str">
        <f>"Clave de registro (folio PEUA): "&amp;REINSCRIPCION!I16</f>
        <v xml:space="preserve">Clave de registro (folio PEUA): </v>
      </c>
      <c r="B17" s="395"/>
      <c r="C17" s="395"/>
      <c r="D17" s="395"/>
      <c r="E17" s="395"/>
      <c r="F17" s="395"/>
      <c r="G17" s="395"/>
      <c r="H17" s="395"/>
      <c r="I17" s="395"/>
      <c r="J17" s="395"/>
      <c r="K17" s="395"/>
      <c r="L17" s="395"/>
      <c r="M17" s="395"/>
      <c r="N17" s="395"/>
      <c r="O17" s="395"/>
      <c r="P17" s="395"/>
    </row>
    <row r="18" spans="1:17" x14ac:dyDescent="0.3">
      <c r="A18" s="395" t="str">
        <f>"Registro Permanente de Usuarios (RPU): "&amp;REINSCRIPCION!AU13</f>
        <v xml:space="preserve">Registro Permanente de Usuarios (RPU):   </v>
      </c>
      <c r="B18" s="395"/>
      <c r="C18" s="395"/>
      <c r="D18" s="395"/>
      <c r="E18" s="395"/>
      <c r="F18" s="395"/>
      <c r="G18" s="395"/>
      <c r="H18" s="395"/>
      <c r="I18" s="395"/>
      <c r="J18" s="395"/>
      <c r="K18" s="395"/>
      <c r="L18" s="395"/>
      <c r="M18" s="395"/>
      <c r="N18" s="395"/>
      <c r="O18" s="395"/>
      <c r="P18" s="395"/>
    </row>
    <row r="19" spans="1:17" x14ac:dyDescent="0.3">
      <c r="A19" s="395" t="str">
        <f>"Título de concesión de agua vigente:  "&amp;REINSCRIPCION!K30</f>
        <v xml:space="preserve">Título de concesión de agua vigente:  </v>
      </c>
      <c r="B19" s="395"/>
      <c r="C19" s="395"/>
      <c r="D19" s="395"/>
      <c r="E19" s="395"/>
      <c r="F19" s="395"/>
      <c r="G19" s="395"/>
      <c r="H19" s="395"/>
      <c r="I19" s="395"/>
      <c r="J19" s="395"/>
      <c r="K19" s="395"/>
      <c r="L19" s="395"/>
      <c r="M19" s="395"/>
      <c r="N19" s="395"/>
      <c r="O19" s="395"/>
      <c r="P19" s="395"/>
      <c r="Q19" s="81"/>
    </row>
    <row r="20" spans="1:17" ht="15" customHeight="1" x14ac:dyDescent="0.3">
      <c r="A20" s="395" t="e">
        <f>"Nombre y localización del predio: "&amp;PROPER(INDEX(DATOS!V:V,MATCH(VALUE(REINSCRIPCION!AU13),DATOS!C:C,0),1))&amp;", "&amp;PROPER(INDEX(DATOS!T:T,MATCH(VALUE(REINSCRIPCION!AU13),DATOS!C:C,0),1))&amp;", N.L."</f>
        <v>#VALUE!</v>
      </c>
      <c r="B20" s="395"/>
      <c r="C20" s="395"/>
      <c r="D20" s="395"/>
      <c r="E20" s="395"/>
      <c r="F20" s="395"/>
      <c r="G20" s="395"/>
      <c r="H20" s="395"/>
      <c r="I20" s="395"/>
      <c r="J20" s="395"/>
      <c r="K20" s="395"/>
      <c r="L20" s="395"/>
      <c r="M20" s="395"/>
      <c r="N20" s="395"/>
      <c r="O20" s="395"/>
      <c r="P20" s="395"/>
    </row>
    <row r="21" spans="1:17" ht="15" customHeight="1" x14ac:dyDescent="0.3">
      <c r="A21" s="395" t="e">
        <f>"Cultivo: "&amp;PROPER(INDEX(DATOS!AA:AA,MATCH(VALUE(REINSCRIPCION!AU13),DATOS!C:C,0),1))</f>
        <v>#VALUE!</v>
      </c>
      <c r="B21" s="395"/>
      <c r="C21" s="395"/>
      <c r="D21" s="395"/>
      <c r="E21" s="395"/>
      <c r="F21" s="395"/>
      <c r="G21" s="395"/>
      <c r="H21" s="395"/>
      <c r="I21" s="395"/>
      <c r="J21" s="395"/>
      <c r="K21" s="395"/>
      <c r="L21" s="395"/>
      <c r="M21" s="395"/>
      <c r="N21" s="395"/>
      <c r="O21" s="395"/>
      <c r="P21" s="395"/>
    </row>
    <row r="22" spans="1:17" ht="15" customHeight="1" x14ac:dyDescent="0.3">
      <c r="A22" s="396" t="str">
        <f>"Descripción del equipo de bombeo: "&amp;REINSCRIPCION!D33</f>
        <v xml:space="preserve">Descripción del equipo de bombeo: </v>
      </c>
      <c r="B22" s="396"/>
      <c r="C22" s="396"/>
      <c r="D22" s="396"/>
      <c r="E22" s="396"/>
      <c r="F22" s="396"/>
      <c r="G22" s="396"/>
      <c r="H22" s="396"/>
      <c r="I22" s="396"/>
      <c r="J22" s="396"/>
      <c r="K22" s="396"/>
      <c r="L22" s="396"/>
      <c r="M22" s="396"/>
      <c r="N22" s="396"/>
      <c r="O22" s="396"/>
      <c r="P22" s="396"/>
    </row>
    <row r="23" spans="1:17" x14ac:dyDescent="0.3">
      <c r="A23" s="396"/>
      <c r="B23" s="396"/>
      <c r="C23" s="396"/>
      <c r="D23" s="396"/>
      <c r="E23" s="396"/>
      <c r="F23" s="396"/>
      <c r="G23" s="396"/>
      <c r="H23" s="396"/>
      <c r="I23" s="396"/>
      <c r="J23" s="396"/>
      <c r="K23" s="396"/>
      <c r="L23" s="396"/>
      <c r="M23" s="396"/>
      <c r="N23" s="396"/>
      <c r="O23" s="396"/>
      <c r="P23" s="396"/>
    </row>
    <row r="24" spans="1:17" x14ac:dyDescent="0.3">
      <c r="A24" s="396"/>
      <c r="B24" s="396"/>
      <c r="C24" s="396"/>
      <c r="D24" s="396"/>
      <c r="E24" s="396"/>
      <c r="F24" s="396"/>
      <c r="G24" s="396"/>
      <c r="H24" s="396"/>
      <c r="I24" s="396"/>
      <c r="J24" s="396"/>
      <c r="K24" s="396"/>
      <c r="L24" s="396"/>
      <c r="M24" s="396"/>
      <c r="N24" s="396"/>
      <c r="O24" s="396"/>
      <c r="P24" s="396"/>
    </row>
    <row r="25" spans="1:17" x14ac:dyDescent="0.3">
      <c r="A25" s="396"/>
      <c r="B25" s="396"/>
      <c r="C25" s="396"/>
      <c r="D25" s="396"/>
      <c r="E25" s="396"/>
      <c r="F25" s="396"/>
      <c r="G25" s="396"/>
      <c r="H25" s="396"/>
      <c r="I25" s="396"/>
      <c r="J25" s="396"/>
      <c r="K25" s="396"/>
      <c r="L25" s="396"/>
      <c r="M25" s="396"/>
      <c r="N25" s="396"/>
      <c r="O25" s="396"/>
      <c r="P25" s="396"/>
    </row>
    <row r="26" spans="1:17" x14ac:dyDescent="0.3">
      <c r="A26" s="396"/>
      <c r="B26" s="396"/>
      <c r="C26" s="396"/>
      <c r="D26" s="396"/>
      <c r="E26" s="396"/>
      <c r="F26" s="396"/>
      <c r="G26" s="396"/>
      <c r="H26" s="396"/>
      <c r="I26" s="396"/>
      <c r="J26" s="396"/>
      <c r="K26" s="396"/>
      <c r="L26" s="396"/>
      <c r="M26" s="396"/>
      <c r="N26" s="396"/>
      <c r="O26" s="396"/>
      <c r="P26" s="396"/>
    </row>
    <row r="27" spans="1:17" x14ac:dyDescent="0.3">
      <c r="A27" s="396"/>
      <c r="B27" s="396"/>
      <c r="C27" s="396"/>
      <c r="D27" s="396"/>
      <c r="E27" s="396"/>
      <c r="F27" s="396"/>
      <c r="G27" s="396"/>
      <c r="H27" s="396"/>
      <c r="I27" s="396"/>
      <c r="J27" s="396"/>
      <c r="K27" s="396"/>
      <c r="L27" s="396"/>
      <c r="M27" s="396"/>
      <c r="N27" s="396"/>
      <c r="O27" s="396"/>
      <c r="P27" s="396"/>
    </row>
    <row r="28" spans="1:17" x14ac:dyDescent="0.3">
      <c r="A28" s="396"/>
      <c r="B28" s="396"/>
      <c r="C28" s="396"/>
      <c r="D28" s="396"/>
      <c r="E28" s="396"/>
      <c r="F28" s="396"/>
      <c r="G28" s="396"/>
      <c r="H28" s="396"/>
      <c r="I28" s="396"/>
      <c r="J28" s="396"/>
      <c r="K28" s="396"/>
      <c r="L28" s="396"/>
      <c r="M28" s="396"/>
      <c r="N28" s="396"/>
      <c r="O28" s="396"/>
      <c r="P28" s="396"/>
    </row>
    <row r="29" spans="1:17" x14ac:dyDescent="0.3">
      <c r="A29" s="396"/>
      <c r="B29" s="396"/>
      <c r="C29" s="396"/>
      <c r="D29" s="396"/>
      <c r="E29" s="396"/>
      <c r="F29" s="396"/>
      <c r="G29" s="396"/>
      <c r="H29" s="396"/>
      <c r="I29" s="396"/>
      <c r="J29" s="396"/>
      <c r="K29" s="396"/>
      <c r="L29" s="396"/>
      <c r="M29" s="396"/>
      <c r="N29" s="396"/>
      <c r="O29" s="396"/>
      <c r="P29" s="396"/>
    </row>
    <row r="30" spans="1:17" x14ac:dyDescent="0.3">
      <c r="A30" s="396"/>
      <c r="B30" s="396"/>
      <c r="C30" s="396"/>
      <c r="D30" s="396"/>
      <c r="E30" s="396"/>
      <c r="F30" s="396"/>
      <c r="G30" s="396"/>
      <c r="H30" s="396"/>
      <c r="I30" s="396"/>
      <c r="J30" s="396"/>
      <c r="K30" s="396"/>
      <c r="L30" s="396"/>
      <c r="M30" s="396"/>
      <c r="N30" s="396"/>
      <c r="O30" s="396"/>
      <c r="P30" s="396"/>
    </row>
    <row r="31" spans="1:17" x14ac:dyDescent="0.3">
      <c r="A31" s="396"/>
      <c r="B31" s="396"/>
      <c r="C31" s="396"/>
      <c r="D31" s="396"/>
      <c r="E31" s="396"/>
      <c r="F31" s="396"/>
      <c r="G31" s="396"/>
      <c r="H31" s="396"/>
      <c r="I31" s="396"/>
      <c r="J31" s="396"/>
      <c r="K31" s="396"/>
      <c r="L31" s="396"/>
      <c r="M31" s="396"/>
      <c r="N31" s="396"/>
      <c r="O31" s="396"/>
      <c r="P31" s="396"/>
    </row>
    <row r="32" spans="1:17" ht="5.25" customHeight="1" x14ac:dyDescent="0.3">
      <c r="A32" s="396"/>
      <c r="B32" s="396"/>
      <c r="C32" s="396"/>
      <c r="D32" s="396"/>
      <c r="E32" s="396"/>
      <c r="F32" s="396"/>
      <c r="G32" s="396"/>
      <c r="H32" s="396"/>
      <c r="I32" s="396"/>
      <c r="J32" s="396"/>
      <c r="K32" s="396"/>
      <c r="L32" s="396"/>
      <c r="M32" s="396"/>
      <c r="N32" s="396"/>
      <c r="O32" s="396"/>
      <c r="P32" s="396"/>
    </row>
    <row r="33" spans="1:16" ht="15" customHeight="1" x14ac:dyDescent="0.3">
      <c r="A33" s="397" t="s">
        <v>10458</v>
      </c>
      <c r="B33" s="397"/>
      <c r="C33" s="397"/>
      <c r="D33" s="397"/>
      <c r="E33" s="397"/>
      <c r="F33" s="397"/>
      <c r="G33" s="397"/>
      <c r="H33" s="397"/>
      <c r="I33" s="397"/>
      <c r="J33" s="397"/>
      <c r="K33" s="397"/>
      <c r="L33" s="397"/>
      <c r="M33" s="397"/>
      <c r="N33" s="397"/>
      <c r="O33" s="397"/>
      <c r="P33" s="397"/>
    </row>
    <row r="34" spans="1:16" x14ac:dyDescent="0.3">
      <c r="A34" s="394" t="s">
        <v>10459</v>
      </c>
      <c r="B34" s="394"/>
      <c r="C34" s="394"/>
      <c r="D34" s="394"/>
      <c r="E34" s="394"/>
      <c r="F34" s="394"/>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4" t="str">
        <f>IF(TIPODEPERSONA="MORAL","REPRESENTANTE: "&amp;SUBSTITUTE(IFERROR(INDEX(DATOS!Q:Q,MATCH(IF(O4="SI",VALUE(C21),VALUE(REPORTE!C22)),DATOS!CJ:CJ,0),1),""),";","",1),"NOMBRE Y FIRMA DEL SOLICITANTE")</f>
        <v>NOMBRE Y FIRMA DEL SOLICITANTE</v>
      </c>
      <c r="B40" s="394"/>
      <c r="C40" s="394"/>
      <c r="D40" s="394"/>
      <c r="E40" s="394"/>
      <c r="F40" s="394"/>
      <c r="G40" s="394"/>
      <c r="H40" s="394"/>
      <c r="I40" s="394"/>
      <c r="J40" s="394"/>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4" t="s">
        <v>10461</v>
      </c>
      <c r="B46" s="394"/>
      <c r="C46" s="394"/>
      <c r="D46" s="394"/>
      <c r="E46" s="394"/>
      <c r="F46" s="394"/>
      <c r="G46" s="394"/>
      <c r="H46" s="394"/>
      <c r="I46" s="394"/>
      <c r="J46" s="394"/>
      <c r="K46" s="394"/>
      <c r="L46" s="394"/>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1" t="s">
        <v>105</v>
      </c>
      <c r="C1" s="401"/>
      <c r="D1" s="401"/>
      <c r="E1" s="401"/>
      <c r="F1" s="401"/>
      <c r="G1" s="401"/>
      <c r="H1" s="401"/>
      <c r="I1" s="401"/>
      <c r="J1" s="401"/>
      <c r="K1" s="401"/>
      <c r="L1" s="401"/>
      <c r="M1" s="401"/>
      <c r="N1" s="401"/>
      <c r="O1" s="401"/>
      <c r="P1" s="401"/>
      <c r="Q1" s="401"/>
      <c r="R1">
        <f>IF(B12="PERSONA MORAL",1,"")</f>
        <v>1</v>
      </c>
      <c r="AA1" s="12" t="s">
        <v>91</v>
      </c>
      <c r="AB1" t="s">
        <v>19</v>
      </c>
    </row>
    <row r="2" spans="1:28" ht="18.75" x14ac:dyDescent="0.3">
      <c r="B2" s="401" t="str">
        <f>"DELEGACION ESTATAL EN "&amp;UPPER(ESTADO)</f>
        <v>DELEGACION ESTATAL EN NUEVO LEÓN</v>
      </c>
      <c r="C2" s="401"/>
      <c r="D2" s="401"/>
      <c r="E2" s="401"/>
      <c r="F2" s="401"/>
      <c r="G2" s="401"/>
      <c r="H2" s="401"/>
      <c r="I2" s="401"/>
      <c r="J2" s="401"/>
      <c r="K2" s="401"/>
      <c r="L2" s="401"/>
      <c r="M2" s="401"/>
      <c r="N2" s="401"/>
      <c r="O2" s="401"/>
      <c r="P2" s="401"/>
      <c r="Q2" s="401"/>
      <c r="AA2" s="12" t="s">
        <v>92</v>
      </c>
      <c r="AB2" t="s">
        <v>15</v>
      </c>
    </row>
    <row r="3" spans="1:28" ht="18.75" x14ac:dyDescent="0.3">
      <c r="B3" s="165"/>
      <c r="C3" s="402" t="s">
        <v>101</v>
      </c>
      <c r="D3" s="402"/>
      <c r="E3" s="402"/>
      <c r="F3" s="402"/>
      <c r="G3" s="402"/>
      <c r="H3" s="402"/>
      <c r="I3" s="402"/>
      <c r="J3" s="402"/>
      <c r="K3" s="402"/>
      <c r="L3" s="402"/>
      <c r="M3" s="402"/>
      <c r="N3" s="402"/>
      <c r="O3" s="402"/>
      <c r="P3" s="402"/>
      <c r="Q3" s="402"/>
      <c r="AA3" s="12"/>
    </row>
    <row r="4" spans="1:28" ht="15.75" x14ac:dyDescent="0.25">
      <c r="B4" s="399" t="s">
        <v>172</v>
      </c>
      <c r="C4" s="399"/>
      <c r="D4" s="399"/>
      <c r="E4" s="399"/>
      <c r="F4" s="399"/>
      <c r="G4" s="399"/>
      <c r="H4" s="399"/>
      <c r="I4" s="399"/>
      <c r="J4" s="399"/>
      <c r="K4" s="399"/>
      <c r="L4" s="399"/>
      <c r="M4" s="399"/>
      <c r="N4" s="399"/>
      <c r="O4" s="399"/>
      <c r="P4" s="399"/>
      <c r="Q4" s="399"/>
      <c r="Z4" s="12"/>
    </row>
    <row r="5" spans="1:28" ht="15.75" x14ac:dyDescent="0.25">
      <c r="B5" s="399" t="s">
        <v>10525</v>
      </c>
      <c r="C5" s="399"/>
      <c r="D5" s="399"/>
      <c r="E5" s="399"/>
      <c r="F5" s="399"/>
      <c r="G5" s="399"/>
      <c r="H5" s="399"/>
      <c r="I5" s="399"/>
      <c r="J5" s="399"/>
      <c r="K5" s="399"/>
      <c r="L5" s="399"/>
      <c r="M5" s="399"/>
      <c r="N5" s="399"/>
      <c r="O5" s="399"/>
      <c r="P5" s="399"/>
      <c r="Q5" s="399"/>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0"/>
      <c r="C11" s="400"/>
      <c r="D11" s="27"/>
      <c r="E11" s="2"/>
      <c r="F11" s="2"/>
    </row>
    <row r="12" spans="1:28" hidden="1" x14ac:dyDescent="0.25">
      <c r="B12" s="400" t="s">
        <v>92</v>
      </c>
      <c r="C12" s="400"/>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topLeftCell="A10" zoomScaleNormal="100" workbookViewId="0">
      <selection activeCell="S50" sqref="S50:T51"/>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36" t="s">
        <v>10536</v>
      </c>
      <c r="R3" s="436"/>
      <c r="S3" s="436"/>
      <c r="T3" s="436"/>
      <c r="U3" s="436"/>
      <c r="V3" s="436"/>
      <c r="W3" s="436"/>
      <c r="Z3" s="274" t="s">
        <v>10607</v>
      </c>
      <c r="AA3" s="274"/>
      <c r="AB3" s="274"/>
      <c r="AC3" s="274"/>
      <c r="AD3" s="274" t="s">
        <v>10608</v>
      </c>
      <c r="AE3" s="274"/>
      <c r="AF3" s="274"/>
      <c r="AG3" s="274"/>
      <c r="AH3" s="274" t="s">
        <v>10609</v>
      </c>
      <c r="AI3" s="274"/>
      <c r="AJ3" s="274"/>
      <c r="AK3" s="274"/>
      <c r="AS3" t="s">
        <v>10467</v>
      </c>
      <c r="AT3">
        <v>2</v>
      </c>
    </row>
    <row r="4" spans="3:46" x14ac:dyDescent="0.25">
      <c r="Q4" s="436"/>
      <c r="R4" s="436"/>
      <c r="S4" s="436"/>
      <c r="T4" s="436"/>
      <c r="U4" s="436"/>
      <c r="V4" s="436"/>
      <c r="W4" s="436"/>
      <c r="AA4" s="425">
        <f>IFERROR(VLOOKUP(ESTADO,AS2:AT33,2,0),"")</f>
        <v>19</v>
      </c>
      <c r="AB4" s="425"/>
      <c r="AC4" s="425"/>
      <c r="AD4" s="276"/>
      <c r="AE4" s="425">
        <f>CLAVE_DISTRITO</f>
        <v>102</v>
      </c>
      <c r="AF4" s="425"/>
      <c r="AG4" s="425"/>
      <c r="AH4" s="276"/>
      <c r="AI4" s="425">
        <f>CLAVE_CADER</f>
        <v>12</v>
      </c>
      <c r="AJ4" s="425"/>
      <c r="AK4" s="425"/>
      <c r="AS4" t="s">
        <v>10468</v>
      </c>
      <c r="AT4">
        <v>3</v>
      </c>
    </row>
    <row r="5" spans="3:46" ht="9" customHeight="1" x14ac:dyDescent="0.25">
      <c r="Q5" s="436"/>
      <c r="R5" s="436"/>
      <c r="S5" s="436"/>
      <c r="T5" s="436"/>
      <c r="U5" s="436"/>
      <c r="V5" s="436"/>
      <c r="W5" s="436"/>
      <c r="AS5" t="s">
        <v>10469</v>
      </c>
      <c r="AT5">
        <v>4</v>
      </c>
    </row>
    <row r="6" spans="3:46" ht="19.5" x14ac:dyDescent="0.4">
      <c r="C6" s="327" t="s">
        <v>10537</v>
      </c>
      <c r="D6" s="327"/>
      <c r="E6" s="327"/>
      <c r="F6" s="327"/>
      <c r="G6" s="327"/>
      <c r="H6" s="327"/>
      <c r="I6" s="327"/>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c r="AI6" s="327"/>
      <c r="AJ6" s="327"/>
      <c r="AK6" s="327"/>
      <c r="AS6" t="s">
        <v>10470</v>
      </c>
      <c r="AT6">
        <v>5</v>
      </c>
    </row>
    <row r="7" spans="3:46" ht="19.5" x14ac:dyDescent="0.4">
      <c r="C7" s="327" t="s">
        <v>10538</v>
      </c>
      <c r="D7" s="327"/>
      <c r="E7" s="327"/>
      <c r="F7" s="327"/>
      <c r="G7" s="327"/>
      <c r="H7" s="327"/>
      <c r="I7" s="327"/>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c r="AI7" s="327"/>
      <c r="AJ7" s="327"/>
      <c r="AK7" s="327"/>
      <c r="AS7" t="s">
        <v>10471</v>
      </c>
      <c r="AT7">
        <v>6</v>
      </c>
    </row>
    <row r="8" spans="3:46" ht="5.25" customHeight="1" x14ac:dyDescent="0.25">
      <c r="AS8" t="s">
        <v>10472</v>
      </c>
      <c r="AT8">
        <v>7</v>
      </c>
    </row>
    <row r="9" spans="3:46" x14ac:dyDescent="0.25">
      <c r="C9" s="428" t="str">
        <f ca="1">REPORTE!F8</f>
        <v>LINARES, NUEVO LEÓN A 25 DE NOVIEMBRE DE 2025</v>
      </c>
      <c r="D9" s="428"/>
      <c r="E9" s="428"/>
      <c r="F9" s="428"/>
      <c r="G9" s="428"/>
      <c r="H9" s="428"/>
      <c r="I9" s="428"/>
      <c r="J9" s="428"/>
      <c r="K9" s="42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428"/>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24" t="s">
        <v>10539</v>
      </c>
      <c r="D11" s="424"/>
      <c r="E11" s="424"/>
      <c r="F11" s="424"/>
      <c r="G11" s="424"/>
      <c r="H11" s="424"/>
      <c r="I11" s="424"/>
      <c r="J11" s="424"/>
      <c r="K11" s="424"/>
      <c r="L11" s="424"/>
      <c r="M11" s="424"/>
      <c r="N11" s="424"/>
      <c r="O11" s="424"/>
      <c r="P11" s="424"/>
      <c r="Q11" s="424"/>
      <c r="R11" s="424"/>
      <c r="S11" s="424"/>
      <c r="T11" s="424"/>
      <c r="U11" s="424"/>
      <c r="V11" s="424"/>
      <c r="W11" s="424"/>
      <c r="X11" s="424"/>
      <c r="Y11" s="424"/>
      <c r="Z11" s="424"/>
      <c r="AA11" s="424"/>
      <c r="AB11" s="424"/>
      <c r="AC11" s="424"/>
      <c r="AD11" s="424"/>
      <c r="AE11" s="424"/>
      <c r="AF11" s="424"/>
      <c r="AG11" s="424"/>
      <c r="AH11" s="424"/>
      <c r="AI11" s="424"/>
      <c r="AJ11" s="424"/>
      <c r="AK11" s="424"/>
      <c r="AS11" t="s">
        <v>10475</v>
      </c>
      <c r="AT11">
        <v>10</v>
      </c>
    </row>
    <row r="12" spans="3:46" x14ac:dyDescent="0.25">
      <c r="C12" s="424"/>
      <c r="D12" s="424"/>
      <c r="E12" s="424"/>
      <c r="F12" s="424"/>
      <c r="G12" s="424"/>
      <c r="H12" s="424"/>
      <c r="I12" s="424"/>
      <c r="J12" s="424"/>
      <c r="K12" s="424"/>
      <c r="L12" s="424"/>
      <c r="M12" s="424"/>
      <c r="N12" s="424"/>
      <c r="O12" s="424"/>
      <c r="P12" s="424"/>
      <c r="Q12" s="424"/>
      <c r="R12" s="424"/>
      <c r="S12" s="424"/>
      <c r="T12" s="424"/>
      <c r="U12" s="424"/>
      <c r="V12" s="424"/>
      <c r="W12" s="424"/>
      <c r="X12" s="424"/>
      <c r="Y12" s="424"/>
      <c r="Z12" s="424"/>
      <c r="AA12" s="424"/>
      <c r="AB12" s="424"/>
      <c r="AC12" s="424"/>
      <c r="AD12" s="424"/>
      <c r="AE12" s="424"/>
      <c r="AF12" s="424"/>
      <c r="AG12" s="424"/>
      <c r="AH12" s="424"/>
      <c r="AI12" s="424"/>
      <c r="AJ12" s="424"/>
      <c r="AK12" s="424"/>
      <c r="AS12" t="s">
        <v>10476</v>
      </c>
      <c r="AT12">
        <v>11</v>
      </c>
    </row>
    <row r="13" spans="3:46" x14ac:dyDescent="0.25">
      <c r="C13" s="424"/>
      <c r="D13" s="424"/>
      <c r="E13" s="424"/>
      <c r="F13" s="424"/>
      <c r="G13" s="424"/>
      <c r="H13" s="424"/>
      <c r="I13" s="424"/>
      <c r="J13" s="424"/>
      <c r="K13" s="424"/>
      <c r="L13" s="424"/>
      <c r="M13" s="424"/>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4"/>
      <c r="AK13" s="424"/>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10610</v>
      </c>
      <c r="Q15" s="275"/>
      <c r="R15" s="275"/>
      <c r="S15" s="275"/>
      <c r="T15" s="275"/>
      <c r="U15" s="275"/>
      <c r="V15" s="275"/>
      <c r="W15" s="275"/>
      <c r="X15" s="275"/>
      <c r="Y15" s="278"/>
      <c r="Z15" s="277" t="s">
        <v>10611</v>
      </c>
      <c r="AA15" s="275"/>
      <c r="AB15" s="275"/>
      <c r="AC15" s="275"/>
      <c r="AD15" s="278" t="str">
        <f>IF(TIPODEPERSONA="FISICA","X","")</f>
        <v/>
      </c>
      <c r="AE15" s="275" t="s">
        <v>10612</v>
      </c>
      <c r="AF15" s="275"/>
      <c r="AG15" s="275"/>
      <c r="AH15" s="278" t="str">
        <f>IF(TIPODEPERSONA="MORAL","X","")</f>
        <v/>
      </c>
      <c r="AI15" s="275" t="s">
        <v>10613</v>
      </c>
      <c r="AJ15" s="275"/>
      <c r="AK15" s="275"/>
      <c r="AS15" t="s">
        <v>10479</v>
      </c>
      <c r="AT15">
        <v>14</v>
      </c>
    </row>
    <row r="16" spans="3:46" x14ac:dyDescent="0.25">
      <c r="C16" s="277" t="s">
        <v>10615</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10618</v>
      </c>
      <c r="AH16" s="275"/>
      <c r="AI16" s="275"/>
      <c r="AJ16" s="275"/>
      <c r="AK16" s="275"/>
      <c r="AS16" t="s">
        <v>10632</v>
      </c>
      <c r="AT16">
        <v>15</v>
      </c>
    </row>
    <row r="17" spans="2:46" x14ac:dyDescent="0.25">
      <c r="C17" s="408" t="str">
        <f>REPORTE!C20</f>
        <v xml:space="preserve">  </v>
      </c>
      <c r="D17" s="408"/>
      <c r="E17" s="408"/>
      <c r="F17" s="408"/>
      <c r="G17" s="408"/>
      <c r="H17" s="408"/>
      <c r="I17" s="408"/>
      <c r="J17" s="408"/>
      <c r="K17" s="408"/>
      <c r="L17" s="408"/>
      <c r="M17" s="408"/>
      <c r="N17" s="408"/>
      <c r="O17" s="408"/>
      <c r="P17" s="408"/>
      <c r="Q17" s="408"/>
      <c r="R17" s="408"/>
      <c r="S17" s="408"/>
      <c r="T17" s="408"/>
      <c r="U17" s="408"/>
      <c r="V17" s="408"/>
      <c r="W17" s="275"/>
      <c r="X17" s="408" t="str">
        <f>REPORTE!J21</f>
        <v/>
      </c>
      <c r="Y17" s="408"/>
      <c r="Z17" s="408"/>
      <c r="AA17" s="408"/>
      <c r="AB17" s="408"/>
      <c r="AC17" s="408"/>
      <c r="AD17" s="408"/>
      <c r="AE17" s="408"/>
      <c r="AF17" s="275"/>
      <c r="AG17" s="405" t="str">
        <f>REPORTE!J22</f>
        <v/>
      </c>
      <c r="AH17" s="405"/>
      <c r="AI17" s="405"/>
      <c r="AJ17" s="405"/>
      <c r="AK17" s="405"/>
      <c r="AS17" t="s">
        <v>10481</v>
      </c>
      <c r="AT17">
        <v>16</v>
      </c>
    </row>
    <row r="18" spans="2:46" x14ac:dyDescent="0.25">
      <c r="C18" s="277" t="s">
        <v>10621</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10619</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05" t="str">
        <f>REPORTE!J20</f>
        <v/>
      </c>
      <c r="AD19" s="405"/>
      <c r="AE19" s="405"/>
      <c r="AF19" s="405"/>
      <c r="AG19" s="405"/>
      <c r="AH19" s="405"/>
      <c r="AI19" s="405"/>
      <c r="AJ19" s="405"/>
      <c r="AK19" s="405"/>
      <c r="AS19" t="s">
        <v>10483</v>
      </c>
      <c r="AT19">
        <v>18</v>
      </c>
    </row>
    <row r="20" spans="2:46" x14ac:dyDescent="0.25">
      <c r="C20" s="277" t="s">
        <v>10622</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10623</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10620</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05" t="str">
        <f>REPORTE!J24</f>
        <v/>
      </c>
      <c r="AH23" s="405"/>
      <c r="AI23" s="405"/>
      <c r="AJ23" s="405"/>
      <c r="AK23" s="405"/>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21" t="s">
        <v>10548</v>
      </c>
      <c r="D25" s="421"/>
      <c r="E25" s="421"/>
      <c r="F25" s="421"/>
      <c r="G25" s="421"/>
      <c r="H25" s="421"/>
      <c r="I25" s="421"/>
      <c r="J25" s="421"/>
      <c r="K25" s="421"/>
      <c r="L25" s="421"/>
      <c r="M25" s="421"/>
      <c r="N25" s="422"/>
      <c r="O25" s="423" t="s">
        <v>10625</v>
      </c>
      <c r="P25" s="423"/>
      <c r="Q25" s="423"/>
      <c r="R25" s="423"/>
      <c r="S25" s="423" t="s">
        <v>10626</v>
      </c>
      <c r="T25" s="423"/>
      <c r="U25" s="423"/>
      <c r="V25" s="423"/>
      <c r="W25" s="430" t="s">
        <v>10549</v>
      </c>
      <c r="X25" s="430"/>
      <c r="Y25" s="430"/>
      <c r="Z25" s="430"/>
      <c r="AA25" s="430"/>
      <c r="AB25" s="430"/>
      <c r="AC25" s="430"/>
      <c r="AD25" s="430"/>
      <c r="AE25" s="430"/>
      <c r="AF25" s="430"/>
      <c r="AG25" s="430"/>
      <c r="AH25" s="430"/>
      <c r="AI25" s="430"/>
      <c r="AJ25" s="430"/>
      <c r="AK25" s="431"/>
      <c r="AS25" t="s">
        <v>10489</v>
      </c>
      <c r="AT25">
        <v>24</v>
      </c>
    </row>
    <row r="26" spans="2:46" x14ac:dyDescent="0.25">
      <c r="C26" s="421"/>
      <c r="D26" s="421"/>
      <c r="E26" s="421"/>
      <c r="F26" s="421"/>
      <c r="G26" s="421"/>
      <c r="H26" s="421"/>
      <c r="I26" s="421"/>
      <c r="J26" s="421"/>
      <c r="K26" s="421"/>
      <c r="L26" s="421"/>
      <c r="M26" s="421"/>
      <c r="N26" s="422"/>
      <c r="O26" s="423"/>
      <c r="P26" s="423"/>
      <c r="Q26" s="423"/>
      <c r="R26" s="423"/>
      <c r="S26" s="423"/>
      <c r="T26" s="423"/>
      <c r="U26" s="423"/>
      <c r="V26" s="423"/>
      <c r="W26" s="432"/>
      <c r="X26" s="432"/>
      <c r="Y26" s="432"/>
      <c r="Z26" s="432"/>
      <c r="AA26" s="432"/>
      <c r="AB26" s="432"/>
      <c r="AC26" s="432"/>
      <c r="AD26" s="432"/>
      <c r="AE26" s="432"/>
      <c r="AF26" s="432"/>
      <c r="AG26" s="432"/>
      <c r="AH26" s="432"/>
      <c r="AI26" s="432"/>
      <c r="AJ26" s="432"/>
      <c r="AK26" s="433"/>
      <c r="AS26" t="s">
        <v>10490</v>
      </c>
      <c r="AT26">
        <v>25</v>
      </c>
    </row>
    <row r="27" spans="2:46" x14ac:dyDescent="0.25">
      <c r="C27" s="421"/>
      <c r="D27" s="421"/>
      <c r="E27" s="421"/>
      <c r="F27" s="421"/>
      <c r="G27" s="421"/>
      <c r="H27" s="421"/>
      <c r="I27" s="421"/>
      <c r="J27" s="421"/>
      <c r="K27" s="421"/>
      <c r="L27" s="421"/>
      <c r="M27" s="421"/>
      <c r="N27" s="422"/>
      <c r="O27" s="429" t="s">
        <v>10592</v>
      </c>
      <c r="P27" s="429"/>
      <c r="Q27" s="429" t="s">
        <v>10531</v>
      </c>
      <c r="R27" s="429"/>
      <c r="S27" s="429" t="s">
        <v>10592</v>
      </c>
      <c r="T27" s="429"/>
      <c r="U27" s="429" t="s">
        <v>10531</v>
      </c>
      <c r="V27" s="429"/>
      <c r="W27" s="434"/>
      <c r="X27" s="434"/>
      <c r="Y27" s="434"/>
      <c r="Z27" s="434"/>
      <c r="AA27" s="434"/>
      <c r="AB27" s="434"/>
      <c r="AC27" s="434"/>
      <c r="AD27" s="434"/>
      <c r="AE27" s="434"/>
      <c r="AF27" s="434"/>
      <c r="AG27" s="434"/>
      <c r="AH27" s="434"/>
      <c r="AI27" s="434"/>
      <c r="AJ27" s="434"/>
      <c r="AK27" s="435"/>
      <c r="AS27" t="s">
        <v>10491</v>
      </c>
      <c r="AT27">
        <v>26</v>
      </c>
    </row>
    <row r="28" spans="2:46" ht="12" customHeight="1" x14ac:dyDescent="0.25">
      <c r="C28" s="411" t="s">
        <v>10550</v>
      </c>
      <c r="D28" s="411"/>
      <c r="E28" s="411"/>
      <c r="F28" s="411"/>
      <c r="G28" s="411"/>
      <c r="H28" s="411"/>
      <c r="I28" s="411"/>
      <c r="J28" s="411"/>
      <c r="K28" s="411"/>
      <c r="L28" s="411"/>
      <c r="M28" s="411"/>
      <c r="N28" s="411"/>
      <c r="O28" s="407" t="str">
        <f>IF(AD15="X",IF(REPORTE!B30="OK","X",""),"")</f>
        <v/>
      </c>
      <c r="P28" s="407"/>
      <c r="Q28" s="407" t="str">
        <f>IF(AD$15="X",IF(O28="X","","X"),"")</f>
        <v/>
      </c>
      <c r="R28" s="407"/>
      <c r="S28" s="407" t="str">
        <f>IF(AH15="X",IF(REPORTE!B30="OK","X",""),"")</f>
        <v/>
      </c>
      <c r="T28" s="407"/>
      <c r="U28" s="407" t="str">
        <f>IF(AH$15="X",IF(S28="X","","X"),"")</f>
        <v/>
      </c>
      <c r="V28" s="407"/>
      <c r="W28" s="412" t="str">
        <f>REPORTE!K30</f>
        <v/>
      </c>
      <c r="X28" s="413"/>
      <c r="Y28" s="413"/>
      <c r="Z28" s="413"/>
      <c r="AA28" s="413"/>
      <c r="AB28" s="413"/>
      <c r="AC28" s="413"/>
      <c r="AD28" s="413"/>
      <c r="AE28" s="413"/>
      <c r="AF28" s="413"/>
      <c r="AG28" s="413"/>
      <c r="AH28" s="413"/>
      <c r="AI28" s="413"/>
      <c r="AJ28" s="413"/>
      <c r="AK28" s="414"/>
      <c r="AS28" t="s">
        <v>10492</v>
      </c>
      <c r="AT28">
        <v>27</v>
      </c>
    </row>
    <row r="29" spans="2:46" ht="12" customHeight="1" x14ac:dyDescent="0.25">
      <c r="C29" s="411"/>
      <c r="D29" s="411"/>
      <c r="E29" s="411"/>
      <c r="F29" s="411"/>
      <c r="G29" s="411"/>
      <c r="H29" s="411"/>
      <c r="I29" s="411"/>
      <c r="J29" s="411"/>
      <c r="K29" s="411"/>
      <c r="L29" s="411"/>
      <c r="M29" s="411"/>
      <c r="N29" s="411"/>
      <c r="O29" s="406"/>
      <c r="P29" s="406"/>
      <c r="Q29" s="406"/>
      <c r="R29" s="406"/>
      <c r="S29" s="406"/>
      <c r="T29" s="406"/>
      <c r="U29" s="406"/>
      <c r="V29" s="406"/>
      <c r="W29" s="415"/>
      <c r="X29" s="416"/>
      <c r="Y29" s="416"/>
      <c r="Z29" s="416"/>
      <c r="AA29" s="416"/>
      <c r="AB29" s="416"/>
      <c r="AC29" s="416"/>
      <c r="AD29" s="416"/>
      <c r="AE29" s="416"/>
      <c r="AF29" s="416"/>
      <c r="AG29" s="416"/>
      <c r="AH29" s="416"/>
      <c r="AI29" s="416"/>
      <c r="AJ29" s="416"/>
      <c r="AK29" s="417"/>
      <c r="AS29" t="s">
        <v>10493</v>
      </c>
      <c r="AT29">
        <v>28</v>
      </c>
    </row>
    <row r="30" spans="2:46" ht="12" customHeight="1" x14ac:dyDescent="0.25">
      <c r="C30" s="411" t="s">
        <v>10425</v>
      </c>
      <c r="D30" s="411"/>
      <c r="E30" s="411"/>
      <c r="F30" s="411"/>
      <c r="G30" s="411"/>
      <c r="H30" s="411"/>
      <c r="I30" s="411"/>
      <c r="J30" s="411"/>
      <c r="K30" s="411"/>
      <c r="L30" s="411"/>
      <c r="M30" s="411"/>
      <c r="N30" s="411"/>
      <c r="O30" s="407" t="str">
        <f>IF(AD15="X",IF(REPORTE!B31="OK","X",""),"")</f>
        <v/>
      </c>
      <c r="P30" s="407"/>
      <c r="Q30" s="407" t="str">
        <f>IF(AD$15="X",IF(O30="X","","X"),"")</f>
        <v/>
      </c>
      <c r="R30" s="407"/>
      <c r="S30" s="406" t="str">
        <f>IF(AH15="X",IF(REPORTE!B31="OK","X",""),"")</f>
        <v/>
      </c>
      <c r="T30" s="406"/>
      <c r="U30" s="407" t="str">
        <f t="shared" ref="U30" si="0">IF(AH$15="X",IF(S30="X","","X"),"")</f>
        <v/>
      </c>
      <c r="V30" s="407"/>
      <c r="W30" s="415"/>
      <c r="X30" s="416"/>
      <c r="Y30" s="416"/>
      <c r="Z30" s="416"/>
      <c r="AA30" s="416"/>
      <c r="AB30" s="416"/>
      <c r="AC30" s="416"/>
      <c r="AD30" s="416"/>
      <c r="AE30" s="416"/>
      <c r="AF30" s="416"/>
      <c r="AG30" s="416"/>
      <c r="AH30" s="416"/>
      <c r="AI30" s="416"/>
      <c r="AJ30" s="416"/>
      <c r="AK30" s="417"/>
      <c r="AS30" t="s">
        <v>10494</v>
      </c>
      <c r="AT30">
        <v>29</v>
      </c>
    </row>
    <row r="31" spans="2:46" ht="12" customHeight="1" x14ac:dyDescent="0.25">
      <c r="C31" s="411"/>
      <c r="D31" s="411"/>
      <c r="E31" s="411"/>
      <c r="F31" s="411"/>
      <c r="G31" s="411"/>
      <c r="H31" s="411"/>
      <c r="I31" s="411"/>
      <c r="J31" s="411"/>
      <c r="K31" s="411"/>
      <c r="L31" s="411"/>
      <c r="M31" s="411"/>
      <c r="N31" s="411"/>
      <c r="O31" s="406"/>
      <c r="P31" s="406"/>
      <c r="Q31" s="406"/>
      <c r="R31" s="406"/>
      <c r="S31" s="406"/>
      <c r="T31" s="406"/>
      <c r="U31" s="406"/>
      <c r="V31" s="406"/>
      <c r="W31" s="415"/>
      <c r="X31" s="416"/>
      <c r="Y31" s="416"/>
      <c r="Z31" s="416"/>
      <c r="AA31" s="416"/>
      <c r="AB31" s="416"/>
      <c r="AC31" s="416"/>
      <c r="AD31" s="416"/>
      <c r="AE31" s="416"/>
      <c r="AF31" s="416"/>
      <c r="AG31" s="416"/>
      <c r="AH31" s="416"/>
      <c r="AI31" s="416"/>
      <c r="AJ31" s="416"/>
      <c r="AK31" s="417"/>
      <c r="AS31" t="s">
        <v>10495</v>
      </c>
      <c r="AT31">
        <v>30</v>
      </c>
    </row>
    <row r="32" spans="2:46" ht="12" customHeight="1" x14ac:dyDescent="0.25">
      <c r="C32" s="411" t="s">
        <v>10627</v>
      </c>
      <c r="D32" s="411"/>
      <c r="E32" s="411"/>
      <c r="F32" s="411"/>
      <c r="G32" s="411"/>
      <c r="H32" s="411"/>
      <c r="I32" s="411"/>
      <c r="J32" s="411"/>
      <c r="K32" s="411"/>
      <c r="L32" s="411"/>
      <c r="M32" s="411"/>
      <c r="N32" s="411"/>
      <c r="O32" s="406" t="str">
        <f>IF(AD15="X",IF(REPORTE!B32="OK","X",""),"")</f>
        <v/>
      </c>
      <c r="P32" s="406"/>
      <c r="Q32" s="407" t="str">
        <f t="shared" ref="Q32" si="1">IF(AD$15="X",IF(O32="X","","X"),"")</f>
        <v/>
      </c>
      <c r="R32" s="407"/>
      <c r="S32" s="406" t="str">
        <f>IF(AH15="X",IF(REPORTE!B32="OK","X",""),"")</f>
        <v/>
      </c>
      <c r="T32" s="406"/>
      <c r="U32" s="407" t="str">
        <f t="shared" ref="U32" si="2">IF(AH$15="X",IF(S32="X","","X"),"")</f>
        <v/>
      </c>
      <c r="V32" s="407"/>
      <c r="W32" s="415"/>
      <c r="X32" s="416"/>
      <c r="Y32" s="416"/>
      <c r="Z32" s="416"/>
      <c r="AA32" s="416"/>
      <c r="AB32" s="416"/>
      <c r="AC32" s="416"/>
      <c r="AD32" s="416"/>
      <c r="AE32" s="416"/>
      <c r="AF32" s="416"/>
      <c r="AG32" s="416"/>
      <c r="AH32" s="416"/>
      <c r="AI32" s="416"/>
      <c r="AJ32" s="416"/>
      <c r="AK32" s="417"/>
      <c r="AS32" t="s">
        <v>10496</v>
      </c>
      <c r="AT32">
        <v>31</v>
      </c>
    </row>
    <row r="33" spans="3:46" ht="12" customHeight="1" x14ac:dyDescent="0.25">
      <c r="C33" s="411"/>
      <c r="D33" s="411"/>
      <c r="E33" s="411"/>
      <c r="F33" s="411"/>
      <c r="G33" s="411"/>
      <c r="H33" s="411"/>
      <c r="I33" s="411"/>
      <c r="J33" s="411"/>
      <c r="K33" s="411"/>
      <c r="L33" s="411"/>
      <c r="M33" s="411"/>
      <c r="N33" s="411"/>
      <c r="O33" s="406"/>
      <c r="P33" s="406"/>
      <c r="Q33" s="406"/>
      <c r="R33" s="406"/>
      <c r="S33" s="406"/>
      <c r="T33" s="406"/>
      <c r="U33" s="406"/>
      <c r="V33" s="406"/>
      <c r="W33" s="415"/>
      <c r="X33" s="416"/>
      <c r="Y33" s="416"/>
      <c r="Z33" s="416"/>
      <c r="AA33" s="416"/>
      <c r="AB33" s="416"/>
      <c r="AC33" s="416"/>
      <c r="AD33" s="416"/>
      <c r="AE33" s="416"/>
      <c r="AF33" s="416"/>
      <c r="AG33" s="416"/>
      <c r="AH33" s="416"/>
      <c r="AI33" s="416"/>
      <c r="AJ33" s="416"/>
      <c r="AK33" s="417"/>
      <c r="AS33" t="s">
        <v>10497</v>
      </c>
      <c r="AT33">
        <v>32</v>
      </c>
    </row>
    <row r="34" spans="3:46" ht="12" customHeight="1" x14ac:dyDescent="0.25">
      <c r="C34" s="411" t="s">
        <v>4</v>
      </c>
      <c r="D34" s="411"/>
      <c r="E34" s="411"/>
      <c r="F34" s="411"/>
      <c r="G34" s="411"/>
      <c r="H34" s="411"/>
      <c r="I34" s="411"/>
      <c r="J34" s="411"/>
      <c r="K34" s="411"/>
      <c r="L34" s="411"/>
      <c r="M34" s="411"/>
      <c r="N34" s="411"/>
      <c r="O34" s="406" t="str">
        <f>IF(AD15="X",IF(REPORTE!B33="OK","X",""),"")</f>
        <v/>
      </c>
      <c r="P34" s="406"/>
      <c r="Q34" s="407" t="str">
        <f t="shared" ref="Q34" si="3">IF(AD$15="X",IF(O34="X","","X"),"")</f>
        <v/>
      </c>
      <c r="R34" s="407"/>
      <c r="S34" s="406" t="str">
        <f>IF(AH15="X",IF(REPORTE!B33="OK","X",""),"")</f>
        <v/>
      </c>
      <c r="T34" s="406"/>
      <c r="U34" s="407" t="str">
        <f t="shared" ref="U34" si="4">IF(AH$15="X",IF(S34="X","","X"),"")</f>
        <v/>
      </c>
      <c r="V34" s="407"/>
      <c r="W34" s="415"/>
      <c r="X34" s="416"/>
      <c r="Y34" s="416"/>
      <c r="Z34" s="416"/>
      <c r="AA34" s="416"/>
      <c r="AB34" s="416"/>
      <c r="AC34" s="416"/>
      <c r="AD34" s="416"/>
      <c r="AE34" s="416"/>
      <c r="AF34" s="416"/>
      <c r="AG34" s="416"/>
      <c r="AH34" s="416"/>
      <c r="AI34" s="416"/>
      <c r="AJ34" s="416"/>
      <c r="AK34" s="417"/>
    </row>
    <row r="35" spans="3:46" ht="12" customHeight="1" x14ac:dyDescent="0.25">
      <c r="C35" s="411"/>
      <c r="D35" s="411"/>
      <c r="E35" s="411"/>
      <c r="F35" s="411"/>
      <c r="G35" s="411"/>
      <c r="H35" s="411"/>
      <c r="I35" s="411"/>
      <c r="J35" s="411"/>
      <c r="K35" s="411"/>
      <c r="L35" s="411"/>
      <c r="M35" s="411"/>
      <c r="N35" s="411"/>
      <c r="O35" s="406"/>
      <c r="P35" s="406"/>
      <c r="Q35" s="406"/>
      <c r="R35" s="406"/>
      <c r="S35" s="406"/>
      <c r="T35" s="406"/>
      <c r="U35" s="406"/>
      <c r="V35" s="406"/>
      <c r="W35" s="415"/>
      <c r="X35" s="416"/>
      <c r="Y35" s="416"/>
      <c r="Z35" s="416"/>
      <c r="AA35" s="416"/>
      <c r="AB35" s="416"/>
      <c r="AC35" s="416"/>
      <c r="AD35" s="416"/>
      <c r="AE35" s="416"/>
      <c r="AF35" s="416"/>
      <c r="AG35" s="416"/>
      <c r="AH35" s="416"/>
      <c r="AI35" s="416"/>
      <c r="AJ35" s="416"/>
      <c r="AK35" s="417"/>
    </row>
    <row r="36" spans="3:46" ht="12" customHeight="1" x14ac:dyDescent="0.25">
      <c r="C36" s="411" t="s">
        <v>10553</v>
      </c>
      <c r="D36" s="411"/>
      <c r="E36" s="411"/>
      <c r="F36" s="411"/>
      <c r="G36" s="411"/>
      <c r="H36" s="411"/>
      <c r="I36" s="411"/>
      <c r="J36" s="411"/>
      <c r="K36" s="411"/>
      <c r="L36" s="411"/>
      <c r="M36" s="411"/>
      <c r="N36" s="411"/>
      <c r="O36" s="406" t="str">
        <f>IF(AD15="X",IF(REPORTE!B34="OK","X",""),"")</f>
        <v/>
      </c>
      <c r="P36" s="406"/>
      <c r="Q36" s="407" t="str">
        <f t="shared" ref="Q36" si="5">IF(AD$15="X",IF(O36="X","","X"),"")</f>
        <v/>
      </c>
      <c r="R36" s="407"/>
      <c r="S36" s="406" t="str">
        <f>IF(AH15="X",IF(REPORTE!B34="OK","X",""),"")</f>
        <v/>
      </c>
      <c r="T36" s="406"/>
      <c r="U36" s="407" t="str">
        <f t="shared" ref="U36" si="6">IF(AH$15="X",IF(S36="X","","X"),"")</f>
        <v/>
      </c>
      <c r="V36" s="407"/>
      <c r="W36" s="415"/>
      <c r="X36" s="416"/>
      <c r="Y36" s="416"/>
      <c r="Z36" s="416"/>
      <c r="AA36" s="416"/>
      <c r="AB36" s="416"/>
      <c r="AC36" s="416"/>
      <c r="AD36" s="416"/>
      <c r="AE36" s="416"/>
      <c r="AF36" s="416"/>
      <c r="AG36" s="416"/>
      <c r="AH36" s="416"/>
      <c r="AI36" s="416"/>
      <c r="AJ36" s="416"/>
      <c r="AK36" s="417"/>
    </row>
    <row r="37" spans="3:46" ht="12" customHeight="1" x14ac:dyDescent="0.25">
      <c r="C37" s="411"/>
      <c r="D37" s="411"/>
      <c r="E37" s="411"/>
      <c r="F37" s="411"/>
      <c r="G37" s="411"/>
      <c r="H37" s="411"/>
      <c r="I37" s="411"/>
      <c r="J37" s="411"/>
      <c r="K37" s="411"/>
      <c r="L37" s="411"/>
      <c r="M37" s="411"/>
      <c r="N37" s="411"/>
      <c r="O37" s="406"/>
      <c r="P37" s="406"/>
      <c r="Q37" s="406"/>
      <c r="R37" s="406"/>
      <c r="S37" s="406"/>
      <c r="T37" s="406"/>
      <c r="U37" s="406"/>
      <c r="V37" s="406"/>
      <c r="W37" s="415"/>
      <c r="X37" s="416"/>
      <c r="Y37" s="416"/>
      <c r="Z37" s="416"/>
      <c r="AA37" s="416"/>
      <c r="AB37" s="416"/>
      <c r="AC37" s="416"/>
      <c r="AD37" s="416"/>
      <c r="AE37" s="416"/>
      <c r="AF37" s="416"/>
      <c r="AG37" s="416"/>
      <c r="AH37" s="416"/>
      <c r="AI37" s="416"/>
      <c r="AJ37" s="416"/>
      <c r="AK37" s="417"/>
    </row>
    <row r="38" spans="3:46" ht="12" customHeight="1" x14ac:dyDescent="0.25">
      <c r="C38" s="411" t="s">
        <v>10628</v>
      </c>
      <c r="D38" s="411"/>
      <c r="E38" s="411"/>
      <c r="F38" s="411"/>
      <c r="G38" s="411"/>
      <c r="H38" s="411"/>
      <c r="I38" s="411"/>
      <c r="J38" s="411"/>
      <c r="K38" s="411"/>
      <c r="L38" s="411"/>
      <c r="M38" s="411"/>
      <c r="N38" s="411"/>
      <c r="O38" s="406" t="str">
        <f>IF(AD15="X",IF(REPORTE!B35="OK","X",""),"")</f>
        <v/>
      </c>
      <c r="P38" s="406"/>
      <c r="Q38" s="407" t="str">
        <f t="shared" ref="Q38" si="7">IF(AD$15="X",IF(O38="X","","X"),"")</f>
        <v/>
      </c>
      <c r="R38" s="407"/>
      <c r="S38" s="406" t="str">
        <f>IF(AH15="X",IF(REPORTE!B35="OK","X",""),"")</f>
        <v/>
      </c>
      <c r="T38" s="406"/>
      <c r="U38" s="407" t="str">
        <f t="shared" ref="U38" si="8">IF(AH$15="X",IF(S38="X","","X"),"")</f>
        <v/>
      </c>
      <c r="V38" s="407"/>
      <c r="W38" s="415"/>
      <c r="X38" s="416"/>
      <c r="Y38" s="416"/>
      <c r="Z38" s="416"/>
      <c r="AA38" s="416"/>
      <c r="AB38" s="416"/>
      <c r="AC38" s="416"/>
      <c r="AD38" s="416"/>
      <c r="AE38" s="416"/>
      <c r="AF38" s="416"/>
      <c r="AG38" s="416"/>
      <c r="AH38" s="416"/>
      <c r="AI38" s="416"/>
      <c r="AJ38" s="416"/>
      <c r="AK38" s="417"/>
    </row>
    <row r="39" spans="3:46" ht="12" customHeight="1" x14ac:dyDescent="0.25">
      <c r="C39" s="411"/>
      <c r="D39" s="411"/>
      <c r="E39" s="411"/>
      <c r="F39" s="411"/>
      <c r="G39" s="411"/>
      <c r="H39" s="411"/>
      <c r="I39" s="411"/>
      <c r="J39" s="411"/>
      <c r="K39" s="411"/>
      <c r="L39" s="411"/>
      <c r="M39" s="411"/>
      <c r="N39" s="411"/>
      <c r="O39" s="406"/>
      <c r="P39" s="406"/>
      <c r="Q39" s="406"/>
      <c r="R39" s="406"/>
      <c r="S39" s="406"/>
      <c r="T39" s="406"/>
      <c r="U39" s="406"/>
      <c r="V39" s="406"/>
      <c r="W39" s="415"/>
      <c r="X39" s="416"/>
      <c r="Y39" s="416"/>
      <c r="Z39" s="416"/>
      <c r="AA39" s="416"/>
      <c r="AB39" s="416"/>
      <c r="AC39" s="416"/>
      <c r="AD39" s="416"/>
      <c r="AE39" s="416"/>
      <c r="AF39" s="416"/>
      <c r="AG39" s="416"/>
      <c r="AH39" s="416"/>
      <c r="AI39" s="416"/>
      <c r="AJ39" s="416"/>
      <c r="AK39" s="417"/>
    </row>
    <row r="40" spans="3:46" ht="12" customHeight="1" x14ac:dyDescent="0.25">
      <c r="C40" s="411" t="s">
        <v>10629</v>
      </c>
      <c r="D40" s="411"/>
      <c r="E40" s="411"/>
      <c r="F40" s="411"/>
      <c r="G40" s="411"/>
      <c r="H40" s="411"/>
      <c r="I40" s="411"/>
      <c r="J40" s="411"/>
      <c r="K40" s="411"/>
      <c r="L40" s="411"/>
      <c r="M40" s="411"/>
      <c r="N40" s="411"/>
      <c r="O40" s="406" t="str">
        <f>IF(AD15="X",IF(REPORTE!B36="OK","X",""),"")</f>
        <v/>
      </c>
      <c r="P40" s="406"/>
      <c r="Q40" s="407" t="str">
        <f t="shared" ref="Q40" si="9">IF(AD$15="X",IF(O40="X","","X"),"")</f>
        <v/>
      </c>
      <c r="R40" s="407"/>
      <c r="S40" s="406" t="str">
        <f>IF(AH15="X",IF(REPORTE!B36="OK","X",""),"")</f>
        <v/>
      </c>
      <c r="T40" s="406"/>
      <c r="U40" s="407" t="str">
        <f t="shared" ref="U40" si="10">IF(AH$15="X",IF(S40="X","","X"),"")</f>
        <v/>
      </c>
      <c r="V40" s="407"/>
      <c r="W40" s="415"/>
      <c r="X40" s="416"/>
      <c r="Y40" s="416"/>
      <c r="Z40" s="416"/>
      <c r="AA40" s="416"/>
      <c r="AB40" s="416"/>
      <c r="AC40" s="416"/>
      <c r="AD40" s="416"/>
      <c r="AE40" s="416"/>
      <c r="AF40" s="416"/>
      <c r="AG40" s="416"/>
      <c r="AH40" s="416"/>
      <c r="AI40" s="416"/>
      <c r="AJ40" s="416"/>
      <c r="AK40" s="417"/>
    </row>
    <row r="41" spans="3:46" ht="12" customHeight="1" x14ac:dyDescent="0.25">
      <c r="C41" s="411"/>
      <c r="D41" s="411"/>
      <c r="E41" s="411"/>
      <c r="F41" s="411"/>
      <c r="G41" s="411"/>
      <c r="H41" s="411"/>
      <c r="I41" s="411"/>
      <c r="J41" s="411"/>
      <c r="K41" s="411"/>
      <c r="L41" s="411"/>
      <c r="M41" s="411"/>
      <c r="N41" s="411"/>
      <c r="O41" s="406"/>
      <c r="P41" s="406"/>
      <c r="Q41" s="406"/>
      <c r="R41" s="406"/>
      <c r="S41" s="406"/>
      <c r="T41" s="406"/>
      <c r="U41" s="406"/>
      <c r="V41" s="406"/>
      <c r="W41" s="415"/>
      <c r="X41" s="416"/>
      <c r="Y41" s="416"/>
      <c r="Z41" s="416"/>
      <c r="AA41" s="416"/>
      <c r="AB41" s="416"/>
      <c r="AC41" s="416"/>
      <c r="AD41" s="416"/>
      <c r="AE41" s="416"/>
      <c r="AF41" s="416"/>
      <c r="AG41" s="416"/>
      <c r="AH41" s="416"/>
      <c r="AI41" s="416"/>
      <c r="AJ41" s="416"/>
      <c r="AK41" s="417"/>
    </row>
    <row r="42" spans="3:46" ht="12" customHeight="1" x14ac:dyDescent="0.25">
      <c r="C42" s="411" t="s">
        <v>10630</v>
      </c>
      <c r="D42" s="411"/>
      <c r="E42" s="411"/>
      <c r="F42" s="411"/>
      <c r="G42" s="411"/>
      <c r="H42" s="411"/>
      <c r="I42" s="411"/>
      <c r="J42" s="411"/>
      <c r="K42" s="411"/>
      <c r="L42" s="411"/>
      <c r="M42" s="411"/>
      <c r="N42" s="411"/>
      <c r="O42" s="406" t="str">
        <f>IF(AD15="X",IF(REPORTE!B37="OK","X",""),"")</f>
        <v/>
      </c>
      <c r="P42" s="406"/>
      <c r="Q42" s="407" t="str">
        <f t="shared" ref="Q42" si="11">IF(AD$15="X",IF(O42="X","","X"),"")</f>
        <v/>
      </c>
      <c r="R42" s="407"/>
      <c r="S42" s="406" t="str">
        <f>IF(AH15="X",IF(REPORTE!B37="OK","X",""),"")</f>
        <v/>
      </c>
      <c r="T42" s="406"/>
      <c r="U42" s="407" t="str">
        <f t="shared" ref="U42" si="12">IF(AH$15="X",IF(S42="X","","X"),"")</f>
        <v/>
      </c>
      <c r="V42" s="407"/>
      <c r="W42" s="415"/>
      <c r="X42" s="416"/>
      <c r="Y42" s="416"/>
      <c r="Z42" s="416"/>
      <c r="AA42" s="416"/>
      <c r="AB42" s="416"/>
      <c r="AC42" s="416"/>
      <c r="AD42" s="416"/>
      <c r="AE42" s="416"/>
      <c r="AF42" s="416"/>
      <c r="AG42" s="416"/>
      <c r="AH42" s="416"/>
      <c r="AI42" s="416"/>
      <c r="AJ42" s="416"/>
      <c r="AK42" s="417"/>
    </row>
    <row r="43" spans="3:46" ht="12" customHeight="1" x14ac:dyDescent="0.25">
      <c r="C43" s="411"/>
      <c r="D43" s="411"/>
      <c r="E43" s="411"/>
      <c r="F43" s="411"/>
      <c r="G43" s="411"/>
      <c r="H43" s="411"/>
      <c r="I43" s="411"/>
      <c r="J43" s="411"/>
      <c r="K43" s="411"/>
      <c r="L43" s="411"/>
      <c r="M43" s="411"/>
      <c r="N43" s="411"/>
      <c r="O43" s="406"/>
      <c r="P43" s="406"/>
      <c r="Q43" s="406"/>
      <c r="R43" s="406"/>
      <c r="S43" s="406"/>
      <c r="T43" s="406"/>
      <c r="U43" s="406"/>
      <c r="V43" s="406"/>
      <c r="W43" s="415"/>
      <c r="X43" s="416"/>
      <c r="Y43" s="416"/>
      <c r="Z43" s="416"/>
      <c r="AA43" s="416"/>
      <c r="AB43" s="416"/>
      <c r="AC43" s="416"/>
      <c r="AD43" s="416"/>
      <c r="AE43" s="416"/>
      <c r="AF43" s="416"/>
      <c r="AG43" s="416"/>
      <c r="AH43" s="416"/>
      <c r="AI43" s="416"/>
      <c r="AJ43" s="416"/>
      <c r="AK43" s="417"/>
    </row>
    <row r="44" spans="3:46" ht="12" customHeight="1" x14ac:dyDescent="0.25">
      <c r="C44" s="411" t="s">
        <v>10557</v>
      </c>
      <c r="D44" s="411"/>
      <c r="E44" s="411"/>
      <c r="F44" s="411"/>
      <c r="G44" s="411"/>
      <c r="H44" s="411"/>
      <c r="I44" s="411"/>
      <c r="J44" s="411"/>
      <c r="K44" s="411"/>
      <c r="L44" s="411"/>
      <c r="M44" s="411"/>
      <c r="N44" s="411"/>
      <c r="O44" s="406" t="str">
        <f>IF(AD15="X",IF(REPORTE!B38="OK","X",""),"")</f>
        <v/>
      </c>
      <c r="P44" s="406"/>
      <c r="Q44" s="407" t="str">
        <f t="shared" ref="Q44" si="13">IF(AD$15="X",IF(O44="X","","X"),"")</f>
        <v/>
      </c>
      <c r="R44" s="407"/>
      <c r="S44" s="406" t="str">
        <f>IF(AH15="X",IF(REPORTE!B38="OK","X",""),"")</f>
        <v/>
      </c>
      <c r="T44" s="406"/>
      <c r="U44" s="407" t="str">
        <f t="shared" ref="U44" si="14">IF(AH$15="X",IF(S44="X","","X"),"")</f>
        <v/>
      </c>
      <c r="V44" s="407"/>
      <c r="W44" s="415"/>
      <c r="X44" s="416"/>
      <c r="Y44" s="416"/>
      <c r="Z44" s="416"/>
      <c r="AA44" s="416"/>
      <c r="AB44" s="416"/>
      <c r="AC44" s="416"/>
      <c r="AD44" s="416"/>
      <c r="AE44" s="416"/>
      <c r="AF44" s="416"/>
      <c r="AG44" s="416"/>
      <c r="AH44" s="416"/>
      <c r="AI44" s="416"/>
      <c r="AJ44" s="416"/>
      <c r="AK44" s="417"/>
    </row>
    <row r="45" spans="3:46" ht="12" customHeight="1" x14ac:dyDescent="0.25">
      <c r="C45" s="411"/>
      <c r="D45" s="411"/>
      <c r="E45" s="411"/>
      <c r="F45" s="411"/>
      <c r="G45" s="411"/>
      <c r="H45" s="411"/>
      <c r="I45" s="411"/>
      <c r="J45" s="411"/>
      <c r="K45" s="411"/>
      <c r="L45" s="411"/>
      <c r="M45" s="411"/>
      <c r="N45" s="411"/>
      <c r="O45" s="406"/>
      <c r="P45" s="406"/>
      <c r="Q45" s="406"/>
      <c r="R45" s="406"/>
      <c r="S45" s="406"/>
      <c r="T45" s="406"/>
      <c r="U45" s="406"/>
      <c r="V45" s="406"/>
      <c r="W45" s="415"/>
      <c r="X45" s="416"/>
      <c r="Y45" s="416"/>
      <c r="Z45" s="416"/>
      <c r="AA45" s="416"/>
      <c r="AB45" s="416"/>
      <c r="AC45" s="416"/>
      <c r="AD45" s="416"/>
      <c r="AE45" s="416"/>
      <c r="AF45" s="416"/>
      <c r="AG45" s="416"/>
      <c r="AH45" s="416"/>
      <c r="AI45" s="416"/>
      <c r="AJ45" s="416"/>
      <c r="AK45" s="417"/>
    </row>
    <row r="46" spans="3:46" ht="12" customHeight="1" x14ac:dyDescent="0.25">
      <c r="C46" s="411" t="str">
        <f>REPORTE!D40</f>
        <v/>
      </c>
      <c r="D46" s="411"/>
      <c r="E46" s="411"/>
      <c r="F46" s="411"/>
      <c r="G46" s="411"/>
      <c r="H46" s="411"/>
      <c r="I46" s="411"/>
      <c r="J46" s="411"/>
      <c r="K46" s="411"/>
      <c r="L46" s="411"/>
      <c r="M46" s="411"/>
      <c r="N46" s="411"/>
      <c r="O46" s="406" t="str">
        <f>IF(AD15="X",IF(REPORTE!B40="OK","X",""),"")</f>
        <v/>
      </c>
      <c r="P46" s="406"/>
      <c r="Q46" s="407" t="str">
        <f>IF(C46="","",IF(AD$15="X",IF(O46="X","","X"),""))</f>
        <v/>
      </c>
      <c r="R46" s="407"/>
      <c r="S46" s="406" t="str">
        <f>IF(AH15="X",IF(REPORTE!B40="OK","X",""),"")</f>
        <v/>
      </c>
      <c r="T46" s="406"/>
      <c r="U46" s="407" t="str">
        <f t="shared" ref="U46" si="15">IF(AH$15="X",IF(S46="X","","X"),"")</f>
        <v/>
      </c>
      <c r="V46" s="407"/>
      <c r="W46" s="415"/>
      <c r="X46" s="416"/>
      <c r="Y46" s="416"/>
      <c r="Z46" s="416"/>
      <c r="AA46" s="416"/>
      <c r="AB46" s="416"/>
      <c r="AC46" s="416"/>
      <c r="AD46" s="416"/>
      <c r="AE46" s="416"/>
      <c r="AF46" s="416"/>
      <c r="AG46" s="416"/>
      <c r="AH46" s="416"/>
      <c r="AI46" s="416"/>
      <c r="AJ46" s="416"/>
      <c r="AK46" s="417"/>
    </row>
    <row r="47" spans="3:46" ht="12" customHeight="1" x14ac:dyDescent="0.25">
      <c r="C47" s="411"/>
      <c r="D47" s="411"/>
      <c r="E47" s="411"/>
      <c r="F47" s="411"/>
      <c r="G47" s="411"/>
      <c r="H47" s="411"/>
      <c r="I47" s="411"/>
      <c r="J47" s="411"/>
      <c r="K47" s="411"/>
      <c r="L47" s="411"/>
      <c r="M47" s="411"/>
      <c r="N47" s="411"/>
      <c r="O47" s="406"/>
      <c r="P47" s="406"/>
      <c r="Q47" s="406"/>
      <c r="R47" s="406"/>
      <c r="S47" s="406"/>
      <c r="T47" s="406"/>
      <c r="U47" s="406"/>
      <c r="V47" s="406"/>
      <c r="W47" s="415"/>
      <c r="X47" s="416"/>
      <c r="Y47" s="416"/>
      <c r="Z47" s="416"/>
      <c r="AA47" s="416"/>
      <c r="AB47" s="416"/>
      <c r="AC47" s="416"/>
      <c r="AD47" s="416"/>
      <c r="AE47" s="416"/>
      <c r="AF47" s="416"/>
      <c r="AG47" s="416"/>
      <c r="AH47" s="416"/>
      <c r="AI47" s="416"/>
      <c r="AJ47" s="416"/>
      <c r="AK47" s="417"/>
    </row>
    <row r="48" spans="3:46" ht="12" customHeight="1" x14ac:dyDescent="0.25">
      <c r="C48" s="411" t="s">
        <v>10631</v>
      </c>
      <c r="D48" s="411"/>
      <c r="E48" s="411"/>
      <c r="F48" s="411"/>
      <c r="G48" s="411"/>
      <c r="H48" s="411"/>
      <c r="I48" s="411"/>
      <c r="J48" s="411"/>
      <c r="K48" s="411"/>
      <c r="L48" s="411"/>
      <c r="M48" s="411"/>
      <c r="N48" s="411"/>
      <c r="O48" s="409"/>
      <c r="P48" s="409"/>
      <c r="Q48" s="410"/>
      <c r="R48" s="410"/>
      <c r="S48" s="406" t="str">
        <f>IF(AH15="X",IF(REPORTE!B39="OK","X",""),"")</f>
        <v/>
      </c>
      <c r="T48" s="406"/>
      <c r="U48" s="407" t="str">
        <f t="shared" ref="U48" si="16">IF(AH$15="X",IF(S48="X","","X"),"")</f>
        <v/>
      </c>
      <c r="V48" s="407"/>
      <c r="W48" s="415"/>
      <c r="X48" s="416"/>
      <c r="Y48" s="416"/>
      <c r="Z48" s="416"/>
      <c r="AA48" s="416"/>
      <c r="AB48" s="416"/>
      <c r="AC48" s="416"/>
      <c r="AD48" s="416"/>
      <c r="AE48" s="416"/>
      <c r="AF48" s="416"/>
      <c r="AG48" s="416"/>
      <c r="AH48" s="416"/>
      <c r="AI48" s="416"/>
      <c r="AJ48" s="416"/>
      <c r="AK48" s="417"/>
    </row>
    <row r="49" spans="1:38" ht="12" customHeight="1" x14ac:dyDescent="0.25">
      <c r="C49" s="411"/>
      <c r="D49" s="411"/>
      <c r="E49" s="411"/>
      <c r="F49" s="411"/>
      <c r="G49" s="411"/>
      <c r="H49" s="411"/>
      <c r="I49" s="411"/>
      <c r="J49" s="411"/>
      <c r="K49" s="411"/>
      <c r="L49" s="411"/>
      <c r="M49" s="411"/>
      <c r="N49" s="411"/>
      <c r="O49" s="409"/>
      <c r="P49" s="409"/>
      <c r="Q49" s="409"/>
      <c r="R49" s="409"/>
      <c r="S49" s="406"/>
      <c r="T49" s="406"/>
      <c r="U49" s="406"/>
      <c r="V49" s="406"/>
      <c r="W49" s="415"/>
      <c r="X49" s="416"/>
      <c r="Y49" s="416"/>
      <c r="Z49" s="416"/>
      <c r="AA49" s="416"/>
      <c r="AB49" s="416"/>
      <c r="AC49" s="416"/>
      <c r="AD49" s="416"/>
      <c r="AE49" s="416"/>
      <c r="AF49" s="416"/>
      <c r="AG49" s="416"/>
      <c r="AH49" s="416"/>
      <c r="AI49" s="416"/>
      <c r="AJ49" s="416"/>
      <c r="AK49" s="417"/>
    </row>
    <row r="50" spans="1:38" ht="12" customHeight="1" x14ac:dyDescent="0.25">
      <c r="C50" s="411" t="str">
        <f>REPORTE!D41</f>
        <v/>
      </c>
      <c r="D50" s="411"/>
      <c r="E50" s="411"/>
      <c r="F50" s="411"/>
      <c r="G50" s="411"/>
      <c r="H50" s="411"/>
      <c r="I50" s="411"/>
      <c r="J50" s="411"/>
      <c r="K50" s="411"/>
      <c r="L50" s="411"/>
      <c r="M50" s="411"/>
      <c r="N50" s="411"/>
      <c r="O50" s="406" t="str">
        <f>IF(AD15="X",IF(REPORTE!B41="OK","X",""),"")</f>
        <v/>
      </c>
      <c r="P50" s="406"/>
      <c r="Q50" s="407" t="str">
        <f>IF(C50="","",IF(AD$15="X",IF(O50="X","","X"),""))</f>
        <v/>
      </c>
      <c r="R50" s="407"/>
      <c r="S50" s="406" t="str">
        <f>IF(AH15="X",IF(REPORTE!B41="OK","X",""),"")</f>
        <v/>
      </c>
      <c r="T50" s="406"/>
      <c r="U50" s="407" t="str">
        <f>IF(C50="","",IF(AH$15="X",IF(S50="X","","X"),""))</f>
        <v/>
      </c>
      <c r="V50" s="407"/>
      <c r="W50" s="415"/>
      <c r="X50" s="416"/>
      <c r="Y50" s="416"/>
      <c r="Z50" s="416"/>
      <c r="AA50" s="416"/>
      <c r="AB50" s="416"/>
      <c r="AC50" s="416"/>
      <c r="AD50" s="416"/>
      <c r="AE50" s="416"/>
      <c r="AF50" s="416"/>
      <c r="AG50" s="416"/>
      <c r="AH50" s="416"/>
      <c r="AI50" s="416"/>
      <c r="AJ50" s="416"/>
      <c r="AK50" s="417"/>
    </row>
    <row r="51" spans="1:38" ht="12" customHeight="1" x14ac:dyDescent="0.25">
      <c r="C51" s="411"/>
      <c r="D51" s="411"/>
      <c r="E51" s="411"/>
      <c r="F51" s="411"/>
      <c r="G51" s="411"/>
      <c r="H51" s="411"/>
      <c r="I51" s="411"/>
      <c r="J51" s="411"/>
      <c r="K51" s="411"/>
      <c r="L51" s="411"/>
      <c r="M51" s="411"/>
      <c r="N51" s="411"/>
      <c r="O51" s="406"/>
      <c r="P51" s="406"/>
      <c r="Q51" s="406"/>
      <c r="R51" s="406"/>
      <c r="S51" s="406"/>
      <c r="T51" s="406"/>
      <c r="U51" s="406"/>
      <c r="V51" s="406"/>
      <c r="W51" s="418"/>
      <c r="X51" s="419"/>
      <c r="Y51" s="419"/>
      <c r="Z51" s="419"/>
      <c r="AA51" s="419"/>
      <c r="AB51" s="419"/>
      <c r="AC51" s="419"/>
      <c r="AD51" s="419"/>
      <c r="AE51" s="419"/>
      <c r="AF51" s="419"/>
      <c r="AG51" s="419"/>
      <c r="AH51" s="419"/>
      <c r="AI51" s="419"/>
      <c r="AJ51" s="419"/>
      <c r="AK51" s="420"/>
    </row>
    <row r="52" spans="1:38" ht="5.25" customHeight="1" x14ac:dyDescent="0.25"/>
    <row r="53" spans="1:38" ht="12" customHeight="1" x14ac:dyDescent="0.25">
      <c r="C53" s="279"/>
      <c r="D53" s="274" t="s">
        <v>10624</v>
      </c>
    </row>
    <row r="54" spans="1:38" ht="19.5" customHeight="1" x14ac:dyDescent="0.25"/>
    <row r="55" spans="1:38" ht="21" customHeight="1" x14ac:dyDescent="0.25"/>
    <row r="57" spans="1:38" x14ac:dyDescent="0.25">
      <c r="E57" s="403" t="str">
        <f>REPORTE!H61</f>
        <v>ING. JUAN CARLOS FLORES VILLARREAL</v>
      </c>
      <c r="F57" s="403"/>
      <c r="G57" s="403"/>
      <c r="H57" s="403"/>
      <c r="I57" s="403"/>
      <c r="J57" s="403"/>
      <c r="K57" s="403"/>
      <c r="L57" s="403"/>
      <c r="M57" s="403"/>
      <c r="N57" s="403"/>
      <c r="O57" s="403"/>
      <c r="P57" s="403"/>
      <c r="Q57" s="403"/>
      <c r="R57" s="403"/>
      <c r="W57" s="403" t="str">
        <f>REPORTE!B61</f>
        <v xml:space="preserve">  </v>
      </c>
      <c r="X57" s="403"/>
      <c r="Y57" s="403"/>
      <c r="Z57" s="403"/>
      <c r="AA57" s="403"/>
      <c r="AB57" s="403"/>
      <c r="AC57" s="403"/>
      <c r="AD57" s="403"/>
      <c r="AE57" s="403"/>
      <c r="AF57" s="403"/>
      <c r="AG57" s="403"/>
      <c r="AH57" s="403"/>
      <c r="AI57" s="403"/>
    </row>
    <row r="58" spans="1:38" x14ac:dyDescent="0.25">
      <c r="A58" s="272"/>
      <c r="B58" s="272"/>
      <c r="C58" s="272"/>
      <c r="D58" s="272"/>
      <c r="E58" s="404" t="str">
        <f>REPORTE!H62</f>
        <v>NOMBRE Y FIRMA DE QUIEN RECIBIÓ Y COTEJÓ LA DOCUMENTACIÓN</v>
      </c>
      <c r="F58" s="404"/>
      <c r="G58" s="404"/>
      <c r="H58" s="404"/>
      <c r="I58" s="404"/>
      <c r="J58" s="404"/>
      <c r="K58" s="404"/>
      <c r="L58" s="404"/>
      <c r="M58" s="404"/>
      <c r="N58" s="404"/>
      <c r="O58" s="404"/>
      <c r="P58" s="404"/>
      <c r="Q58" s="404"/>
      <c r="R58" s="404"/>
      <c r="S58" s="272"/>
      <c r="T58" s="272"/>
      <c r="U58" s="272"/>
      <c r="V58" s="272"/>
      <c r="W58" s="404" t="str">
        <f>REPORTE!B62</f>
        <v>NOMBRE Y FIRMA DEL SOLICITANTE</v>
      </c>
      <c r="X58" s="404"/>
      <c r="Y58" s="404"/>
      <c r="Z58" s="404"/>
      <c r="AA58" s="404"/>
      <c r="AB58" s="404"/>
      <c r="AC58" s="404"/>
      <c r="AD58" s="404"/>
      <c r="AE58" s="404"/>
      <c r="AF58" s="404"/>
      <c r="AG58" s="404"/>
      <c r="AH58" s="404"/>
      <c r="AI58" s="404"/>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10607</v>
      </c>
      <c r="AA61" s="274"/>
      <c r="AB61" s="274"/>
      <c r="AC61" s="274"/>
      <c r="AD61" s="274" t="s">
        <v>10608</v>
      </c>
      <c r="AE61" s="274"/>
      <c r="AF61" s="274"/>
      <c r="AG61" s="274"/>
      <c r="AH61" s="274" t="s">
        <v>10609</v>
      </c>
      <c r="AI61" s="274"/>
      <c r="AJ61" s="274"/>
      <c r="AK61" s="274"/>
    </row>
    <row r="62" spans="1:38" x14ac:dyDescent="0.25">
      <c r="AA62" s="425">
        <f>AA4</f>
        <v>19</v>
      </c>
      <c r="AB62" s="425"/>
      <c r="AC62" s="425"/>
      <c r="AD62" s="276"/>
      <c r="AE62" s="425">
        <f>AE4</f>
        <v>102</v>
      </c>
      <c r="AF62" s="425"/>
      <c r="AG62" s="425"/>
      <c r="AH62" s="276"/>
      <c r="AI62" s="425">
        <f>AI4</f>
        <v>12</v>
      </c>
      <c r="AJ62" s="425"/>
      <c r="AK62" s="425"/>
    </row>
    <row r="63" spans="1:38" ht="15.75" x14ac:dyDescent="0.3">
      <c r="C63" s="427" t="s">
        <v>10616</v>
      </c>
      <c r="D63" s="427"/>
      <c r="E63" s="427"/>
      <c r="F63" s="427"/>
      <c r="G63" s="427"/>
      <c r="H63" s="427"/>
      <c r="I63" s="427"/>
      <c r="J63" s="427"/>
      <c r="K63" s="427"/>
      <c r="L63" s="427"/>
      <c r="M63" s="427"/>
      <c r="N63" s="427"/>
      <c r="O63" s="427"/>
      <c r="P63" s="427"/>
      <c r="Q63" s="427"/>
      <c r="R63" s="427"/>
      <c r="S63" s="427"/>
      <c r="T63" s="427"/>
      <c r="U63" s="427"/>
      <c r="V63" s="427"/>
      <c r="W63" s="427"/>
      <c r="X63" s="427"/>
      <c r="Y63" s="427"/>
      <c r="Z63" s="427"/>
      <c r="AA63" s="427"/>
      <c r="AB63" s="427"/>
      <c r="AC63" s="427"/>
      <c r="AD63" s="427"/>
      <c r="AE63" s="427"/>
      <c r="AF63" s="427"/>
      <c r="AG63" s="427"/>
      <c r="AH63" s="427"/>
      <c r="AI63" s="427"/>
      <c r="AJ63" s="427"/>
      <c r="AK63" s="427"/>
    </row>
    <row r="64" spans="1:38" ht="15.75" x14ac:dyDescent="0.3">
      <c r="C64" s="427" t="s">
        <v>10617</v>
      </c>
      <c r="D64" s="427"/>
      <c r="E64" s="427"/>
      <c r="F64" s="427"/>
      <c r="G64" s="427"/>
      <c r="H64" s="427"/>
      <c r="I64" s="427"/>
      <c r="J64" s="427"/>
      <c r="K64" s="427"/>
      <c r="L64" s="427"/>
      <c r="M64" s="427"/>
      <c r="N64" s="427"/>
      <c r="O64" s="427"/>
      <c r="P64" s="427"/>
      <c r="Q64" s="427"/>
      <c r="R64" s="427"/>
      <c r="S64" s="427"/>
      <c r="T64" s="427"/>
      <c r="U64" s="427"/>
      <c r="V64" s="427"/>
      <c r="W64" s="427"/>
      <c r="X64" s="427"/>
      <c r="Y64" s="427"/>
      <c r="Z64" s="427"/>
      <c r="AA64" s="427"/>
      <c r="AB64" s="427"/>
      <c r="AC64" s="427"/>
      <c r="AD64" s="427"/>
      <c r="AE64" s="427"/>
      <c r="AF64" s="427"/>
      <c r="AG64" s="427"/>
      <c r="AH64" s="427"/>
      <c r="AI64" s="427"/>
      <c r="AJ64" s="427"/>
      <c r="AK64" s="427"/>
    </row>
    <row r="65" spans="3:37" ht="5.25" customHeight="1" x14ac:dyDescent="0.25"/>
    <row r="66" spans="3:37" x14ac:dyDescent="0.25">
      <c r="C66" s="428" t="str">
        <f ca="1">C9</f>
        <v>LINARES, NUEVO LEÓN A 25 DE NOVIEMBRE DE 2025</v>
      </c>
      <c r="D66" s="428"/>
      <c r="E66" s="428"/>
      <c r="F66" s="428"/>
      <c r="G66" s="428"/>
      <c r="H66" s="428"/>
      <c r="I66" s="428"/>
      <c r="J66" s="428"/>
      <c r="K66" s="428"/>
      <c r="L66" s="428"/>
      <c r="M66" s="428"/>
      <c r="N66" s="428"/>
      <c r="O66" s="428"/>
      <c r="P66" s="428"/>
      <c r="Q66" s="428"/>
      <c r="R66" s="428"/>
      <c r="S66" s="428"/>
      <c r="T66" s="428"/>
      <c r="U66" s="428"/>
      <c r="V66" s="428"/>
      <c r="W66" s="428"/>
      <c r="X66" s="428"/>
      <c r="Y66" s="428"/>
      <c r="Z66" s="428"/>
      <c r="AA66" s="428"/>
      <c r="AB66" s="428"/>
      <c r="AC66" s="428"/>
      <c r="AD66" s="428"/>
      <c r="AE66" s="428"/>
      <c r="AF66" s="428"/>
      <c r="AG66" s="428"/>
      <c r="AH66" s="428"/>
      <c r="AI66" s="428"/>
      <c r="AJ66" s="428"/>
      <c r="AK66" s="428"/>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10610</v>
      </c>
      <c r="Q68" s="275"/>
      <c r="R68" s="275"/>
      <c r="S68" s="275"/>
      <c r="T68" s="275"/>
      <c r="U68" s="275"/>
      <c r="V68" s="275"/>
      <c r="W68" s="275"/>
      <c r="X68" s="275"/>
      <c r="Y68" s="278"/>
      <c r="Z68" s="277" t="s">
        <v>10611</v>
      </c>
      <c r="AA68" s="275"/>
      <c r="AB68" s="275"/>
      <c r="AC68" s="275"/>
      <c r="AD68" s="278" t="str">
        <f>AD15</f>
        <v/>
      </c>
      <c r="AE68" s="275" t="s">
        <v>10612</v>
      </c>
      <c r="AF68" s="275"/>
      <c r="AG68" s="275"/>
      <c r="AH68" s="278" t="str">
        <f>AH15</f>
        <v/>
      </c>
      <c r="AI68" s="275" t="s">
        <v>10613</v>
      </c>
      <c r="AJ68" s="275"/>
      <c r="AK68" s="275"/>
    </row>
    <row r="69" spans="3:37" x14ac:dyDescent="0.25">
      <c r="C69" s="277" t="s">
        <v>10615</v>
      </c>
    </row>
    <row r="70" spans="3:37" x14ac:dyDescent="0.25">
      <c r="C70" s="426" t="str">
        <f>C17</f>
        <v xml:space="preserve">  </v>
      </c>
      <c r="D70" s="426"/>
      <c r="E70" s="426"/>
      <c r="F70" s="426"/>
      <c r="G70" s="426"/>
      <c r="H70" s="426"/>
      <c r="I70" s="426"/>
      <c r="J70" s="426"/>
      <c r="K70" s="426"/>
      <c r="L70" s="426"/>
      <c r="M70" s="426"/>
      <c r="N70" s="426"/>
      <c r="O70" s="426"/>
      <c r="P70" s="426"/>
      <c r="Q70" s="426"/>
      <c r="R70" s="426"/>
      <c r="S70" s="426"/>
      <c r="T70" s="426"/>
      <c r="U70" s="426"/>
      <c r="V70" s="426"/>
      <c r="W70" s="426"/>
      <c r="X70" s="426"/>
      <c r="Y70" s="426"/>
      <c r="Z70" s="426"/>
      <c r="AA70" s="426"/>
      <c r="AB70" s="426"/>
      <c r="AC70" s="426"/>
      <c r="AD70" s="426"/>
      <c r="AE70" s="426"/>
      <c r="AF70" s="426"/>
      <c r="AG70" s="426"/>
      <c r="AH70" s="426"/>
      <c r="AI70" s="426"/>
      <c r="AJ70" s="426"/>
      <c r="AK70" s="426"/>
    </row>
    <row r="71" spans="3:37" x14ac:dyDescent="0.25">
      <c r="C71" s="275" t="s">
        <v>10614</v>
      </c>
      <c r="D71" s="275"/>
      <c r="E71" s="275"/>
      <c r="F71" s="275"/>
      <c r="G71" s="438"/>
      <c r="H71" s="438"/>
      <c r="I71" s="438"/>
      <c r="J71" s="438"/>
      <c r="K71" s="438"/>
      <c r="L71" s="438"/>
      <c r="M71" s="438"/>
      <c r="N71" s="438"/>
      <c r="O71" s="438"/>
      <c r="P71" s="438"/>
      <c r="Q71" s="438"/>
      <c r="R71" s="438"/>
      <c r="S71" s="438"/>
      <c r="T71" s="438"/>
      <c r="U71" s="438"/>
      <c r="V71" s="438"/>
      <c r="W71" s="438"/>
      <c r="X71" s="438"/>
      <c r="Y71" s="438"/>
      <c r="Z71" s="438"/>
      <c r="AA71" s="438"/>
      <c r="AB71" s="438"/>
      <c r="AC71" s="438"/>
      <c r="AD71" s="438"/>
      <c r="AE71" s="438"/>
      <c r="AF71" s="438"/>
      <c r="AG71" s="438"/>
      <c r="AH71" s="438"/>
      <c r="AI71" s="438"/>
      <c r="AJ71" s="438"/>
      <c r="AK71" s="438"/>
    </row>
    <row r="72" spans="3:37" x14ac:dyDescent="0.25">
      <c r="C72" s="275" t="s">
        <v>10549</v>
      </c>
      <c r="D72" s="275"/>
      <c r="E72" s="275"/>
      <c r="F72" s="275"/>
      <c r="G72" s="437" t="str">
        <f>W28</f>
        <v/>
      </c>
      <c r="H72" s="437"/>
      <c r="I72" s="437"/>
      <c r="J72" s="437"/>
      <c r="K72" s="437"/>
      <c r="L72" s="437"/>
      <c r="M72" s="437"/>
      <c r="N72" s="437"/>
      <c r="O72" s="437"/>
      <c r="P72" s="437"/>
      <c r="Q72" s="437"/>
      <c r="R72" s="437"/>
      <c r="S72" s="437"/>
      <c r="T72" s="437"/>
      <c r="U72" s="437"/>
      <c r="V72" s="437"/>
      <c r="W72" s="437"/>
      <c r="X72" s="437"/>
      <c r="Y72" s="437"/>
      <c r="Z72" s="437"/>
      <c r="AA72" s="437"/>
      <c r="AB72" s="437"/>
      <c r="AC72" s="437"/>
      <c r="AD72" s="437"/>
      <c r="AE72" s="437"/>
      <c r="AF72" s="437"/>
      <c r="AG72" s="437"/>
      <c r="AH72" s="437"/>
      <c r="AI72" s="437"/>
      <c r="AJ72" s="437"/>
      <c r="AK72" s="437"/>
    </row>
    <row r="73" spans="3:37" ht="5.25" customHeight="1" x14ac:dyDescent="0.25"/>
    <row r="74" spans="3:37" x14ac:dyDescent="0.25">
      <c r="C74" s="439" t="s">
        <v>10606</v>
      </c>
      <c r="D74" s="439"/>
      <c r="E74" s="439"/>
      <c r="F74" s="439"/>
      <c r="G74" s="439"/>
      <c r="H74" s="439"/>
      <c r="I74" s="439"/>
      <c r="J74" s="439"/>
      <c r="K74" s="439"/>
      <c r="L74" s="439"/>
      <c r="M74" s="439"/>
      <c r="N74" s="439"/>
      <c r="O74" s="439"/>
      <c r="P74" s="439"/>
      <c r="Q74" s="439"/>
      <c r="R74" s="439"/>
      <c r="S74" s="439"/>
      <c r="T74" s="439"/>
      <c r="U74" s="439"/>
      <c r="V74" s="439"/>
      <c r="W74" s="439"/>
      <c r="X74" s="439"/>
      <c r="Y74" s="439"/>
      <c r="Z74" s="439"/>
      <c r="AA74" s="439"/>
      <c r="AB74" s="439"/>
      <c r="AC74" s="439"/>
      <c r="AD74" s="439"/>
      <c r="AE74" s="439"/>
      <c r="AF74" s="439"/>
      <c r="AG74" s="439"/>
      <c r="AH74" s="439"/>
      <c r="AI74" s="439"/>
      <c r="AJ74" s="439"/>
      <c r="AK74" s="439"/>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2025-11-25T20:54:56Z</dcterms:modified>
</cp:coreProperties>
</file>