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RMINAL\Desktop\notes\Flask\trakeris\import_data\"/>
    </mc:Choice>
  </mc:AlternateContent>
  <xr:revisionPtr revIDLastSave="0" documentId="13_ncr:1_{A837C23B-F643-4ADF-B69E-8EAC0934A3B0}" xr6:coauthVersionLast="45" xr6:coauthVersionMax="45" xr10:uidLastSave="{00000000-0000-0000-0000-000000000000}"/>
  <bookViews>
    <workbookView xWindow="1068" yWindow="-108" windowWidth="22080" windowHeight="13176" firstSheet="5" activeTab="5" xr2:uid="{1BCA77D4-E19B-4493-B693-8394BC25C806}"/>
  </bookViews>
  <sheets>
    <sheet name="t_lietotaji" sheetId="1" r:id="rId1"/>
    <sheet name="t_biroji" sheetId="2" r:id="rId2"/>
    <sheet name="t_pilsetas" sheetId="3" r:id="rId3"/>
    <sheet name="t_projekti" sheetId="4" r:id="rId4"/>
    <sheet name="t_pozicijas" sheetId="5" r:id="rId5"/>
    <sheet name="t_vienumi" sheetId="6" r:id="rId6"/>
    <sheet name="t_razotaji" sheetId="11" r:id="rId7"/>
    <sheet name="t_kategorijas" sheetId="10" r:id="rId8"/>
    <sheet name="t_ieraksti" sheetId="8" r:id="rId9"/>
    <sheet name="t_darbibas" sheetId="9" r:id="rId10"/>
    <sheet name="t_pieprasijumi" sheetId="12" r:id="rId11"/>
    <sheet name="t_statusi" sheetId="13" r:id="rId12"/>
    <sheet name="t_prioritate" sheetId="14" r:id="rId13"/>
    <sheet name="Laika uzskaite" sheetId="16" r:id="rId14"/>
  </sheets>
  <definedNames>
    <definedName name="_xlnm._FilterDatabase" localSheetId="1" hidden="1">t_biroji!$A$1:$C$11</definedName>
    <definedName name="_xlnm._FilterDatabase" localSheetId="0" hidden="1">t_lietotaji!$A$1:$P$200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t_lietotaji!#REF!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0" i="6" l="1"/>
  <c r="D38" i="6"/>
  <c r="D36" i="6"/>
  <c r="D34" i="6"/>
  <c r="D42" i="6"/>
  <c r="D52" i="6"/>
  <c r="D50" i="6"/>
  <c r="D48" i="6"/>
  <c r="D46" i="6"/>
  <c r="D44" i="6"/>
  <c r="D54" i="6"/>
  <c r="D137" i="6"/>
  <c r="D68" i="6"/>
  <c r="D66" i="6"/>
  <c r="D64" i="6"/>
  <c r="D62" i="6"/>
  <c r="D60" i="6"/>
  <c r="D58" i="6"/>
  <c r="D56" i="6"/>
  <c r="D99" i="6"/>
  <c r="D97" i="6"/>
  <c r="D93" i="6"/>
  <c r="D89" i="6"/>
  <c r="D85" i="6"/>
  <c r="D81" i="6"/>
  <c r="D78" i="6"/>
  <c r="D75" i="6"/>
  <c r="D72" i="6"/>
  <c r="D70" i="6"/>
  <c r="D103" i="6"/>
  <c r="D216" i="6"/>
  <c r="D157" i="6"/>
  <c r="D153" i="6"/>
  <c r="D149" i="6"/>
  <c r="D145" i="6"/>
  <c r="D141" i="6"/>
  <c r="D135" i="6"/>
  <c r="D131" i="6"/>
  <c r="D127" i="6"/>
  <c r="D123" i="6"/>
  <c r="D119" i="6"/>
  <c r="D115" i="6"/>
  <c r="D111" i="6"/>
  <c r="D107" i="6"/>
  <c r="D217" i="6"/>
  <c r="C227" i="6"/>
  <c r="C225" i="6"/>
  <c r="C223" i="6"/>
  <c r="C221" i="6"/>
  <c r="C220" i="6"/>
  <c r="C219" i="6"/>
  <c r="C218" i="6"/>
  <c r="C229" i="6"/>
  <c r="C249" i="6"/>
  <c r="C247" i="6"/>
  <c r="C245" i="6"/>
  <c r="C243" i="6"/>
  <c r="C241" i="6"/>
  <c r="C239" i="6"/>
  <c r="C237" i="6"/>
  <c r="C235" i="6"/>
  <c r="C233" i="6"/>
  <c r="C231" i="6"/>
  <c r="C251" i="6"/>
  <c r="C327" i="6"/>
  <c r="C325" i="6"/>
  <c r="C323" i="6"/>
  <c r="C321" i="6"/>
  <c r="C319" i="6"/>
  <c r="C317" i="6"/>
  <c r="C315" i="6"/>
  <c r="C313" i="6"/>
  <c r="C311" i="6"/>
  <c r="C309" i="6"/>
  <c r="C307" i="6"/>
  <c r="C305" i="6"/>
  <c r="C303" i="6"/>
  <c r="C301" i="6"/>
  <c r="C299" i="6"/>
  <c r="C297" i="6"/>
  <c r="C295" i="6"/>
  <c r="C293" i="6"/>
  <c r="C291" i="6"/>
  <c r="C289" i="6"/>
  <c r="C287" i="6"/>
  <c r="C285" i="6"/>
  <c r="C283" i="6"/>
  <c r="C281" i="6"/>
  <c r="C279" i="6"/>
  <c r="C277" i="6"/>
  <c r="C275" i="6"/>
  <c r="C273" i="6"/>
  <c r="C271" i="6"/>
  <c r="C329" i="6"/>
  <c r="C412" i="6"/>
  <c r="C407" i="6"/>
  <c r="C402" i="6"/>
  <c r="C397" i="6"/>
  <c r="C392" i="6"/>
  <c r="C387" i="6"/>
  <c r="C382" i="6"/>
  <c r="C377" i="6"/>
  <c r="C372" i="6"/>
  <c r="C367" i="6"/>
  <c r="C362" i="6"/>
  <c r="C358" i="6"/>
  <c r="C354" i="6"/>
  <c r="C350" i="6"/>
  <c r="C347" i="6"/>
  <c r="C344" i="6"/>
  <c r="C499" i="6"/>
  <c r="C497" i="6"/>
  <c r="C341" i="6"/>
  <c r="C339" i="6"/>
  <c r="C337" i="6"/>
  <c r="C335" i="6"/>
  <c r="C333" i="6"/>
  <c r="C331" i="6"/>
  <c r="C418" i="6"/>
  <c r="C574" i="6"/>
  <c r="C575" i="6"/>
  <c r="C576" i="6"/>
  <c r="C577" i="6"/>
  <c r="C578" i="6"/>
  <c r="C494" i="6"/>
  <c r="C487" i="6"/>
  <c r="C480" i="6"/>
  <c r="C473" i="6"/>
  <c r="C466" i="6"/>
  <c r="C459" i="6"/>
  <c r="C452" i="6"/>
  <c r="C445" i="6"/>
  <c r="C438" i="6"/>
  <c r="C431" i="6"/>
  <c r="C424" i="6"/>
  <c r="C269" i="6"/>
  <c r="C267" i="6"/>
  <c r="C265" i="6"/>
  <c r="C263" i="6"/>
  <c r="C261" i="6"/>
  <c r="C259" i="6"/>
  <c r="C257" i="6"/>
  <c r="C255" i="6"/>
  <c r="C253" i="6"/>
  <c r="C573" i="6"/>
  <c r="D572" i="6"/>
  <c r="D571" i="6"/>
  <c r="D570" i="6"/>
  <c r="D569" i="6"/>
  <c r="D568" i="6"/>
  <c r="D567" i="6"/>
  <c r="D566" i="6"/>
  <c r="D565" i="6"/>
  <c r="D564" i="6"/>
  <c r="D563" i="6"/>
  <c r="D562" i="6"/>
  <c r="D386" i="6"/>
  <c r="D381" i="6"/>
  <c r="D376" i="6"/>
  <c r="D371" i="6"/>
  <c r="D366" i="6"/>
  <c r="D559" i="6"/>
  <c r="D560" i="6"/>
  <c r="D561" i="6"/>
  <c r="D391" i="6"/>
  <c r="D444" i="6"/>
  <c r="D437" i="6"/>
  <c r="D430" i="6"/>
  <c r="D423" i="6"/>
  <c r="D417" i="6"/>
  <c r="D411" i="6"/>
  <c r="D406" i="6"/>
  <c r="D401" i="6"/>
  <c r="D396" i="6"/>
  <c r="D451" i="6"/>
  <c r="D493" i="6"/>
  <c r="D486" i="6"/>
  <c r="D479" i="6"/>
  <c r="D472" i="6"/>
  <c r="D465" i="6"/>
  <c r="D458" i="6"/>
  <c r="D558" i="6"/>
  <c r="D222" i="6"/>
  <c r="D242" i="6"/>
  <c r="D240" i="6"/>
  <c r="D238" i="6"/>
  <c r="D236" i="6"/>
  <c r="D234" i="6"/>
  <c r="D232" i="6"/>
  <c r="D230" i="6"/>
  <c r="D228" i="6"/>
  <c r="D226" i="6"/>
  <c r="D224" i="6"/>
  <c r="D244" i="6"/>
  <c r="D280" i="6"/>
  <c r="D278" i="6"/>
  <c r="D276" i="6"/>
  <c r="D274" i="6"/>
  <c r="D272" i="6"/>
  <c r="D270" i="6"/>
  <c r="D268" i="6"/>
  <c r="D266" i="6"/>
  <c r="D264" i="6"/>
  <c r="D262" i="6"/>
  <c r="D260" i="6"/>
  <c r="D258" i="6"/>
  <c r="D256" i="6"/>
  <c r="D254" i="6"/>
  <c r="D252" i="6"/>
  <c r="D250" i="6"/>
  <c r="D248" i="6"/>
  <c r="D246" i="6"/>
  <c r="D282" i="6"/>
  <c r="D324" i="6"/>
  <c r="D322" i="6"/>
  <c r="D320" i="6"/>
  <c r="D318" i="6"/>
  <c r="D316" i="6"/>
  <c r="D314" i="6"/>
  <c r="D312" i="6"/>
  <c r="D310" i="6"/>
  <c r="D308" i="6"/>
  <c r="D306" i="6"/>
  <c r="D304" i="6"/>
  <c r="D302" i="6"/>
  <c r="D300" i="6"/>
  <c r="D298" i="6"/>
  <c r="D296" i="6"/>
  <c r="D294" i="6"/>
  <c r="D292" i="6"/>
  <c r="D290" i="6"/>
  <c r="D288" i="6"/>
  <c r="D286" i="6"/>
  <c r="D284" i="6"/>
  <c r="D326" i="6"/>
  <c r="G2" i="16"/>
  <c r="G1" i="16"/>
  <c r="P3" i="4"/>
  <c r="P4" i="4"/>
  <c r="P5" i="4"/>
  <c r="P6" i="4"/>
  <c r="P7" i="4"/>
  <c r="P8" i="4"/>
  <c r="P9" i="4"/>
  <c r="P10" i="4"/>
  <c r="P11" i="4"/>
  <c r="P2" i="4"/>
  <c r="Q1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M2" i="4"/>
  <c r="E4" i="4"/>
  <c r="E5" i="4" s="1"/>
  <c r="E6" i="4" s="1"/>
  <c r="E7" i="4" s="1"/>
  <c r="E3" i="4"/>
  <c r="I3" i="3"/>
  <c r="I4" i="3"/>
  <c r="L2" i="3"/>
  <c r="E3" i="2"/>
  <c r="K2" i="4"/>
  <c r="K3" i="4"/>
  <c r="K4" i="4"/>
  <c r="K5" i="4"/>
  <c r="K6" i="4"/>
  <c r="K7" i="4"/>
  <c r="K8" i="4"/>
  <c r="L2" i="4"/>
  <c r="P175" i="2"/>
  <c r="P156" i="2"/>
  <c r="P171" i="2"/>
  <c r="P133" i="2"/>
  <c r="P15" i="2"/>
  <c r="P195" i="2"/>
  <c r="P112" i="2"/>
  <c r="P79" i="2"/>
  <c r="P120" i="2"/>
  <c r="P149" i="2"/>
  <c r="P125" i="2"/>
  <c r="P49" i="2"/>
  <c r="P22" i="2"/>
  <c r="P23" i="2"/>
  <c r="P158" i="2"/>
  <c r="P55" i="2"/>
  <c r="P134" i="2"/>
  <c r="P17" i="2"/>
  <c r="P44" i="2"/>
  <c r="P53" i="2"/>
  <c r="P27" i="2"/>
  <c r="P148" i="2"/>
  <c r="P151" i="2"/>
  <c r="P110" i="2"/>
  <c r="P104" i="2"/>
  <c r="P122" i="2"/>
  <c r="P159" i="2"/>
  <c r="P166" i="2"/>
  <c r="P115" i="2"/>
  <c r="P71" i="2"/>
  <c r="P85" i="2"/>
  <c r="P45" i="2"/>
  <c r="P146" i="2"/>
  <c r="P97" i="2"/>
  <c r="P32" i="2"/>
  <c r="P99" i="2"/>
  <c r="P60" i="2"/>
  <c r="P193" i="2"/>
  <c r="P121" i="2"/>
  <c r="P28" i="2"/>
  <c r="P143" i="2"/>
  <c r="P139" i="2"/>
  <c r="P11" i="2"/>
  <c r="P181" i="2"/>
  <c r="P18" i="2"/>
  <c r="P186" i="2"/>
  <c r="P81" i="2"/>
  <c r="P39" i="2"/>
  <c r="P57" i="2"/>
  <c r="P126" i="2"/>
  <c r="P67" i="2"/>
  <c r="P13" i="2"/>
  <c r="P82" i="2"/>
  <c r="P91" i="2"/>
  <c r="P167" i="2"/>
  <c r="P114" i="2"/>
  <c r="P196" i="2"/>
  <c r="P95" i="2"/>
  <c r="P84" i="2"/>
  <c r="P100" i="2"/>
  <c r="P173" i="2"/>
  <c r="P92" i="2"/>
  <c r="P54" i="2"/>
  <c r="P116" i="2"/>
  <c r="P12" i="2"/>
  <c r="P170" i="2"/>
  <c r="P48" i="2"/>
  <c r="P103" i="2"/>
  <c r="P24" i="2"/>
  <c r="P117" i="2"/>
  <c r="P192" i="2"/>
  <c r="P187" i="2"/>
  <c r="P131" i="2"/>
  <c r="P72" i="2"/>
  <c r="P69" i="2"/>
  <c r="P101" i="2"/>
  <c r="P56" i="2"/>
  <c r="P147" i="2"/>
  <c r="P66" i="2"/>
  <c r="P42" i="2"/>
  <c r="P140" i="2"/>
  <c r="P29" i="2"/>
  <c r="P172" i="2"/>
  <c r="P130" i="2"/>
  <c r="P200" i="2"/>
  <c r="P59" i="2"/>
  <c r="P177" i="2"/>
  <c r="P111" i="2"/>
  <c r="P198" i="2"/>
  <c r="P142" i="2"/>
  <c r="P2" i="2"/>
  <c r="P153" i="2"/>
  <c r="P46" i="2"/>
  <c r="P34" i="2"/>
  <c r="P43" i="2"/>
  <c r="P168" i="2"/>
  <c r="P96" i="2"/>
  <c r="P164" i="2"/>
  <c r="P178" i="2"/>
  <c r="P190" i="2"/>
  <c r="P10" i="2"/>
  <c r="P98" i="2"/>
  <c r="P106" i="2"/>
  <c r="P102" i="2"/>
  <c r="P7" i="2"/>
  <c r="P93" i="2"/>
  <c r="P123" i="2"/>
  <c r="P38" i="2"/>
  <c r="P137" i="2"/>
  <c r="P3" i="2"/>
  <c r="P161" i="2"/>
  <c r="P25" i="2"/>
  <c r="P74" i="2"/>
  <c r="P118" i="2"/>
  <c r="P197" i="2"/>
  <c r="P70" i="2"/>
  <c r="P52" i="2"/>
  <c r="P141" i="2"/>
  <c r="P37" i="2"/>
  <c r="P21" i="2"/>
  <c r="P162" i="2"/>
  <c r="P183" i="2"/>
  <c r="P157" i="2"/>
  <c r="P184" i="2"/>
  <c r="P86" i="2"/>
  <c r="P63" i="2"/>
  <c r="P136" i="2"/>
  <c r="P62" i="2"/>
  <c r="P33" i="2"/>
  <c r="P31" i="2"/>
  <c r="P78" i="2"/>
  <c r="P150" i="2"/>
  <c r="P30" i="2"/>
  <c r="P68" i="2"/>
  <c r="P160" i="2"/>
  <c r="P94" i="2"/>
  <c r="P165" i="2"/>
  <c r="P182" i="2"/>
  <c r="P129" i="2"/>
  <c r="P73" i="2"/>
  <c r="P179" i="2"/>
  <c r="P113" i="2"/>
  <c r="P47" i="2"/>
  <c r="P174" i="2"/>
  <c r="P90" i="2"/>
  <c r="P180" i="2"/>
  <c r="P152" i="2"/>
  <c r="P176" i="2"/>
  <c r="P163" i="2"/>
  <c r="P108" i="2"/>
  <c r="P9" i="2"/>
  <c r="P6" i="2"/>
  <c r="P50" i="2"/>
  <c r="P188" i="2"/>
  <c r="P4" i="2"/>
  <c r="P75" i="2"/>
  <c r="P89" i="2"/>
  <c r="P76" i="2"/>
  <c r="P88" i="2"/>
  <c r="P128" i="2"/>
  <c r="P61" i="2"/>
  <c r="P109" i="2"/>
  <c r="P58" i="2"/>
  <c r="P119" i="2"/>
  <c r="P138" i="2"/>
  <c r="P127" i="2"/>
  <c r="P26" i="2"/>
  <c r="P14" i="2"/>
  <c r="P16" i="2"/>
  <c r="P199" i="2"/>
  <c r="P124" i="2"/>
  <c r="P144" i="2"/>
  <c r="P40" i="2"/>
  <c r="P5" i="2"/>
  <c r="P8" i="2"/>
  <c r="P107" i="2"/>
  <c r="P169" i="2"/>
  <c r="P154" i="2"/>
  <c r="P155" i="2"/>
  <c r="P132" i="2"/>
  <c r="P135" i="2"/>
  <c r="P77" i="2"/>
  <c r="P105" i="2"/>
  <c r="P185" i="2"/>
  <c r="P189" i="2"/>
  <c r="P83" i="2"/>
  <c r="P87" i="2"/>
  <c r="P194" i="2"/>
  <c r="P20" i="2"/>
  <c r="P80" i="2"/>
  <c r="P64" i="2"/>
  <c r="P65" i="2"/>
  <c r="P191" i="2"/>
  <c r="P145" i="2"/>
  <c r="P36" i="2"/>
  <c r="P51" i="2"/>
  <c r="P35" i="2"/>
  <c r="P41" i="2"/>
  <c r="P19" i="2"/>
  <c r="E4" i="2"/>
  <c r="E5" i="2" s="1"/>
  <c r="E6" i="2" s="1"/>
  <c r="E7" i="2" s="1"/>
  <c r="I4" i="2" s="1"/>
  <c r="M2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2" i="3"/>
  <c r="G2" i="3" s="1"/>
  <c r="P2" i="3"/>
  <c r="F3" i="3" s="1"/>
  <c r="G3" i="3" s="1"/>
  <c r="I2" i="4" l="1"/>
  <c r="E8" i="4"/>
  <c r="E9" i="4" s="1"/>
  <c r="E10" i="4" s="1"/>
  <c r="E11" i="4" s="1"/>
  <c r="E12" i="4" s="1"/>
  <c r="I67" i="2"/>
  <c r="I75" i="2"/>
  <c r="I3" i="2"/>
  <c r="I139" i="2"/>
  <c r="I131" i="2"/>
  <c r="I123" i="2"/>
  <c r="I59" i="2"/>
  <c r="I51" i="2"/>
  <c r="I107" i="2"/>
  <c r="I43" i="2"/>
  <c r="I99" i="2"/>
  <c r="I35" i="2"/>
  <c r="I115" i="2"/>
  <c r="I155" i="2"/>
  <c r="I91" i="2"/>
  <c r="I27" i="2"/>
  <c r="I147" i="2"/>
  <c r="I83" i="2"/>
  <c r="I19" i="2"/>
  <c r="I11" i="2"/>
  <c r="I154" i="2"/>
  <c r="I146" i="2"/>
  <c r="I138" i="2"/>
  <c r="I130" i="2"/>
  <c r="I122" i="2"/>
  <c r="I114" i="2"/>
  <c r="I106" i="2"/>
  <c r="I98" i="2"/>
  <c r="I90" i="2"/>
  <c r="I82" i="2"/>
  <c r="I74" i="2"/>
  <c r="I66" i="2"/>
  <c r="I58" i="2"/>
  <c r="I50" i="2"/>
  <c r="I42" i="2"/>
  <c r="I34" i="2"/>
  <c r="I26" i="2"/>
  <c r="I18" i="2"/>
  <c r="I10" i="2"/>
  <c r="I2" i="2"/>
  <c r="I161" i="2"/>
  <c r="I153" i="2"/>
  <c r="I137" i="2"/>
  <c r="I121" i="2"/>
  <c r="I105" i="2"/>
  <c r="I89" i="2"/>
  <c r="I73" i="2"/>
  <c r="I57" i="2"/>
  <c r="I49" i="2"/>
  <c r="I41" i="2"/>
  <c r="I25" i="2"/>
  <c r="I17" i="2"/>
  <c r="I9" i="2"/>
  <c r="I145" i="2"/>
  <c r="I129" i="2"/>
  <c r="I113" i="2"/>
  <c r="I97" i="2"/>
  <c r="I81" i="2"/>
  <c r="I65" i="2"/>
  <c r="I33" i="2"/>
  <c r="I160" i="2"/>
  <c r="I152" i="2"/>
  <c r="I144" i="2"/>
  <c r="I136" i="2"/>
  <c r="I128" i="2"/>
  <c r="I120" i="2"/>
  <c r="I112" i="2"/>
  <c r="I104" i="2"/>
  <c r="I96" i="2"/>
  <c r="I88" i="2"/>
  <c r="I80" i="2"/>
  <c r="I72" i="2"/>
  <c r="I64" i="2"/>
  <c r="I56" i="2"/>
  <c r="I48" i="2"/>
  <c r="I40" i="2"/>
  <c r="I32" i="2"/>
  <c r="I24" i="2"/>
  <c r="I16" i="2"/>
  <c r="I8" i="2"/>
  <c r="I159" i="2"/>
  <c r="I143" i="2"/>
  <c r="I127" i="2"/>
  <c r="I111" i="2"/>
  <c r="I95" i="2"/>
  <c r="I79" i="2"/>
  <c r="I63" i="2"/>
  <c r="I55" i="2"/>
  <c r="I39" i="2"/>
  <c r="I31" i="2"/>
  <c r="I23" i="2"/>
  <c r="I15" i="2"/>
  <c r="I151" i="2"/>
  <c r="I135" i="2"/>
  <c r="I119" i="2"/>
  <c r="I103" i="2"/>
  <c r="I87" i="2"/>
  <c r="I71" i="2"/>
  <c r="I47" i="2"/>
  <c r="I7" i="2"/>
  <c r="I158" i="2"/>
  <c r="I150" i="2"/>
  <c r="I142" i="2"/>
  <c r="I134" i="2"/>
  <c r="I126" i="2"/>
  <c r="I118" i="2"/>
  <c r="I110" i="2"/>
  <c r="I102" i="2"/>
  <c r="I94" i="2"/>
  <c r="I86" i="2"/>
  <c r="I78" i="2"/>
  <c r="I70" i="2"/>
  <c r="I62" i="2"/>
  <c r="I54" i="2"/>
  <c r="I46" i="2"/>
  <c r="I38" i="2"/>
  <c r="I30" i="2"/>
  <c r="I22" i="2"/>
  <c r="I14" i="2"/>
  <c r="I6" i="2"/>
  <c r="I157" i="2"/>
  <c r="I141" i="2"/>
  <c r="I117" i="2"/>
  <c r="I101" i="2"/>
  <c r="I85" i="2"/>
  <c r="I69" i="2"/>
  <c r="I61" i="2"/>
  <c r="I45" i="2"/>
  <c r="I37" i="2"/>
  <c r="I29" i="2"/>
  <c r="I13" i="2"/>
  <c r="I5" i="2"/>
  <c r="I149" i="2"/>
  <c r="I133" i="2"/>
  <c r="I125" i="2"/>
  <c r="I109" i="2"/>
  <c r="I93" i="2"/>
  <c r="I77" i="2"/>
  <c r="I53" i="2"/>
  <c r="I21" i="2"/>
  <c r="I156" i="2"/>
  <c r="I148" i="2"/>
  <c r="I140" i="2"/>
  <c r="I132" i="2"/>
  <c r="I124" i="2"/>
  <c r="I116" i="2"/>
  <c r="I108" i="2"/>
  <c r="I100" i="2"/>
  <c r="I92" i="2"/>
  <c r="I84" i="2"/>
  <c r="I76" i="2"/>
  <c r="I68" i="2"/>
  <c r="I60" i="2"/>
  <c r="I52" i="2"/>
  <c r="I44" i="2"/>
  <c r="I36" i="2"/>
  <c r="I28" i="2"/>
  <c r="I20" i="2"/>
  <c r="I12" i="2"/>
  <c r="E8" i="2"/>
  <c r="E9" i="2" s="1"/>
  <c r="E10" i="2" s="1"/>
  <c r="I5" i="3"/>
  <c r="I6" i="3" s="1"/>
  <c r="I164" i="2" l="1"/>
  <c r="I172" i="2"/>
  <c r="I167" i="2"/>
  <c r="I176" i="2"/>
  <c r="I188" i="2"/>
  <c r="I170" i="2"/>
  <c r="I166" i="2"/>
  <c r="I169" i="2"/>
  <c r="I177" i="2"/>
  <c r="I165" i="2"/>
  <c r="I173" i="2"/>
  <c r="I174" i="2"/>
  <c r="I185" i="2"/>
  <c r="I186" i="2"/>
  <c r="I178" i="2"/>
  <c r="I181" i="2"/>
  <c r="I189" i="2"/>
  <c r="I182" i="2"/>
  <c r="E11" i="2"/>
  <c r="E12" i="2" s="1"/>
  <c r="I187" i="2"/>
  <c r="I179" i="2"/>
  <c r="I171" i="2"/>
  <c r="I163" i="2"/>
  <c r="I190" i="2"/>
  <c r="I168" i="2"/>
  <c r="I180" i="2"/>
  <c r="I183" i="2"/>
  <c r="I175" i="2"/>
  <c r="I184" i="2"/>
  <c r="I162" i="2"/>
  <c r="I7" i="3"/>
  <c r="I8" i="3" s="1"/>
  <c r="I9" i="3" s="1"/>
  <c r="I10" i="3" s="1"/>
  <c r="L3" i="3"/>
  <c r="L4" i="3"/>
  <c r="L12" i="3"/>
  <c r="L5" i="3"/>
  <c r="L13" i="3"/>
  <c r="L21" i="3"/>
  <c r="L29" i="3"/>
  <c r="L37" i="3"/>
  <c r="L45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14" i="3"/>
  <c r="L22" i="3"/>
  <c r="L30" i="3"/>
  <c r="L38" i="3"/>
  <c r="L46" i="3"/>
  <c r="L54" i="3"/>
  <c r="L62" i="3"/>
  <c r="L70" i="3"/>
  <c r="L78" i="3"/>
  <c r="L86" i="3"/>
  <c r="L94" i="3"/>
  <c r="L102" i="3"/>
  <c r="L110" i="3"/>
  <c r="L118" i="3"/>
  <c r="L126" i="3"/>
  <c r="L134" i="3"/>
  <c r="L142" i="3"/>
  <c r="L150" i="3"/>
  <c r="L158" i="3"/>
  <c r="L166" i="3"/>
  <c r="L174" i="3"/>
  <c r="L182" i="3"/>
  <c r="L190" i="3"/>
  <c r="L198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16" i="3"/>
  <c r="L24" i="3"/>
  <c r="L32" i="3"/>
  <c r="L40" i="3"/>
  <c r="L48" i="3"/>
  <c r="L56" i="3"/>
  <c r="L64" i="3"/>
  <c r="L72" i="3"/>
  <c r="L80" i="3"/>
  <c r="L88" i="3"/>
  <c r="L96" i="3"/>
  <c r="L104" i="3"/>
  <c r="L6" i="3"/>
  <c r="L7" i="3"/>
  <c r="L8" i="3"/>
  <c r="L9" i="3"/>
  <c r="L10" i="3"/>
  <c r="L163" i="3"/>
  <c r="L19" i="3"/>
  <c r="L35" i="3"/>
  <c r="L51" i="3"/>
  <c r="L67" i="3"/>
  <c r="L83" i="3"/>
  <c r="L99" i="3"/>
  <c r="L114" i="3"/>
  <c r="L128" i="3"/>
  <c r="L139" i="3"/>
  <c r="L153" i="3"/>
  <c r="L164" i="3"/>
  <c r="L178" i="3"/>
  <c r="L192" i="3"/>
  <c r="L41" i="3"/>
  <c r="L89" i="3"/>
  <c r="L116" i="3"/>
  <c r="L144" i="3"/>
  <c r="L180" i="3"/>
  <c r="L26" i="3"/>
  <c r="L58" i="3"/>
  <c r="L90" i="3"/>
  <c r="L120" i="3"/>
  <c r="L145" i="3"/>
  <c r="L170" i="3"/>
  <c r="L17" i="3"/>
  <c r="L81" i="3"/>
  <c r="L137" i="3"/>
  <c r="L176" i="3"/>
  <c r="L18" i="3"/>
  <c r="L66" i="3"/>
  <c r="L113" i="3"/>
  <c r="L177" i="3"/>
  <c r="L20" i="3"/>
  <c r="L36" i="3"/>
  <c r="L52" i="3"/>
  <c r="L68" i="3"/>
  <c r="L84" i="3"/>
  <c r="L100" i="3"/>
  <c r="L115" i="3"/>
  <c r="L129" i="3"/>
  <c r="L140" i="3"/>
  <c r="L154" i="3"/>
  <c r="L168" i="3"/>
  <c r="L179" i="3"/>
  <c r="L193" i="3"/>
  <c r="L25" i="3"/>
  <c r="L57" i="3"/>
  <c r="L73" i="3"/>
  <c r="L105" i="3"/>
  <c r="L130" i="3"/>
  <c r="L155" i="3"/>
  <c r="L194" i="3"/>
  <c r="L42" i="3"/>
  <c r="L74" i="3"/>
  <c r="L106" i="3"/>
  <c r="L131" i="3"/>
  <c r="L156" i="3"/>
  <c r="L195" i="3"/>
  <c r="L49" i="3"/>
  <c r="L112" i="3"/>
  <c r="L162" i="3"/>
  <c r="L34" i="3"/>
  <c r="L98" i="3"/>
  <c r="L152" i="3"/>
  <c r="L169" i="3"/>
  <c r="L184" i="3"/>
  <c r="L33" i="3"/>
  <c r="L123" i="3"/>
  <c r="L124" i="3"/>
  <c r="L188" i="3"/>
  <c r="L27" i="3"/>
  <c r="L43" i="3"/>
  <c r="L59" i="3"/>
  <c r="L75" i="3"/>
  <c r="L91" i="3"/>
  <c r="L107" i="3"/>
  <c r="L121" i="3"/>
  <c r="L132" i="3"/>
  <c r="L146" i="3"/>
  <c r="L160" i="3"/>
  <c r="L171" i="3"/>
  <c r="L185" i="3"/>
  <c r="L196" i="3"/>
  <c r="L11" i="3"/>
  <c r="L28" i="3"/>
  <c r="L44" i="3"/>
  <c r="L60" i="3"/>
  <c r="L76" i="3"/>
  <c r="L92" i="3"/>
  <c r="L108" i="3"/>
  <c r="L122" i="3"/>
  <c r="L136" i="3"/>
  <c r="L147" i="3"/>
  <c r="L161" i="3"/>
  <c r="L172" i="3"/>
  <c r="L186" i="3"/>
  <c r="L200" i="3"/>
  <c r="L65" i="3"/>
  <c r="L97" i="3"/>
  <c r="L148" i="3"/>
  <c r="L187" i="3"/>
  <c r="L50" i="3"/>
  <c r="L82" i="3"/>
  <c r="L138" i="3"/>
  <c r="I195" i="2" l="1"/>
  <c r="I199" i="2"/>
  <c r="I193" i="2"/>
  <c r="I198" i="2"/>
  <c r="I197" i="2"/>
  <c r="I200" i="2"/>
  <c r="I191" i="2"/>
  <c r="L2" i="2" s="1"/>
  <c r="I196" i="2"/>
  <c r="I192" i="2"/>
  <c r="I194" i="2"/>
  <c r="L7" i="2" l="1"/>
  <c r="L6" i="2"/>
  <c r="L4" i="2"/>
  <c r="L8" i="2"/>
  <c r="L11" i="2"/>
  <c r="L10" i="2"/>
  <c r="L5" i="2"/>
  <c r="L3" i="2"/>
  <c r="L9" i="2"/>
  <c r="M2" i="2" l="1"/>
  <c r="B132" i="1" l="1"/>
  <c r="B96" i="1"/>
  <c r="B56" i="1"/>
  <c r="B97" i="1"/>
  <c r="B133" i="1"/>
  <c r="B57" i="1"/>
  <c r="B91" i="1"/>
  <c r="B126" i="1"/>
  <c r="B156" i="1"/>
  <c r="B146" i="1"/>
  <c r="B157" i="1"/>
  <c r="B51" i="1"/>
  <c r="B189" i="1"/>
  <c r="B52" i="1"/>
  <c r="B178" i="1"/>
  <c r="B158" i="1"/>
  <c r="B53" i="1"/>
  <c r="B54" i="1"/>
  <c r="B92" i="1"/>
  <c r="B183" i="1"/>
  <c r="B184" i="1"/>
  <c r="B147" i="1"/>
  <c r="B127" i="1"/>
  <c r="B55" i="1"/>
  <c r="B179" i="1"/>
  <c r="B159" i="1"/>
  <c r="B128" i="1"/>
  <c r="B93" i="1"/>
  <c r="B94" i="1"/>
  <c r="B167" i="1"/>
  <c r="B95" i="1"/>
  <c r="B129" i="1"/>
  <c r="B17" i="1"/>
  <c r="B46" i="1"/>
  <c r="B7" i="1"/>
  <c r="B130" i="1"/>
  <c r="B160" i="1"/>
  <c r="B47" i="1"/>
  <c r="B48" i="1"/>
  <c r="B98" i="1"/>
  <c r="B121" i="1"/>
  <c r="B180" i="1"/>
  <c r="B168" i="1"/>
  <c r="B122" i="1"/>
  <c r="B86" i="1"/>
  <c r="B148" i="1"/>
  <c r="B185" i="1"/>
  <c r="B87" i="1"/>
  <c r="B49" i="1"/>
  <c r="B88" i="1"/>
  <c r="B181" i="1"/>
  <c r="B141" i="1"/>
  <c r="B186" i="1"/>
  <c r="B123" i="1"/>
  <c r="B2" i="1"/>
  <c r="B50" i="1"/>
  <c r="B124" i="1"/>
  <c r="B169" i="1"/>
  <c r="B18" i="1"/>
  <c r="B89" i="1"/>
  <c r="B12" i="1"/>
  <c r="B41" i="1"/>
  <c r="B42" i="1"/>
  <c r="B125" i="1"/>
  <c r="B151" i="1"/>
  <c r="B90" i="1"/>
  <c r="B3" i="1"/>
  <c r="B81" i="1"/>
  <c r="B170" i="1"/>
  <c r="B116" i="1"/>
  <c r="B82" i="1"/>
  <c r="B83" i="1"/>
  <c r="B84" i="1"/>
  <c r="B85" i="1"/>
  <c r="B43" i="1"/>
  <c r="B13" i="1"/>
  <c r="B190" i="1"/>
  <c r="B44" i="1"/>
  <c r="B152" i="1"/>
  <c r="B153" i="1"/>
  <c r="B45" i="1"/>
  <c r="B142" i="1"/>
  <c r="B171" i="1"/>
  <c r="B76" i="1"/>
  <c r="B19" i="1"/>
  <c r="B77" i="1"/>
  <c r="B78" i="1"/>
  <c r="B79" i="1"/>
  <c r="B143" i="1"/>
  <c r="B144" i="1"/>
  <c r="B117" i="1"/>
  <c r="B80" i="1"/>
  <c r="B145" i="1"/>
  <c r="B118" i="1"/>
  <c r="B161" i="1"/>
  <c r="B119" i="1"/>
  <c r="B162" i="1"/>
  <c r="B4" i="1"/>
  <c r="B120" i="1"/>
  <c r="B8" i="1"/>
  <c r="B136" i="1"/>
  <c r="B172" i="1"/>
  <c r="B36" i="1"/>
  <c r="B111" i="1"/>
  <c r="B37" i="1"/>
  <c r="B14" i="1"/>
  <c r="B38" i="1"/>
  <c r="B173" i="1"/>
  <c r="B112" i="1"/>
  <c r="B191" i="1"/>
  <c r="B71" i="1"/>
  <c r="B137" i="1"/>
  <c r="B163" i="1"/>
  <c r="B138" i="1"/>
  <c r="B139" i="1"/>
  <c r="B72" i="1"/>
  <c r="B39" i="1"/>
  <c r="B192" i="1"/>
  <c r="B164" i="1"/>
  <c r="B174" i="1"/>
  <c r="B113" i="1"/>
  <c r="B40" i="1"/>
  <c r="B187" i="1"/>
  <c r="B154" i="1"/>
  <c r="B20" i="1"/>
  <c r="B31" i="1"/>
  <c r="B73" i="1"/>
  <c r="B114" i="1"/>
  <c r="B115" i="1"/>
  <c r="B32" i="1"/>
  <c r="B195" i="1"/>
  <c r="B188" i="1"/>
  <c r="B33" i="1"/>
  <c r="B74" i="1"/>
  <c r="B9" i="1"/>
  <c r="B34" i="1"/>
  <c r="B155" i="1"/>
  <c r="B106" i="1"/>
  <c r="B75" i="1"/>
  <c r="B107" i="1"/>
  <c r="B5" i="1"/>
  <c r="B35" i="1"/>
  <c r="B22" i="1"/>
  <c r="B165" i="1"/>
  <c r="B108" i="1"/>
  <c r="B175" i="1"/>
  <c r="B193" i="1"/>
  <c r="B15" i="1"/>
  <c r="B176" i="1"/>
  <c r="B66" i="1"/>
  <c r="B109" i="1"/>
  <c r="B26" i="1"/>
  <c r="B27" i="1"/>
  <c r="B196" i="1"/>
  <c r="B67" i="1"/>
  <c r="B182" i="1"/>
  <c r="B177" i="1"/>
  <c r="B68" i="1"/>
  <c r="B110" i="1"/>
  <c r="B69" i="1"/>
  <c r="B70" i="1"/>
  <c r="B10" i="1"/>
  <c r="B16" i="1"/>
  <c r="B166" i="1"/>
  <c r="B140" i="1"/>
  <c r="B101" i="1"/>
  <c r="B28" i="1"/>
  <c r="B6" i="1"/>
  <c r="B197" i="1"/>
  <c r="B102" i="1"/>
  <c r="B134" i="1"/>
  <c r="B61" i="1"/>
  <c r="B198" i="1"/>
  <c r="B62" i="1"/>
  <c r="B103" i="1"/>
  <c r="B104" i="1"/>
  <c r="B63" i="1"/>
  <c r="B64" i="1"/>
  <c r="B149" i="1"/>
  <c r="B65" i="1"/>
  <c r="B21" i="1"/>
  <c r="B58" i="1"/>
  <c r="B29" i="1"/>
  <c r="B150" i="1"/>
  <c r="B105" i="1"/>
  <c r="B59" i="1"/>
  <c r="B30" i="1"/>
  <c r="B11" i="1"/>
  <c r="B23" i="1"/>
  <c r="B99" i="1"/>
  <c r="B199" i="1"/>
  <c r="B24" i="1"/>
  <c r="B194" i="1"/>
  <c r="B135" i="1"/>
  <c r="B60" i="1"/>
  <c r="B100" i="1"/>
  <c r="B25" i="1"/>
  <c r="B131" i="1"/>
</calcChain>
</file>

<file path=xl/sharedStrings.xml><?xml version="1.0" encoding="utf-8"?>
<sst xmlns="http://schemas.openxmlformats.org/spreadsheetml/2006/main" count="3580" uniqueCount="1760">
  <si>
    <t>liet_id</t>
  </si>
  <si>
    <t>lietv</t>
  </si>
  <si>
    <t>parole</t>
  </si>
  <si>
    <t>vards</t>
  </si>
  <si>
    <t>uzv</t>
  </si>
  <si>
    <t>poz_id</t>
  </si>
  <si>
    <t>proj_id</t>
  </si>
  <si>
    <t>biroj_id</t>
  </si>
  <si>
    <t>pers_kods</t>
  </si>
  <si>
    <t>epasts</t>
  </si>
  <si>
    <t>tel_num</t>
  </si>
  <si>
    <t>profil_bild_cels</t>
  </si>
  <si>
    <t>izveid_dat</t>
  </si>
  <si>
    <t>birojs</t>
  </si>
  <si>
    <t>pils_id</t>
  </si>
  <si>
    <t>pilseta</t>
  </si>
  <si>
    <t>projekts</t>
  </si>
  <si>
    <t>pozicija</t>
  </si>
  <si>
    <t>vienum_id</t>
  </si>
  <si>
    <t>vienum_nosauk</t>
  </si>
  <si>
    <t>modelis</t>
  </si>
  <si>
    <t>razot_id</t>
  </si>
  <si>
    <t>iss_aprakst</t>
  </si>
  <si>
    <t>detalas</t>
  </si>
  <si>
    <t>komentars</t>
  </si>
  <si>
    <t>kateg_id</t>
  </si>
  <si>
    <t>bilde_cels</t>
  </si>
  <si>
    <t>nopirkt_dat</t>
  </si>
  <si>
    <t>atjauninats</t>
  </si>
  <si>
    <t>ierakst_id</t>
  </si>
  <si>
    <t>darb_id</t>
  </si>
  <si>
    <t>noris_laiks</t>
  </si>
  <si>
    <t>darbiba</t>
  </si>
  <si>
    <t>kategorija</t>
  </si>
  <si>
    <t>razotajs</t>
  </si>
  <si>
    <t>piepras_id</t>
  </si>
  <si>
    <t>koment</t>
  </si>
  <si>
    <t>piepr_laiks</t>
  </si>
  <si>
    <t>stat_id</t>
  </si>
  <si>
    <t>status</t>
  </si>
  <si>
    <t>prior_id</t>
  </si>
  <si>
    <t>prioritate</t>
  </si>
  <si>
    <t>Adey</t>
  </si>
  <si>
    <t>Albertine</t>
  </si>
  <si>
    <t>Aleece</t>
  </si>
  <si>
    <t>Anjanette</t>
  </si>
  <si>
    <t>Anne-Corinne</t>
  </si>
  <si>
    <t>Annelise</t>
  </si>
  <si>
    <t>Annice</t>
  </si>
  <si>
    <t>Ansley</t>
  </si>
  <si>
    <t>Ariela</t>
  </si>
  <si>
    <t>Arliene</t>
  </si>
  <si>
    <t>Ashil</t>
  </si>
  <si>
    <t>Aubrie</t>
  </si>
  <si>
    <t>Audra</t>
  </si>
  <si>
    <t>Austin</t>
  </si>
  <si>
    <t>Averyl</t>
  </si>
  <si>
    <t>Basia</t>
  </si>
  <si>
    <t>Bell</t>
  </si>
  <si>
    <t>Bernardina</t>
  </si>
  <si>
    <t>Berry</t>
  </si>
  <si>
    <t>Beth</t>
  </si>
  <si>
    <t>Betteann</t>
  </si>
  <si>
    <t>Beverly</t>
  </si>
  <si>
    <t>Birgitta</t>
  </si>
  <si>
    <t>Blinnie</t>
  </si>
  <si>
    <t>Bliss</t>
  </si>
  <si>
    <t>Blondelle</t>
  </si>
  <si>
    <t>Brittani</t>
  </si>
  <si>
    <t>Brooks</t>
  </si>
  <si>
    <t>Brunhilda</t>
  </si>
  <si>
    <t>Bryana</t>
  </si>
  <si>
    <t>Caitrin</t>
  </si>
  <si>
    <t>Camilla</t>
  </si>
  <si>
    <t>Candis</t>
  </si>
  <si>
    <t>Carina</t>
  </si>
  <si>
    <t>Carroll</t>
  </si>
  <si>
    <t>Celestia</t>
  </si>
  <si>
    <t>Cissiee</t>
  </si>
  <si>
    <t>Collete</t>
  </si>
  <si>
    <t>Cora</t>
  </si>
  <si>
    <t>Corene</t>
  </si>
  <si>
    <t>Corine</t>
  </si>
  <si>
    <t>Cornelia</t>
  </si>
  <si>
    <t>Danyelle</t>
  </si>
  <si>
    <t>Darcy</t>
  </si>
  <si>
    <t>Daveta</t>
  </si>
  <si>
    <t>Deb</t>
  </si>
  <si>
    <t>Deina</t>
  </si>
  <si>
    <t>Delilah</t>
  </si>
  <si>
    <t>Dennie</t>
  </si>
  <si>
    <t>Diahann</t>
  </si>
  <si>
    <t>Dinnie</t>
  </si>
  <si>
    <t>Dolley</t>
  </si>
  <si>
    <t>Doralynne</t>
  </si>
  <si>
    <t>Dorree</t>
  </si>
  <si>
    <t>Dorrie</t>
  </si>
  <si>
    <t>Dot</t>
  </si>
  <si>
    <t>Dre</t>
  </si>
  <si>
    <t>Dyanna</t>
  </si>
  <si>
    <t>Dyanne</t>
  </si>
  <si>
    <t>Ellene</t>
  </si>
  <si>
    <t>Engracia</t>
  </si>
  <si>
    <t>Enid</t>
  </si>
  <si>
    <t>Estell</t>
  </si>
  <si>
    <t>Ethelind</t>
  </si>
  <si>
    <t>Evangelia</t>
  </si>
  <si>
    <t>Evania</t>
  </si>
  <si>
    <t>Fanni</t>
  </si>
  <si>
    <t>Faustine</t>
  </si>
  <si>
    <t>Fiorenze</t>
  </si>
  <si>
    <t>Geri</t>
  </si>
  <si>
    <t>Giana</t>
  </si>
  <si>
    <t>Ginny</t>
  </si>
  <si>
    <t>Giulietta</t>
  </si>
  <si>
    <t>Glori</t>
  </si>
  <si>
    <t>Glynda</t>
  </si>
  <si>
    <t>Gray</t>
  </si>
  <si>
    <t>Gretal</t>
  </si>
  <si>
    <t>Guglielma</t>
  </si>
  <si>
    <t>Halli</t>
  </si>
  <si>
    <t>Hazel</t>
  </si>
  <si>
    <t>Helen</t>
  </si>
  <si>
    <t>Hendrika</t>
  </si>
  <si>
    <t>Herminia</t>
  </si>
  <si>
    <t>Hildegaard</t>
  </si>
  <si>
    <t>Honor</t>
  </si>
  <si>
    <t>Ilysa</t>
  </si>
  <si>
    <t>Imelda</t>
  </si>
  <si>
    <t>Imojean</t>
  </si>
  <si>
    <t>Isabelita</t>
  </si>
  <si>
    <t>Janelle</t>
  </si>
  <si>
    <t>Janene</t>
  </si>
  <si>
    <t>Jeanine</t>
  </si>
  <si>
    <t>Jeannie</t>
  </si>
  <si>
    <t>Jen</t>
  </si>
  <si>
    <t>Jeniece</t>
  </si>
  <si>
    <t>Jere</t>
  </si>
  <si>
    <t>Joete</t>
  </si>
  <si>
    <t>Joey</t>
  </si>
  <si>
    <t>Jordan</t>
  </si>
  <si>
    <t>Josy</t>
  </si>
  <si>
    <t>Joya</t>
  </si>
  <si>
    <t>Juditha</t>
  </si>
  <si>
    <t>Kailey</t>
  </si>
  <si>
    <t>Kalila</t>
  </si>
  <si>
    <t>Kandy</t>
  </si>
  <si>
    <t>Kariotta</t>
  </si>
  <si>
    <t>Karon</t>
  </si>
  <si>
    <t>Katrinka</t>
  </si>
  <si>
    <t>Katya</t>
  </si>
  <si>
    <t>Kaycee</t>
  </si>
  <si>
    <t>Kelley</t>
  </si>
  <si>
    <t>Kelly</t>
  </si>
  <si>
    <t>Kelsey</t>
  </si>
  <si>
    <t>Kerrill</t>
  </si>
  <si>
    <t>Kerry</t>
  </si>
  <si>
    <t>Klara</t>
  </si>
  <si>
    <t>Kore</t>
  </si>
  <si>
    <t>Kristal</t>
  </si>
  <si>
    <t>Kristel</t>
  </si>
  <si>
    <t>Lane</t>
  </si>
  <si>
    <t>Laraine</t>
  </si>
  <si>
    <t>Lauraine</t>
  </si>
  <si>
    <t>Layla</t>
  </si>
  <si>
    <t>Lee</t>
  </si>
  <si>
    <t>Leonanie</t>
  </si>
  <si>
    <t>Leora</t>
  </si>
  <si>
    <t>Leticia</t>
  </si>
  <si>
    <t>Libbey</t>
  </si>
  <si>
    <t>Lilian</t>
  </si>
  <si>
    <t>Lisabeth</t>
  </si>
  <si>
    <t>Lisha</t>
  </si>
  <si>
    <t>Lissie</t>
  </si>
  <si>
    <t>Lona</t>
  </si>
  <si>
    <t>Lonni</t>
  </si>
  <si>
    <t>Lorrin</t>
  </si>
  <si>
    <t>Lyn</t>
  </si>
  <si>
    <t>Lynelle</t>
  </si>
  <si>
    <t>Lynett</t>
  </si>
  <si>
    <t>Lynnett</t>
  </si>
  <si>
    <t>Madel</t>
  </si>
  <si>
    <t>Madella</t>
  </si>
  <si>
    <t>Maribel</t>
  </si>
  <si>
    <t>Maryl</t>
  </si>
  <si>
    <t>Meggie</t>
  </si>
  <si>
    <t>Melony</t>
  </si>
  <si>
    <t>Melosa</t>
  </si>
  <si>
    <t>Miguela</t>
  </si>
  <si>
    <t>Mildrid</t>
  </si>
  <si>
    <t>Mina</t>
  </si>
  <si>
    <t>Mirelle</t>
  </si>
  <si>
    <t>Morgan</t>
  </si>
  <si>
    <t>Mufinella</t>
  </si>
  <si>
    <t>Nadia</t>
  </si>
  <si>
    <t>Nanine</t>
  </si>
  <si>
    <t>Natassia</t>
  </si>
  <si>
    <t>Neala</t>
  </si>
  <si>
    <t>Neilla</t>
  </si>
  <si>
    <t>Nettle</t>
  </si>
  <si>
    <t>Nicoline</t>
  </si>
  <si>
    <t>Nikaniki</t>
  </si>
  <si>
    <t>Nike</t>
  </si>
  <si>
    <t>Ninon</t>
  </si>
  <si>
    <t>Noelle</t>
  </si>
  <si>
    <t>Nola</t>
  </si>
  <si>
    <t>Norean</t>
  </si>
  <si>
    <t>Onida</t>
  </si>
  <si>
    <t>Orelee</t>
  </si>
  <si>
    <t>Othelia</t>
  </si>
  <si>
    <t>Pammi</t>
  </si>
  <si>
    <t>Pansy</t>
  </si>
  <si>
    <t>Patience</t>
  </si>
  <si>
    <t>Perry</t>
  </si>
  <si>
    <t>Phebe</t>
  </si>
  <si>
    <t>Philly</t>
  </si>
  <si>
    <t>Pippa</t>
  </si>
  <si>
    <t>Ranice</t>
  </si>
  <si>
    <t>Ray</t>
  </si>
  <si>
    <t>Reeba</t>
  </si>
  <si>
    <t>Rici</t>
  </si>
  <si>
    <t>Roda</t>
  </si>
  <si>
    <t>Rois</t>
  </si>
  <si>
    <t>Rosanne</t>
  </si>
  <si>
    <t>Rose</t>
  </si>
  <si>
    <t>Roselin</t>
  </si>
  <si>
    <t>Sascha</t>
  </si>
  <si>
    <t>Sharla</t>
  </si>
  <si>
    <t>Sibby</t>
  </si>
  <si>
    <t>Sibeal</t>
  </si>
  <si>
    <t>Sondra</t>
  </si>
  <si>
    <t>Sonya</t>
  </si>
  <si>
    <t>Sophey</t>
  </si>
  <si>
    <t>Sophie</t>
  </si>
  <si>
    <t>Starlin</t>
  </si>
  <si>
    <t>Sydel</t>
  </si>
  <si>
    <t>Tallia</t>
  </si>
  <si>
    <t>Tamarah</t>
  </si>
  <si>
    <t>Tammara</t>
  </si>
  <si>
    <t>Ted</t>
  </si>
  <si>
    <t>Tiffy</t>
  </si>
  <si>
    <t>Tildie</t>
  </si>
  <si>
    <t>Tildy</t>
  </si>
  <si>
    <t>Torie</t>
  </si>
  <si>
    <t>Trix</t>
  </si>
  <si>
    <t>Trixi</t>
  </si>
  <si>
    <t>Trudie</t>
  </si>
  <si>
    <t>Valencia</t>
  </si>
  <si>
    <t>Vicky</t>
  </si>
  <si>
    <t>Vikky</t>
  </si>
  <si>
    <t>Wanids</t>
  </si>
  <si>
    <t>Wendie</t>
  </si>
  <si>
    <t>Wilie</t>
  </si>
  <si>
    <t>Yelena</t>
  </si>
  <si>
    <t>Zarah</t>
  </si>
  <si>
    <t>Zia</t>
  </si>
  <si>
    <t>DELL</t>
  </si>
  <si>
    <t>CASIO</t>
  </si>
  <si>
    <t>Smith</t>
  </si>
  <si>
    <t>Johnson</t>
  </si>
  <si>
    <t>Jones</t>
  </si>
  <si>
    <t>Brown</t>
  </si>
  <si>
    <t>Davis</t>
  </si>
  <si>
    <t>Miller</t>
  </si>
  <si>
    <t>Wilson</t>
  </si>
  <si>
    <t>Moore</t>
  </si>
  <si>
    <t>Taylor</t>
  </si>
  <si>
    <t>Anderson</t>
  </si>
  <si>
    <t>Thomas</t>
  </si>
  <si>
    <t>Jackson</t>
  </si>
  <si>
    <t>White</t>
  </si>
  <si>
    <t>Harris</t>
  </si>
  <si>
    <t>Martin</t>
  </si>
  <si>
    <t>Thompson</t>
  </si>
  <si>
    <t>Garcia</t>
  </si>
  <si>
    <t>Martinez</t>
  </si>
  <si>
    <t>Robinson</t>
  </si>
  <si>
    <t>Clark</t>
  </si>
  <si>
    <t>Rodriguez</t>
  </si>
  <si>
    <t>Lewis</t>
  </si>
  <si>
    <t>Walker</t>
  </si>
  <si>
    <t>Hall</t>
  </si>
  <si>
    <t>Allen</t>
  </si>
  <si>
    <t>Young</t>
  </si>
  <si>
    <t>Hernandez</t>
  </si>
  <si>
    <t>King</t>
  </si>
  <si>
    <t>Wright</t>
  </si>
  <si>
    <t>Lopez</t>
  </si>
  <si>
    <t>Hill</t>
  </si>
  <si>
    <t>Scott</t>
  </si>
  <si>
    <t>Green</t>
  </si>
  <si>
    <t>Adams</t>
  </si>
  <si>
    <t>Baker</t>
  </si>
  <si>
    <t>Gonzalez</t>
  </si>
  <si>
    <t>Nelson</t>
  </si>
  <si>
    <t>Carter</t>
  </si>
  <si>
    <t>Mitchell</t>
  </si>
  <si>
    <t>Perez</t>
  </si>
  <si>
    <t>Roberts</t>
  </si>
  <si>
    <t>Turner</t>
  </si>
  <si>
    <t>Phillips</t>
  </si>
  <si>
    <t>Campbell</t>
  </si>
  <si>
    <t>Parker</t>
  </si>
  <si>
    <t>Evans</t>
  </si>
  <si>
    <t>Edwards</t>
  </si>
  <si>
    <t>Collins</t>
  </si>
  <si>
    <t>Stewart</t>
  </si>
  <si>
    <t>Sanchez</t>
  </si>
  <si>
    <t>Morris</t>
  </si>
  <si>
    <t>Rogers</t>
  </si>
  <si>
    <t>Reed</t>
  </si>
  <si>
    <t>Cook</t>
  </si>
  <si>
    <t>Murphy</t>
  </si>
  <si>
    <t>Bailey</t>
  </si>
  <si>
    <t>Rivera</t>
  </si>
  <si>
    <t>Cooper</t>
  </si>
  <si>
    <t>Richardson</t>
  </si>
  <si>
    <t>Cox</t>
  </si>
  <si>
    <t>Howard</t>
  </si>
  <si>
    <t>Ward</t>
  </si>
  <si>
    <t>Torres</t>
  </si>
  <si>
    <t>Peterson</t>
  </si>
  <si>
    <t>Ramirez</t>
  </si>
  <si>
    <t>James</t>
  </si>
  <si>
    <t>Watson</t>
  </si>
  <si>
    <t>Sanders</t>
  </si>
  <si>
    <t>Price</t>
  </si>
  <si>
    <t>Bennett</t>
  </si>
  <si>
    <t>Wood</t>
  </si>
  <si>
    <t>Barnes</t>
  </si>
  <si>
    <t>Ross</t>
  </si>
  <si>
    <t>Henderson</t>
  </si>
  <si>
    <t>Coleman</t>
  </si>
  <si>
    <t>Jenkins</t>
  </si>
  <si>
    <t>Powell</t>
  </si>
  <si>
    <t>Long</t>
  </si>
  <si>
    <t>Patterson</t>
  </si>
  <si>
    <t>Hughes</t>
  </si>
  <si>
    <t>Flores</t>
  </si>
  <si>
    <t>Washington</t>
  </si>
  <si>
    <t>Butler</t>
  </si>
  <si>
    <t>Simmons</t>
  </si>
  <si>
    <t>Foster</t>
  </si>
  <si>
    <t>Gonzales</t>
  </si>
  <si>
    <t>Bryant</t>
  </si>
  <si>
    <t>Alexander</t>
  </si>
  <si>
    <t>Russell</t>
  </si>
  <si>
    <t>Griffin</t>
  </si>
  <si>
    <t>Diaz</t>
  </si>
  <si>
    <t>Hayes</t>
  </si>
  <si>
    <t>Myers</t>
  </si>
  <si>
    <t>Ford</t>
  </si>
  <si>
    <t>Hamilton</t>
  </si>
  <si>
    <t>Graham</t>
  </si>
  <si>
    <t>Sullivan</t>
  </si>
  <si>
    <t>Wallace</t>
  </si>
  <si>
    <t>Woods</t>
  </si>
  <si>
    <t>Cole</t>
  </si>
  <si>
    <t>West</t>
  </si>
  <si>
    <t>Owens</t>
  </si>
  <si>
    <t>Reynolds</t>
  </si>
  <si>
    <t>Fisher</t>
  </si>
  <si>
    <t>Ellis</t>
  </si>
  <si>
    <t>Harrison</t>
  </si>
  <si>
    <t>Gibson</t>
  </si>
  <si>
    <t>Mcdonald</t>
  </si>
  <si>
    <t>Cruz</t>
  </si>
  <si>
    <t>Marshall</t>
  </si>
  <si>
    <t>Ortiz</t>
  </si>
  <si>
    <t>Gomez</t>
  </si>
  <si>
    <t>Murray</t>
  </si>
  <si>
    <t>Freeman</t>
  </si>
  <si>
    <t>Wells</t>
  </si>
  <si>
    <t>Webb</t>
  </si>
  <si>
    <t>Simpson</t>
  </si>
  <si>
    <t>Stevens</t>
  </si>
  <si>
    <t>Tucker</t>
  </si>
  <si>
    <t>Porter</t>
  </si>
  <si>
    <t>Hunter</t>
  </si>
  <si>
    <t>Hicks</t>
  </si>
  <si>
    <t>Crawford</t>
  </si>
  <si>
    <t>Henry</t>
  </si>
  <si>
    <t>Boyd</t>
  </si>
  <si>
    <t>Mason</t>
  </si>
  <si>
    <t>Morales</t>
  </si>
  <si>
    <t>Kennedy</t>
  </si>
  <si>
    <t>Warren</t>
  </si>
  <si>
    <t>Dixon</t>
  </si>
  <si>
    <t>Ramos</t>
  </si>
  <si>
    <t>Reyes</t>
  </si>
  <si>
    <t>Burns</t>
  </si>
  <si>
    <t>Gordon</t>
  </si>
  <si>
    <t>Shaw</t>
  </si>
  <si>
    <t>Holmes</t>
  </si>
  <si>
    <t>Rice</t>
  </si>
  <si>
    <t>Robertson</t>
  </si>
  <si>
    <t>Hunt</t>
  </si>
  <si>
    <t>Black</t>
  </si>
  <si>
    <t>Daniels</t>
  </si>
  <si>
    <t>Palmer</t>
  </si>
  <si>
    <t>Mills</t>
  </si>
  <si>
    <t>Nichols</t>
  </si>
  <si>
    <t>Grant</t>
  </si>
  <si>
    <t>Knight</t>
  </si>
  <si>
    <t>Ferguson</t>
  </si>
  <si>
    <t>Stone</t>
  </si>
  <si>
    <t>Hawkins</t>
  </si>
  <si>
    <t>Dunn</t>
  </si>
  <si>
    <t>Perkins</t>
  </si>
  <si>
    <t>Hudson</t>
  </si>
  <si>
    <t>Spencer</t>
  </si>
  <si>
    <t>Gardner</t>
  </si>
  <si>
    <t>Stephens</t>
  </si>
  <si>
    <t>Payne</t>
  </si>
  <si>
    <t>Pierce</t>
  </si>
  <si>
    <t>Matthews</t>
  </si>
  <si>
    <t>Arnold</t>
  </si>
  <si>
    <t>Wagner</t>
  </si>
  <si>
    <t>Willis</t>
  </si>
  <si>
    <t>Watkins</t>
  </si>
  <si>
    <t>Olson</t>
  </si>
  <si>
    <t>Duncan</t>
  </si>
  <si>
    <t>Snyder</t>
  </si>
  <si>
    <t>Hart</t>
  </si>
  <si>
    <t>Cunningham</t>
  </si>
  <si>
    <t>Bradley</t>
  </si>
  <si>
    <t>Andrews</t>
  </si>
  <si>
    <t>Ruiz</t>
  </si>
  <si>
    <t>Harper</t>
  </si>
  <si>
    <t>Fox</t>
  </si>
  <si>
    <t>Riley</t>
  </si>
  <si>
    <t>Armstrong</t>
  </si>
  <si>
    <t>Carpenter</t>
  </si>
  <si>
    <t>Weaver</t>
  </si>
  <si>
    <t>Greene</t>
  </si>
  <si>
    <t>Lawrence</t>
  </si>
  <si>
    <t>Elliott</t>
  </si>
  <si>
    <t>Chavez</t>
  </si>
  <si>
    <t>Sims</t>
  </si>
  <si>
    <t>Peters</t>
  </si>
  <si>
    <t>password</t>
  </si>
  <si>
    <t>qwerty</t>
  </si>
  <si>
    <t>dragon</t>
  </si>
  <si>
    <t>baseball</t>
  </si>
  <si>
    <t>abc123</t>
  </si>
  <si>
    <t>football</t>
  </si>
  <si>
    <t>monkey</t>
  </si>
  <si>
    <t>letmein</t>
  </si>
  <si>
    <t>shadow</t>
  </si>
  <si>
    <t>master</t>
  </si>
  <si>
    <t>qwertyuiop</t>
  </si>
  <si>
    <t>mustang</t>
  </si>
  <si>
    <t>michael</t>
  </si>
  <si>
    <t>pussy</t>
  </si>
  <si>
    <t>superman</t>
  </si>
  <si>
    <t>1qaz2wsx</t>
  </si>
  <si>
    <t>fuckyou</t>
  </si>
  <si>
    <t>qazwsx</t>
  </si>
  <si>
    <t>123qwe</t>
  </si>
  <si>
    <t>killer</t>
  </si>
  <si>
    <t>trustno1</t>
  </si>
  <si>
    <t>jordan</t>
  </si>
  <si>
    <t>jennifer</t>
  </si>
  <si>
    <t>zxcvbnm</t>
  </si>
  <si>
    <t>asdfgh</t>
  </si>
  <si>
    <t>hunter</t>
  </si>
  <si>
    <t>buster</t>
  </si>
  <si>
    <t>soccer</t>
  </si>
  <si>
    <t>harley</t>
  </si>
  <si>
    <t>batman</t>
  </si>
  <si>
    <t>andrew</t>
  </si>
  <si>
    <t>tigger</t>
  </si>
  <si>
    <t>sunshine</t>
  </si>
  <si>
    <t>iloveyou</t>
  </si>
  <si>
    <t>fuckme</t>
  </si>
  <si>
    <t>charlie</t>
  </si>
  <si>
    <t>robert</t>
  </si>
  <si>
    <t>thomas</t>
  </si>
  <si>
    <t>hockey</t>
  </si>
  <si>
    <t>ranger</t>
  </si>
  <si>
    <t>daniel</t>
  </si>
  <si>
    <t>starwars</t>
  </si>
  <si>
    <t>klaster</t>
  </si>
  <si>
    <t>george</t>
  </si>
  <si>
    <t>asshole</t>
  </si>
  <si>
    <t>computer</t>
  </si>
  <si>
    <t>michelle</t>
  </si>
  <si>
    <t>jessica</t>
  </si>
  <si>
    <t>pepper</t>
  </si>
  <si>
    <t>zxcvbn</t>
  </si>
  <si>
    <t>freedom</t>
  </si>
  <si>
    <t>pass</t>
  </si>
  <si>
    <t>fuck</t>
  </si>
  <si>
    <t>maggie</t>
  </si>
  <si>
    <t>aaaaaa</t>
  </si>
  <si>
    <t>ginger</t>
  </si>
  <si>
    <t>princess</t>
  </si>
  <si>
    <t>joshua</t>
  </si>
  <si>
    <t>cheese</t>
  </si>
  <si>
    <t>amanda</t>
  </si>
  <si>
    <t>summer</t>
  </si>
  <si>
    <t>love</t>
  </si>
  <si>
    <t>ashley</t>
  </si>
  <si>
    <t>nicole</t>
  </si>
  <si>
    <t>chelsea</t>
  </si>
  <si>
    <t>biteme</t>
  </si>
  <si>
    <t>matthew</t>
  </si>
  <si>
    <t>access</t>
  </si>
  <si>
    <t>yankees</t>
  </si>
  <si>
    <t>dallas</t>
  </si>
  <si>
    <t>austin</t>
  </si>
  <si>
    <t>thunder</t>
  </si>
  <si>
    <t>taylor</t>
  </si>
  <si>
    <t>matrix</t>
  </si>
  <si>
    <t>william</t>
  </si>
  <si>
    <t>corvette</t>
  </si>
  <si>
    <t>hello</t>
  </si>
  <si>
    <t>martin</t>
  </si>
  <si>
    <t>heather</t>
  </si>
  <si>
    <t>secret</t>
  </si>
  <si>
    <t>fucker</t>
  </si>
  <si>
    <t>merlin</t>
  </si>
  <si>
    <t>diamond</t>
  </si>
  <si>
    <t>1234qwer</t>
  </si>
  <si>
    <t>gfhjkm</t>
  </si>
  <si>
    <t>hammer</t>
  </si>
  <si>
    <t>silver</t>
  </si>
  <si>
    <t>anthony</t>
  </si>
  <si>
    <t>justin</t>
  </si>
  <si>
    <t>test</t>
  </si>
  <si>
    <t>bailey</t>
  </si>
  <si>
    <t>q1w2e3r4t5</t>
  </si>
  <si>
    <t>patrick</t>
  </si>
  <si>
    <t>internet</t>
  </si>
  <si>
    <t>scooter</t>
  </si>
  <si>
    <t>orange</t>
  </si>
  <si>
    <t>golfer</t>
  </si>
  <si>
    <t>cookie</t>
  </si>
  <si>
    <t>richard</t>
  </si>
  <si>
    <t>samantha</t>
  </si>
  <si>
    <t>bigdog</t>
  </si>
  <si>
    <t>guitar</t>
  </si>
  <si>
    <t>jackson</t>
  </si>
  <si>
    <t>whatever</t>
  </si>
  <si>
    <t>mickey</t>
  </si>
  <si>
    <t>chicken</t>
  </si>
  <si>
    <t>sparky</t>
  </si>
  <si>
    <t>snoopy</t>
  </si>
  <si>
    <t>maverick</t>
  </si>
  <si>
    <t>phoenix</t>
  </si>
  <si>
    <t>camaro</t>
  </si>
  <si>
    <t>sexy</t>
  </si>
  <si>
    <t>peanut</t>
  </si>
  <si>
    <t>morgan</t>
  </si>
  <si>
    <t>welcome</t>
  </si>
  <si>
    <t>falcon</t>
  </si>
  <si>
    <t>cowboy</t>
  </si>
  <si>
    <t>ferrari</t>
  </si>
  <si>
    <t>samsung</t>
  </si>
  <si>
    <t>andrea</t>
  </si>
  <si>
    <t>smokey</t>
  </si>
  <si>
    <t>steelers</t>
  </si>
  <si>
    <t>joseph</t>
  </si>
  <si>
    <t>mercedes</t>
  </si>
  <si>
    <t>dakota</t>
  </si>
  <si>
    <t>arsenal</t>
  </si>
  <si>
    <t>eagles</t>
  </si>
  <si>
    <t>melissa</t>
  </si>
  <si>
    <t>boomer</t>
  </si>
  <si>
    <t>booboo</t>
  </si>
  <si>
    <t>spider</t>
  </si>
  <si>
    <t>nascar</t>
  </si>
  <si>
    <t>monster</t>
  </si>
  <si>
    <t>tigers</t>
  </si>
  <si>
    <t>yellow</t>
  </si>
  <si>
    <t>xxxxxx</t>
  </si>
  <si>
    <t>gateway</t>
  </si>
  <si>
    <t>marina</t>
  </si>
  <si>
    <t>diablo</t>
  </si>
  <si>
    <t>bulldog</t>
  </si>
  <si>
    <t>qwer1234</t>
  </si>
  <si>
    <t>compaq</t>
  </si>
  <si>
    <t>purple</t>
  </si>
  <si>
    <t>hardcore</t>
  </si>
  <si>
    <t>banana</t>
  </si>
  <si>
    <t>junior</t>
  </si>
  <si>
    <t>hannah</t>
  </si>
  <si>
    <t>porsche</t>
  </si>
  <si>
    <t>lakers</t>
  </si>
  <si>
    <t>iceman</t>
  </si>
  <si>
    <t>money</t>
  </si>
  <si>
    <t>cowboys</t>
  </si>
  <si>
    <t>london</t>
  </si>
  <si>
    <t>tennis</t>
  </si>
  <si>
    <t>ncc1701</t>
  </si>
  <si>
    <t>coffee</t>
  </si>
  <si>
    <t>scooby</t>
  </si>
  <si>
    <t>miller</t>
  </si>
  <si>
    <t>boston</t>
  </si>
  <si>
    <t>q1w2e3r4</t>
  </si>
  <si>
    <t>fuckoff</t>
  </si>
  <si>
    <t>brandon</t>
  </si>
  <si>
    <t>yamaha</t>
  </si>
  <si>
    <t>chester</t>
  </si>
  <si>
    <t>root</t>
  </si>
  <si>
    <t>Admins</t>
  </si>
  <si>
    <t>Rudims</t>
  </si>
  <si>
    <t>David</t>
  </si>
  <si>
    <t>Bowie</t>
  </si>
  <si>
    <t>pbkdf2:sha256:150000$xHW2K3mG$1a22c9925cd7adc562761739b13ba674c700be301a1a27b088f27e98ad226fa6</t>
  </si>
  <si>
    <t>pbkdf2:sha256:150000$0BMLW0lb$65836dae221fdced42d58a58579bdd145f1bdd5a5b1a4bf8522c6d031b3bf3aa</t>
  </si>
  <si>
    <t>pbkdf2:sha256:150000$NZFafnLN$e0c0c8f6abe38b6aac6ffc76f6c11db9e583b267d940936dc06df053e656a138</t>
  </si>
  <si>
    <t>pbkdf2:sha256:150000$GjZbgGFd$41c7164fa2e8f3db692889ee1f9ff09986e7518e8fbef0cae3be6abb33e529f3</t>
  </si>
  <si>
    <t>pbkdf2:sha256:150000$UWQBCawi$c104dcf40338f0ec7ed432647b45c4a12399f393cbe01916e5a8da93ad39a92c</t>
  </si>
  <si>
    <t>pbkdf2:sha256:150000$rVkzoUeD$cfde51cad9f089c3f8b519b80f8667c9bbfc23cf3b57f203e998d951bea7b90a</t>
  </si>
  <si>
    <t>pbkdf2:sha256:150000$7mof30Qz$120824b5f4be6d0a0c7812e20a0e5609af39774045574c5c41b6c77f06ea9152</t>
  </si>
  <si>
    <t>pbkdf2:sha256:150000$WcCCWYJK$efeb3c9e20f9ecfc8a407495728d1b1b4f1cb224f2c9478e6f152b8b5bcb1bdd</t>
  </si>
  <si>
    <t>pbkdf2:sha256:150000$ZEAhZKEm$1a482a1f6ed7de41eae025b17dc75b3bce4fdcde3bdc784debffa9d81c544d3d</t>
  </si>
  <si>
    <t>pbkdf2:sha256:150000$KcwNneM4$a3d94054bf0189f679af3e306a21f7082cda1ba746901b2d12f68505c986d3fc</t>
  </si>
  <si>
    <t>pbkdf2:sha256:150000$OMT1dKtz$4bd7902c72fd3687ef43cbcbdfe16ef76e692b0d8e552f47e4746e5b81c30ec7</t>
  </si>
  <si>
    <t>pbkdf2:sha256:150000$BTm0VZXB$0f0daaef3d28ef588ad6ac9341ed8ec27f7e66fe41e7d8b456eb34add193d1b1</t>
  </si>
  <si>
    <t>pbkdf2:sha256:150000$AjPKojL1$304711735627934dddc3e5409361ac5f18bce6faa22b8df920345aadcfdc6705</t>
  </si>
  <si>
    <t>pbkdf2:sha256:150000$mu9YUKdS$d7662a8d3eb0aed5316aae948089abce6ac3acecfcae5e1905081636db7ea12d</t>
  </si>
  <si>
    <t>pbkdf2:sha256:150000$Vp91OB3D$5ebd55c480932db7643e15a1558800932e82c4a5a1b09ce8948a9487248853d3</t>
  </si>
  <si>
    <t>pbkdf2:sha256:150000$hjHorHVz$fc2b0e114142b37c94c2db2f9d4db4cc57b85e9fb2132739b9fd792ed3ee5d73</t>
  </si>
  <si>
    <t>pbkdf2:sha256:150000$l7kdN6sJ$c954309ad5009fbbed42c06e30ddd7e41142d86bcfb722903b787b3793aea569</t>
  </si>
  <si>
    <t>pbkdf2:sha256:150000$qK52IYtm$319851944f13878dd8778f988e9f72b5aba84b0c849c28af007377a788c6119a</t>
  </si>
  <si>
    <t>pbkdf2:sha256:150000$isD8EoJ0$f57e8a8e24e86745cc85fe08d7c594847762b82549c2582cfff32ec33fb57fff</t>
  </si>
  <si>
    <t>pbkdf2:sha256:150000$oqJ3XkgP$9ad5a337ebb6a2571cc2caa32ace10ea4cc15218b23bf256324ff6bc37c13106</t>
  </si>
  <si>
    <t>pbkdf2:sha256:150000$x7m8HltT$f92aba70d4d5dc964b28a74612caed80b6842a2c9f32464f58e2edeec0deae62</t>
  </si>
  <si>
    <t>pbkdf2:sha256:150000$jHH2wbEb$65bd95adad54848839c40fecdacbe2371ad8f7e07125dea97e0157b0156fa007</t>
  </si>
  <si>
    <t>pbkdf2:sha256:150000$Y76f4RNd$9075b87c7e73ec6b9724002812ac5c06f09b09cc135688872a56da71094217a1</t>
  </si>
  <si>
    <t>pbkdf2:sha256:150000$hlD4A2a7$17bd387817f0311c8d0b7af79c040c5de28444daac64e8d145fe35f186e2fc9a</t>
  </si>
  <si>
    <t>pbkdf2:sha256:150000$PeYxRejJ$03b8f3bebdbf191490310cb46ff02af000651a9efbd4b6fb03cc3257779bc8a1</t>
  </si>
  <si>
    <t>pbkdf2:sha256:150000$6bfWzWS8$6415bdfa8fa58495474c5b1d2018103e45141c36a9e590f75590ec20c7ae0dcb</t>
  </si>
  <si>
    <t>pbkdf2:sha256:150000$kgR1JF3i$82e540c2276ec96b773d781731c7f35746bc68616c82093ccdf239ae30eb8f5b</t>
  </si>
  <si>
    <t>pbkdf2:sha256:150000$UiLuV5gZ$c0ccb85ff398c88ba08d08350c47c5d63d9dc8d96275b12cd631326962b5ab03</t>
  </si>
  <si>
    <t>pbkdf2:sha256:150000$mfH7JIlD$d035b3678c7cf34ff3629fea3e28d9fd762d579566c7d3a760937add12ae42a1</t>
  </si>
  <si>
    <t>pbkdf2:sha256:150000$7YWObbyp$cd91236752c70179b04a91cb81f59dd8987b39b5b5363ae0a319b89ec186a1bd</t>
  </si>
  <si>
    <t>pbkdf2:sha256:150000$p8geLhAS$4cf17e581cf0244dc59a24b9c791c7466cc4a8044799a31bbf3f89d7c1569ed0</t>
  </si>
  <si>
    <t>pbkdf2:sha256:150000$eRjqDAG2$7d5a7dd17d474df7408b41b5d0a5bd72c3bf19a9012dfa355ad0279f0ffd013a</t>
  </si>
  <si>
    <t>pbkdf2:sha256:150000$fasf9uv7$1ad3ad7b4ff484498cdeef823132d1e16de28eecc90759d46b398509f038b43c</t>
  </si>
  <si>
    <t>pbkdf2:sha256:150000$57vnN2LW$7b692bef508bc58a4f1e278bf5900b91419098050ee95e71b707eeca91b3c7fe</t>
  </si>
  <si>
    <t>pbkdf2:sha256:150000$wK8WdzKi$57fea6c52ac4e7c8e8f359d928f159332587812fa246d1bf8b709828533f5b60</t>
  </si>
  <si>
    <t>pbkdf2:sha256:150000$0ynP2MmR$8775abc789be7b4f653938e930e6df4718d5fac54c03385ede6b1b52beea5440</t>
  </si>
  <si>
    <t>pbkdf2:sha256:150000$JHC1Txtm$e376aa0b680296e49565874c6369444464ee67bafeca34b35ce5c80e871dab59</t>
  </si>
  <si>
    <t>pbkdf2:sha256:150000$RQm0dqcn$f79f6ca3b4c2f3b5b46ade605dbf4f54c3721c36f8da731bc4558fb8cb0b4a8b</t>
  </si>
  <si>
    <t>pbkdf2:sha256:150000$hoPyQtfZ$e3213e7a11d3f2a7be2377da9edd722668efe2b3f7fc31865c2f602adfbbdc31</t>
  </si>
  <si>
    <t>pbkdf2:sha256:150000$OAfFLKyA$251a83c633fcaa24928ed8d73e2e53e8c9487912c04e645bd74a984bfccf3823</t>
  </si>
  <si>
    <t>pbkdf2:sha256:150000$jLfFy5cx$390bde2c2165283ba5be62a11b4c83f46efebd3851a5172f6d2b26e00ddfa8b4</t>
  </si>
  <si>
    <t>pbkdf2:sha256:150000$MRX3sTLr$825997a6415de8b45856d1a8f9d3cdd5600f85a239b955170b6f7bd720f092ab</t>
  </si>
  <si>
    <t>pbkdf2:sha256:150000$ACAAuSEO$ea754510ec44237fbcffb6e17775c8735150d5e73a2bb2612d786566a61f96d1</t>
  </si>
  <si>
    <t>pbkdf2:sha256:150000$U48Aci23$4c09be6eebf534df016d37a2f8ec4f1c4a3c173ef1e4c0718ea4f4b78cb9c534</t>
  </si>
  <si>
    <t>pbkdf2:sha256:150000$0f4xvXAB$d072f9d87234e7fef97ddf770ea9d01a87e6c3a38cdaeb53c735780cd75671ad</t>
  </si>
  <si>
    <t>pbkdf2:sha256:150000$vbvkw64r$3ab44e04aecd59bced04c48f60ed1d2dd59ebe6ef48ebef59d3acc5f109abeac</t>
  </si>
  <si>
    <t>pbkdf2:sha256:150000$HBQaCKuz$54fd5d04029cb0d4055ee9fea3431cad07ab61e32e0d51d0f8b4aebe69e1b0af</t>
  </si>
  <si>
    <t>pbkdf2:sha256:150000$6kKx4jIA$579811e60be10cd6f2f51626b9a84305c594b242b31ec700df7da9926a1d1ebc</t>
  </si>
  <si>
    <t>pbkdf2:sha256:150000$MpIL7g00$6609b5f6b635c13e295566b4c66e5b07a18535e0e8bba0b121a7558b1d0018e2</t>
  </si>
  <si>
    <t>pbkdf2:sha256:150000$ymdaVmUl$385924e3bb9e0601c3694e53cb846db6f8933547cd5257436ecec5c4b65134d8</t>
  </si>
  <si>
    <t>pbkdf2:sha256:150000$HtqEoOWN$67258b305858170eccd4f45bde606fcb76ffbaf111f7405cc017472a4c404f6b</t>
  </si>
  <si>
    <t>pbkdf2:sha256:150000$ZJt44fAd$1464f1442169950fd5e13f0f0cd3c9e9241d4b4664002b2f9fb40af5f080dfc6</t>
  </si>
  <si>
    <t>pbkdf2:sha256:150000$lJiqx30o$3d7c77b6504bc6be0515e91c930e837f923b7fce600632151c8e78dcf3b357e0</t>
  </si>
  <si>
    <t>pbkdf2:sha256:150000$RA5HnpMo$4c3355b9fa470bb6c0053a2710660790067b2a769f336780e12bbaf62c8ec2dc</t>
  </si>
  <si>
    <t>pbkdf2:sha256:150000$Ms2XgPKz$76a7fba85eea8b6d7287b186c78b04bdd4a8918fc1490bc359d0e96c77289061</t>
  </si>
  <si>
    <t>pbkdf2:sha256:150000$Bqr7Z54d$aedc88331687e0917ca20a124512765af018416a0c16a48ef57dcde8d5803260</t>
  </si>
  <si>
    <t>pbkdf2:sha256:150000$JtzbhrTV$197ef0cf07ec4a1e0c05f5804b1fe489a6c3bbb3d6a5617ef55ec66eeef4846b</t>
  </si>
  <si>
    <t>pbkdf2:sha256:150000$xZmmldxB$8d20ce8cc4f2b82f1fdf0f86401199d582a8dc87fd06fc3269469fdce8dee15b</t>
  </si>
  <si>
    <t>pbkdf2:sha256:150000$fevGkose$ba2f5c857a574a29a7bba2dac32c414f0ad903e2c0fea2ef953a7de93cdb23b8</t>
  </si>
  <si>
    <t>pbkdf2:sha256:150000$64UcmAze$d24c3f0070e4bfe701b2ede2a74f66658841d1101c027a176b2dbb90efde7688</t>
  </si>
  <si>
    <t>pbkdf2:sha256:150000$XUH0qT9G$9cee0073d74d9d289eb719c3f1bc5e0a7bc55dfb312be2a493a199d4c512b6c2</t>
  </si>
  <si>
    <t>pbkdf2:sha256:150000$gVQ1YXeu$c4aa8eab14ebf2d026b9c732175e27b85240db86737f564cb15e1853bf3d7f83</t>
  </si>
  <si>
    <t>pbkdf2:sha256:150000$tfKfmiC8$2dceca45a24ac990fb986e0c5f86f2c902dd687832e419b88e9b576a14778138</t>
  </si>
  <si>
    <t>pbkdf2:sha256:150000$MhrcbNDi$d77195ec3c0f63df6b8d14d03f4be645f9f92de61c3b638aa1c9fe7995c70ed2</t>
  </si>
  <si>
    <t>pbkdf2:sha256:150000$O6OXSrG7$29d6ec86c1404cdc3f97ad697b5bcb8e12f1b0707ddf2f2cb118f2b66d687d4a</t>
  </si>
  <si>
    <t>pbkdf2:sha256:150000$rlRjfn8t$0724876c28456ecab55b7ce8f3b8b9878b2e60f381cea22baa8cc4dd6a06343f</t>
  </si>
  <si>
    <t>pbkdf2:sha256:150000$NF2LJJfv$b73b20b9b3ae59719524e7954ce7662f1ad1cc193a6155a4e722e2b8b774e37f</t>
  </si>
  <si>
    <t>pbkdf2:sha256:150000$h3lK5ozx$d3434192efd4f00569f35f39aab602649a77d66f7da98b57b72255bdf97b28bd</t>
  </si>
  <si>
    <t>pbkdf2:sha256:150000$VgDxv57U$6e324e2f8f7260c5b701ee659961f6c0905e1115ca3e80f561aaace840819a1f</t>
  </si>
  <si>
    <t>pbkdf2:sha256:150000$RqHokrn7$e339d3c457c603db83949112f60121dd6af6b210d7ad2b8ef1bc5b620f580de9</t>
  </si>
  <si>
    <t>pbkdf2:sha256:150000$36txv9RN$10c95b8608a1e75df7cfab95b07bc50d0ec3daff34fdc3198a3b4efc8b489e2b</t>
  </si>
  <si>
    <t>pbkdf2:sha256:150000$IOoEPs90$ef4de5e42f15f0df71049ab5ef7e8b4bf0d23ec229181ce51ea7657af22f2c81</t>
  </si>
  <si>
    <t>pbkdf2:sha256:150000$d3o84H5O$49b2db337b63222da49e13d39f296b4bfea96569019132d0da75eefd256fec73</t>
  </si>
  <si>
    <t>pbkdf2:sha256:150000$Jh5ySY2S$825c1bf014691fe946d6daaf453b9fcd0a0f9e7d7ecb502bbae7371f8f3e8623</t>
  </si>
  <si>
    <t>pbkdf2:sha256:150000$btNVwUVR$be446da9d8a674f7c17683763f0e1965d1093fc2662bfdc7218aa859e61567b1</t>
  </si>
  <si>
    <t>pbkdf2:sha256:150000$G0IWi7V2$2d71c4eb9002d5b0ef82b74c303be777103c2ce137cbfabf1268b2a39b8b81fd</t>
  </si>
  <si>
    <t>pbkdf2:sha256:150000$Nhc0tTIe$43098a24e86898cd4f4bb141498673dd9eb01c73f36efdd5cf5a0f9fe2a53970</t>
  </si>
  <si>
    <t>pbkdf2:sha256:150000$erlvdqlY$6bf584970e9d370bc33147fc22df422248d35e3ddc3c5442a9a36d584ffbcf1c</t>
  </si>
  <si>
    <t>pbkdf2:sha256:150000$PWAROB01$8e84e2602ca78a30f1e9203b03fafa9c70ed4a4750e7acec99ad680aaac32df9</t>
  </si>
  <si>
    <t>pbkdf2:sha256:150000$n965U8Ze$e35654e7d31e0dc8b7441f56d55ffb29232c1d0d6db9d2f02f5a7d57b3780090</t>
  </si>
  <si>
    <t>pbkdf2:sha256:150000$QZHz87qX$31c7a3b53cfbf3e597adee16aa3f0c04712a0fbd10d4bc73c3f71f9efc38b302</t>
  </si>
  <si>
    <t>pbkdf2:sha256:150000$Q3sBDaxQ$186411cc359cebda1345d91d5b34e2052ac2eed3bcd801baedcb81ebbdb88543</t>
  </si>
  <si>
    <t>pbkdf2:sha256:150000$C1FYxcx2$6ca152429d774a5cd20a0abbd555df95b14ae2e8ce71a93eb07492f083884390</t>
  </si>
  <si>
    <t>pbkdf2:sha256:150000$BajoqyA2$a5dfeeee7e6312de08da9f57a307ed41974d1c5fffca4c8d3e5875903dd049ce</t>
  </si>
  <si>
    <t>pbkdf2:sha256:150000$33SjHt6q$baeb5bf480ebdc20aae18569f445f4891e7ff9d770dbe1c03062b89312f88d6e</t>
  </si>
  <si>
    <t>pbkdf2:sha256:150000$uKhA5Un7$c1a2e54620a0befd153f08e3e212681739a23edfc47e22ff08c502e79d03a190</t>
  </si>
  <si>
    <t>pbkdf2:sha256:150000$balPD8oE$4f5d03a402ae804c143f8bf1a934b0bcebe8a929b4c3c1717780387398d6209d</t>
  </si>
  <si>
    <t>pbkdf2:sha256:150000$OKwfOa6B$239c1e87966d4841e6f80335cc644cc92a84f47cc30c857ab034519e93d6e99a</t>
  </si>
  <si>
    <t>pbkdf2:sha256:150000$KhuO5O9F$f5c2fa69554f3cf9fb4fc287ff9b4609387f2549befc309045c786750c087dbc</t>
  </si>
  <si>
    <t>pbkdf2:sha256:150000$Pgcpwjnu$a154a31511b42cb7d8d80499dfa5e4c43ddd7000ce6f0c58b173d94c5bdede84</t>
  </si>
  <si>
    <t>pbkdf2:sha256:150000$v59JsZSf$ed1ae2ccda25f530537609bb626d60f5d555e50609e13812048ad859ade39722</t>
  </si>
  <si>
    <t>pbkdf2:sha256:150000$AWqedTqE$2c79cf2295889d714813580b4fe89d6de069d28b1d61b23f4248b81668b218f7</t>
  </si>
  <si>
    <t>pbkdf2:sha256:150000$Hx2sj3HM$44c0a636ce8592d35ea323df3988a825fe2a58b674d8e51175ba02d17626862b</t>
  </si>
  <si>
    <t>pbkdf2:sha256:150000$RW9KLhBE$c241643a111bdbf2cb365b97b92c19901ede0005fc050f46ba0299f5637e2e15</t>
  </si>
  <si>
    <t>pbkdf2:sha256:150000$FmSkdExZ$7615eba7b344e873aafc491033ef3a88af9021dbf634cde4d003074038b5a2ac</t>
  </si>
  <si>
    <t>pbkdf2:sha256:150000$tPYSw1gH$2b162b2cee4c385165d2fc6ac3a21016171571515105c292a375d8f0fe695d2e</t>
  </si>
  <si>
    <t>pbkdf2:sha256:150000$jh2RMKvA$9ecf99c41c8db7d620a5dd4dc5a330b06984562de74e8a34f231b6a3cfa0ef4e</t>
  </si>
  <si>
    <t>pbkdf2:sha256:150000$lhBVWw6z$121a4d3d21eff78f23f4b2fdb5f3368d140dfbbcb0d655cc3c7f6c48b4a193fe</t>
  </si>
  <si>
    <t>pbkdf2:sha256:150000$yv0OwRU9$3755e422af99e5e0b2bedf57ab03b79dc80880edda3e004da5c776d18329333c</t>
  </si>
  <si>
    <t>pbkdf2:sha256:150000$V1LobW1k$8228d8c8c0c6e9a1714ac445280e5d8e469dda5755f8b6f7eda9654f519a7f7f</t>
  </si>
  <si>
    <t>pbkdf2:sha256:150000$XmBSXUbg$f008320664af6667072b72eb59ab57269b644c9db42f93bc6035844954b04f0c</t>
  </si>
  <si>
    <t>pbkdf2:sha256:150000$IyYfzB3Q$e2bcb6310423e17709aedfc8c7b9965f2f51f96164e91fd9fae6229086652e44</t>
  </si>
  <si>
    <t>pbkdf2:sha256:150000$UKa8kgse$6410d3bc92d088f141ea2aaccd019ecb47590cc13e9c4231332e3396b2e63175</t>
  </si>
  <si>
    <t>pbkdf2:sha256:150000$MSyzkY3E$8feda5ad44be95ad4022e768ba2c262704544f707f8d686aafd6af52286bf7ed</t>
  </si>
  <si>
    <t>pbkdf2:sha256:150000$bBLpeB4g$8f747c17faa4d5b05c86c2aff27abc2b6adfb6ea5ef3dc808853f743532b8f4d</t>
  </si>
  <si>
    <t>pbkdf2:sha256:150000$LyBCC5Ka$f84f1f9d8427b26d3ec8e9e87104bab085a1adf836f3040ad1ab3720f33e6b83</t>
  </si>
  <si>
    <t>pbkdf2:sha256:150000$1aiUf60L$fbd34b7438c9e321933ecace5bdfc25a6e0653f66e5c8da393b5ba2533a2a1d0</t>
  </si>
  <si>
    <t>pbkdf2:sha256:150000$hsX8Z9Jr$755855fe28887dae946e38ef0dba7747a829f99b30c4dde44366194c30481bfb</t>
  </si>
  <si>
    <t>pbkdf2:sha256:150000$i2OcjrJz$3cc7c189086cfc4c229f3b80a231060862925b70b31a761e792a8cf03fdbc689</t>
  </si>
  <si>
    <t>pbkdf2:sha256:150000$LwWt2vKN$fe61eb526bc4f676daf89a0cfaae3c916bb5b860001e99ebf165ca241a0dec3a</t>
  </si>
  <si>
    <t>pbkdf2:sha256:150000$WmQCnSqK$f3a3c61801a7b9d16f94a88c9e7973925f4e9a17428d26ae0c11ba74651cca22</t>
  </si>
  <si>
    <t>pbkdf2:sha256:150000$w5x0UtQI$92439395c7e2bd34e3fe8d202c6fa60c0975087a445368189254fc891eaefdd2</t>
  </si>
  <si>
    <t>pbkdf2:sha256:150000$3EJBvmJA$c1a982cef45743b6d0bf3794532f4e54ae3d93ff265c5ab953f3231ef3c8e0a9</t>
  </si>
  <si>
    <t>pbkdf2:sha256:150000$pf4KNv67$2063c1df90ea717afa6ebc61a95a9fa7c6b49a9ab4d82ee4da5940e8ad75bb07</t>
  </si>
  <si>
    <t>pbkdf2:sha256:150000$uUvRc46f$9b62c8fbfe20ce359e813ecfee9a6079f594939d37393e1b58b9a890c9d5384c</t>
  </si>
  <si>
    <t>pbkdf2:sha256:150000$udQMsPro$68e6d9a44b91b198b4ec269fd0419b09f00e147b0ddb3797b9abe5be42c1459d</t>
  </si>
  <si>
    <t>pbkdf2:sha256:150000$4U5aungV$af5c970e0c6cc54fc7cca4dfa559d2cfed83d97f146d24ccfbfec4b00277602e</t>
  </si>
  <si>
    <t>pbkdf2:sha256:150000$WVuHBIBI$d24b4e8e55e968d1cdd178d7cb90fea300581c467b5f96226c650046de2c6280</t>
  </si>
  <si>
    <t>pbkdf2:sha256:150000$Bv4qGa9L$b7e898d2f6566c95f9434e9e5e94cb25ce690bb94343d39504cfa04a45aab822</t>
  </si>
  <si>
    <t>pbkdf2:sha256:150000$N76nfpqC$538f4b3714c31a658ad92aabc61db4917e5c0678b7f9c40b690339a25a9daf7a</t>
  </si>
  <si>
    <t>pbkdf2:sha256:150000$bfZ37ooQ$ee4c3dd33ac29c97be1ec34445f21d4aa2ba40c418961a32b55f1d20433e656a</t>
  </si>
  <si>
    <t>pbkdf2:sha256:150000$n2yYdeRA$441f79b326f37022433d1cb4ee27eb0d6e2776ee0a9d40e2827d3502d083850e</t>
  </si>
  <si>
    <t>pbkdf2:sha256:150000$rt0ieNRC$e158ce3f7528d41022773fd3587cea2e0632d2cad9de1a8a7801ac9758d97d09</t>
  </si>
  <si>
    <t>pbkdf2:sha256:150000$axu4JW9I$a77f41b2ae6d08951ff1186f3c87a2cacfb5e90c03da42a0505aaf0145235ce9</t>
  </si>
  <si>
    <t>pbkdf2:sha256:150000$e8AIYah8$830aadecdc9384c92ef6d60b9a36dec187a4fe396f3354ad53fa3d21b66e3a1b</t>
  </si>
  <si>
    <t>pbkdf2:sha256:150000$YhYsuGcx$868338626cfdd4bc2ad84c847112b51c26357fcac803a6f48492c6c25bbd3991</t>
  </si>
  <si>
    <t>pbkdf2:sha256:150000$xxNJutil$fa6a07478d223585a82dee0a45c26fe28acbb592285ba5a8753c656c7c29da1e</t>
  </si>
  <si>
    <t>pbkdf2:sha256:150000$8cOUwunu$bacc39680e3577f2bdfd46134849736c6349c9e40681d9111c5a2f57cb22a223</t>
  </si>
  <si>
    <t>pbkdf2:sha256:150000$81mxNOBX$9bcc0d88def908fbedb6847fe9538e0837176fabf2b7a7ff1508402157fccf1b</t>
  </si>
  <si>
    <t>pbkdf2:sha256:150000$0yaqhEFx$c81e44021de962aa71830fecc94d0e751b492e00aabac0ef82da6d0e78be232d</t>
  </si>
  <si>
    <t>pbkdf2:sha256:150000$4zuOE1HL$acdbed3cd0b72fc353dc769100362b2c0cdf8f43ebeb12257afca0218538f17b</t>
  </si>
  <si>
    <t>pbkdf2:sha256:150000$ns2ecPZD$62ddb1afddc8c3dd17008fa1d09747315c72a05e405103e775bb5e66be9a0209</t>
  </si>
  <si>
    <t>pbkdf2:sha256:150000$DNiXm2Pj$e42899b6f435e39bfd539a3a685281aa6041657873ade46df102cc252bd5b4c5</t>
  </si>
  <si>
    <t>pbkdf2:sha256:150000$wIyMqLlr$80b7fdffb44bbdec38252c2ee9b53250fe51633e4ea72e7d4b5421c406cf154f</t>
  </si>
  <si>
    <t>pbkdf2:sha256:150000$uf4O6Z6p$ad15e04878c79c921e134b9806891ae1e9ce37636bfba65fe80c6cd3aa266be8</t>
  </si>
  <si>
    <t>pbkdf2:sha256:150000$UafGHqLK$36067ac07fde809ce024bd525fee829cf26b53b92c560a255f4763932b287ffc</t>
  </si>
  <si>
    <t>pbkdf2:sha256:150000$zPQ5RR98$fa299910016b1f7727e6ca00abf4710782acaeb2b9f980f340896124f534a598</t>
  </si>
  <si>
    <t>pbkdf2:sha256:150000$aNnmggbE$632f53fb3e798eff3205ff2ad5fc41fd68e80fc77078746991537e5f37c737c2</t>
  </si>
  <si>
    <t>pbkdf2:sha256:150000$V8KRyaY9$6f0d05c105db6f6735adbc06bafcf71bc583e00aa0c5e8330b8ea364e87682b7</t>
  </si>
  <si>
    <t>pbkdf2:sha256:150000$y8yCPvhL$2c890cb1414b87251e32941f539c6e2672f599304ecd893f8a91fabb86943393</t>
  </si>
  <si>
    <t>pbkdf2:sha256:150000$5tI9lAKN$742ed5b0743522c927585cd841c0d3230362a8202ce1a0f38cede3f21c8cb52d</t>
  </si>
  <si>
    <t>pbkdf2:sha256:150000$7UoFzG1s$53d4dcc24f41420625214bebdb61947368db9c5912f2a3c558e9e75f03bb0d2f</t>
  </si>
  <si>
    <t>pbkdf2:sha256:150000$pQVNlmwg$08f7bb9baafc27497f6a212a5010335ceac03f1a70b7a51d558d582628a0ca23</t>
  </si>
  <si>
    <t>pbkdf2:sha256:150000$EcKZpE0u$dcc5e80797a87ff628fedc032de3963023920ae5b018604b3983f44b008bd33a</t>
  </si>
  <si>
    <t>pbkdf2:sha256:150000$UrK7bRS9$f16136e764f10b4320ec19f2dcdf6e20fcc9121ccef9af716c638e7ccf4ca064</t>
  </si>
  <si>
    <t>pbkdf2:sha256:150000$qfKPtR5p$0cd673c1c3ae35b3a7983dbdec9e53b5cea1088eedb95a71c8fd71b29c5af8b4</t>
  </si>
  <si>
    <t>pbkdf2:sha256:150000$ByJtRohL$ffcd9758d36b87b0f66c3072a3ed2171dbfbdab6ba88c96713ffd3635036abde</t>
  </si>
  <si>
    <t>pbkdf2:sha256:150000$iHRH7RHH$a239a3b929771fceb2ab10e6cf147aefa72c91bfa9b7ddb0f11dd41031c6866e</t>
  </si>
  <si>
    <t>pbkdf2:sha256:150000$wpHf971Q$3333410f6d77d0efc10c7bbe0e44d26c1609cbe2206ed4044d5c847929951329</t>
  </si>
  <si>
    <t>pbkdf2:sha256:150000$VkhPa03n$f7246af776e6b4bd5ab8936d076e18034a089af0ce1fec6a09adbf130c7e76e0</t>
  </si>
  <si>
    <t>pbkdf2:sha256:150000$27yzq2jv$2fa60627e10384734517d3628b483b6235e42b8183db92a793aba03153a994e6</t>
  </si>
  <si>
    <t>pbkdf2:sha256:150000$iiIEAYg8$dd2030a173c08c92251d04f4f576be4e61f08a8df2e4a8ca052fbf9e850e560b</t>
  </si>
  <si>
    <t>pbkdf2:sha256:150000$znDWTFxb$792f0e2f9a47e78cafc970ef60c6048bed194a175fe7fffc50275dfca1b05c28</t>
  </si>
  <si>
    <t>pbkdf2:sha256:150000$BbSxdgb9$b37788dc81b122777d7df79d3c16b8f55c45b52b61fe5a334220d9053865f6b2</t>
  </si>
  <si>
    <t>pbkdf2:sha256:150000$KoZrZskr$acde127451466e9bbc9993de1dec90c0db9abe0ef8cfc80c9776cd5146b00c55</t>
  </si>
  <si>
    <t>pbkdf2:sha256:150000$5LMIsiIT$393f4aa130655e6cadfa79d823389fac33c5c003a6535d522b53a972c21483d5</t>
  </si>
  <si>
    <t>pbkdf2:sha256:150000$ocuGEH0T$5ba2556fcef69e4e7032820180810ad88699cbc2aa0c457cb3cc6802d50b64fd</t>
  </si>
  <si>
    <t>pbkdf2:sha256:150000$mHxyRZ4d$70e4f02630dccab26409d30e810afa3328bf0f9a0d8ef77c59767f191c18c06c</t>
  </si>
  <si>
    <t>pbkdf2:sha256:150000$O1OK9vL7$18b16cc1492999c2a952c661014f696b4b1ca305e5a96dabee399ac79462fac8</t>
  </si>
  <si>
    <t>pbkdf2:sha256:150000$JrEcAmf7$d8e5380415373a537bd6925223c75da74e05143475cc55a31d581a39c357f0f0</t>
  </si>
  <si>
    <t>pbkdf2:sha256:150000$Yu75nz0t$624fb6bfb17a5c54c1c7f9c4e089f7d6ef594ed9c21d9b5bcd5377d9c4420e89</t>
  </si>
  <si>
    <t>pbkdf2:sha256:150000$cIOSKs2Y$1e3b160e4af61c18392a3813af8db1734a7de4e4620e5fd58ca217b8e6e8b4f6</t>
  </si>
  <si>
    <t>pbkdf2:sha256:150000$0EGEZD9Z$51d2236d07a163f17451ea1438f290552fddb0b035ed513f4fddd7a344e4ca54</t>
  </si>
  <si>
    <t>pbkdf2:sha256:150000$6c6TIWew$88a48d9d5de7701f6f8e93f2d4c921a3c956f721b74068ce10a56e13259e1ba7</t>
  </si>
  <si>
    <t>pbkdf2:sha256:150000$mCoeLEET$8df6e0a18f31420012b2f8d25db6750a67a014807f791fbb3017133c8e0c2ec0</t>
  </si>
  <si>
    <t>pbkdf2:sha256:150000$2knVbBHJ$c82c7cf12b27d263a393eb0674e6769150771895f212c2cf036fcccd01589d20</t>
  </si>
  <si>
    <t>pbkdf2:sha256:150000$0BGvcwgm$a8347ded3e1fdb597bce1a646c83e7eae5ead3ac2c8e5239615663fa0b7458b4</t>
  </si>
  <si>
    <t>pbkdf2:sha256:150000$XM4ujErw$77b6467403b9398b5c107042c261522de9ebdf6a6b5fbbec6ccb86d64ca5a815</t>
  </si>
  <si>
    <t>pbkdf2:sha256:150000$9PAfaJaI$aff6c8bb9c18687066763783d64b697bca6ea95680edcf8b9c7f3828e6cec029</t>
  </si>
  <si>
    <t>pbkdf2:sha256:150000$XHKbsCbZ$32b4d44a948706a0df6cb0308922208d4eca9f0b71d9da7dc28a1293f3696359</t>
  </si>
  <si>
    <t>pbkdf2:sha256:150000$QRSQRU0F$9a5f9221c11527648eb04bd3c7f8f6ecb4ba7e549949593b3ff8acfa881bc320</t>
  </si>
  <si>
    <t>pbkdf2:sha256:150000$kG0k9C5z$64869b6c133bc1c35d9a2e1b65d3938c6472863ae575aea64d3c30d95918f0d5</t>
  </si>
  <si>
    <t>pbkdf2:sha256:150000$FTgZKKkg$9d3d08c38100246cab124e6b8dc04f1e93a42d293bdc95570c00474ed074eaa5</t>
  </si>
  <si>
    <t>pbkdf2:sha256:150000$u9w4M7yA$36f605ae120fae8954652f3a80a969925abfec39a6412b6a0d935826ac8bf2ca</t>
  </si>
  <si>
    <t>pbkdf2:sha256:150000$kbHH2TFp$7fc5ef55537d3375cace26ca51d7749c301a6c929383985c0e9ea2f76294aa39</t>
  </si>
  <si>
    <t>pbkdf2:sha256:150000$vZ0baBXG$1dd38d33a733f69feaf69eb0ba1b62904338f60e7fbcc6f764bf920a3ccf6732</t>
  </si>
  <si>
    <t>pbkdf2:sha256:150000$J4GEmh0Y$25301a98679c47d9cad4805953c72b2d344ffaf7824642b23cbb517bf86ae5f7</t>
  </si>
  <si>
    <t>pbkdf2:sha256:150000$jy6MBaVi$4b8b15e7011216714ada27b174f6a1ec55598ce005b8839c60a7c28dd1f71e61</t>
  </si>
  <si>
    <t>pbkdf2:sha256:150000$AWnU0ixp$4716e31d26820617c14d1e41f5b081f29ccb71c715125b948343c61c55e484fd</t>
  </si>
  <si>
    <t>pbkdf2:sha256:150000$xegmTa36$e338dec2380cbc6a4d7be6e5fb4cf30f0d8ad7d41ea91b3d0faaa740b05d5398</t>
  </si>
  <si>
    <t>pbkdf2:sha256:150000$kZT9RtxP$836f00d75047f9439243bccbe2ef4cdf3da2ad1541fe236437e482b14aab914e</t>
  </si>
  <si>
    <t>pbkdf2:sha256:150000$QFXgcFJv$55024955ba2b2ddd052905a71090233b57565a2d880d456e3fa86e2b890368d0</t>
  </si>
  <si>
    <t>pbkdf2:sha256:150000$3SRGXnbE$1a2eaea89543318c591d296ebfac4d9a2c12fa1a186c82232eb710d8b22e76e3</t>
  </si>
  <si>
    <t>pbkdf2:sha256:150000$KUZL5dfm$400e7f736930770413c62ec7e12539177cd4a9428b1e4dae2b3de2eeb6c0a764</t>
  </si>
  <si>
    <t>pbkdf2:sha256:150000$aEEHuJ8z$12f3850643c7f92c8c6adde083d9a3047b31ed95b25ee3605afdd3adec816ff0</t>
  </si>
  <si>
    <t>pbkdf2:sha256:150000$F4rY7dV8$1d329cdc7434545a16452e58917473d1808fc7e764a28701c44283415a347e5b</t>
  </si>
  <si>
    <t>pbkdf2:sha256:150000$LeRgM6IX$db08c43b078f68a05d9b61e4afec9fb31da159ae69d66d94f51ec350043c6374</t>
  </si>
  <si>
    <t>pbkdf2:sha256:150000$fJj0GMsJ$4e0d6edb1bb27549bd05425f67f32f94d8505dc061e1d34b1fa112b72be44e02</t>
  </si>
  <si>
    <t>pbkdf2:sha256:150000$QakxHpkc$303963fe7a345c60e423486661c4aafa772dbf5e24d34c989eea5cfdbd4ef0cc</t>
  </si>
  <si>
    <t>pbkdf2:sha256:150000$qZ8oofQW$26f1ad7927361d3f1182182226cae662497e7734271356fc204c71ffb1714d6d</t>
  </si>
  <si>
    <t>pbkdf2:sha256:150000$czatXph4$1549639c3559842abee8d15b8c41a39a5665ad42692040e63760e67b6a4910cd</t>
  </si>
  <si>
    <t>pbkdf2:sha256:150000$vEyGbqjs$3f17d79cb70bda5ea36cc14e995168bfd25119d6525ffc9f6944acebdd1a8efa</t>
  </si>
  <si>
    <t>pbkdf2:sha256:150000$mNUKOjb0$262398b8522ae5cfa8869acfe96d03a72c2db307317dbeaab3395b6657d2d313</t>
  </si>
  <si>
    <t>pbkdf2:sha256:150000$iYPjK8zY$7b6c22c8e6e8e15c97092e0c50819e1f835817c8d4ac15d259dc2d2cd55e7700</t>
  </si>
  <si>
    <t>pbkdf2:sha256:150000$BD083FlS$975c3f7e095f73682d8d35cf3af5e366562e4fc4f949c1343d5511ae1fa8d84b</t>
  </si>
  <si>
    <t>pbkdf2:sha256:150000$xEuMqeAh$644da9ee62f2c7d726cba09f6cdd35e2fbd5aa766f7bdb2a7bed40d45267762f</t>
  </si>
  <si>
    <t>pbkdf2:sha256:150000$g5FNIXJd$59bee6a0366c7dac8aed721da8d75f1510def32e07a25172d920fdde9f49a488</t>
  </si>
  <si>
    <t>pbkdf2:sha256:150000$Su2WjTCl$5390778eaa57279b34565f9b33b603732faa988deb37181fc3d7f41c1fc81f41</t>
  </si>
  <si>
    <t>pbkdf2:sha256:150000$G9GmffzD$1473fed14944d243c8b60347e16ecbf80fceaf97b620db636df449cc37df8fa8</t>
  </si>
  <si>
    <t>gadi</t>
  </si>
  <si>
    <t>021298-48041</t>
  </si>
  <si>
    <t>061193-91437</t>
  </si>
  <si>
    <t>230788-26295</t>
  </si>
  <si>
    <t>060897-90471</t>
  </si>
  <si>
    <t>240592-97273</t>
  </si>
  <si>
    <t>260400-63169</t>
  </si>
  <si>
    <t>040389-14542</t>
  </si>
  <si>
    <t>120694-56083</t>
  </si>
  <si>
    <t>180491-17216</t>
  </si>
  <si>
    <t>150900-97378</t>
  </si>
  <si>
    <t>061293-90844</t>
  </si>
  <si>
    <t>020392-81381</t>
  </si>
  <si>
    <t>100197-60868</t>
  </si>
  <si>
    <t>080790-18248</t>
  </si>
  <si>
    <t>231084-37511</t>
  </si>
  <si>
    <t>270392-13518</t>
  </si>
  <si>
    <t>090691-52903</t>
  </si>
  <si>
    <t>061187-04668</t>
  </si>
  <si>
    <t>280483-44894</t>
  </si>
  <si>
    <t>180295-17241</t>
  </si>
  <si>
    <t>060290-46567</t>
  </si>
  <si>
    <t>100781-70619</t>
  </si>
  <si>
    <t>171284-09945</t>
  </si>
  <si>
    <t>230697-18209</t>
  </si>
  <si>
    <t>270283-01675</t>
  </si>
  <si>
    <t>071187-86185</t>
  </si>
  <si>
    <t>061294-30181</t>
  </si>
  <si>
    <t>160895-87675</t>
  </si>
  <si>
    <t>180289-53346</t>
  </si>
  <si>
    <t>130299-09756</t>
  </si>
  <si>
    <t>250583-85579</t>
  </si>
  <si>
    <t>030192-10748</t>
  </si>
  <si>
    <t>230285-19058</t>
  </si>
  <si>
    <t>130783-47961</t>
  </si>
  <si>
    <t>100785-11689</t>
  </si>
  <si>
    <t>050387-42231</t>
  </si>
  <si>
    <t>230196-76014</t>
  </si>
  <si>
    <t>071082-01973</t>
  </si>
  <si>
    <t>180688-54185</t>
  </si>
  <si>
    <t>070995-17203</t>
  </si>
  <si>
    <t>080796-25793</t>
  </si>
  <si>
    <t>280582-56685</t>
  </si>
  <si>
    <t>150884-29698</t>
  </si>
  <si>
    <t>101180-62433</t>
  </si>
  <si>
    <t>011186-89438</t>
  </si>
  <si>
    <t>030298-82411</t>
  </si>
  <si>
    <t>260982-50517</t>
  </si>
  <si>
    <t>121080-86235</t>
  </si>
  <si>
    <t>170494-23893</t>
  </si>
  <si>
    <t>020783-13057</t>
  </si>
  <si>
    <t>051082-06555</t>
  </si>
  <si>
    <t>020986-90235</t>
  </si>
  <si>
    <t>141282-95447</t>
  </si>
  <si>
    <t>220493-97936</t>
  </si>
  <si>
    <t>090897-76411</t>
  </si>
  <si>
    <t>081184-41903</t>
  </si>
  <si>
    <t>091199-76956</t>
  </si>
  <si>
    <t>101180-76162</t>
  </si>
  <si>
    <t>160895-79732</t>
  </si>
  <si>
    <t>240885-37882</t>
  </si>
  <si>
    <t>190382-90467</t>
  </si>
  <si>
    <t>230389-17597</t>
  </si>
  <si>
    <t>131296-28414</t>
  </si>
  <si>
    <t>100800-80013</t>
  </si>
  <si>
    <t>280289-58655</t>
  </si>
  <si>
    <t>260192-22388</t>
  </si>
  <si>
    <t>100293-38576</t>
  </si>
  <si>
    <t>240688-44199</t>
  </si>
  <si>
    <t>041284-78772</t>
  </si>
  <si>
    <t>010680-11623</t>
  </si>
  <si>
    <t>201297-31664</t>
  </si>
  <si>
    <t>200198-42414</t>
  </si>
  <si>
    <t>060295-65149</t>
  </si>
  <si>
    <t>171296-25763</t>
  </si>
  <si>
    <t>241295-37986</t>
  </si>
  <si>
    <t>081082-08637</t>
  </si>
  <si>
    <t>130990-09161</t>
  </si>
  <si>
    <t>050890-64738</t>
  </si>
  <si>
    <t>180992-61313</t>
  </si>
  <si>
    <t>040997-65838</t>
  </si>
  <si>
    <t>271191-29518</t>
  </si>
  <si>
    <t>030895-51876</t>
  </si>
  <si>
    <t>260196-60528</t>
  </si>
  <si>
    <t>220398-91725</t>
  </si>
  <si>
    <t>090186-52913</t>
  </si>
  <si>
    <t>090184-44128</t>
  </si>
  <si>
    <t>050988-97136</t>
  </si>
  <si>
    <t>191281-36586</t>
  </si>
  <si>
    <t>060786-02101</t>
  </si>
  <si>
    <t>281184-05399</t>
  </si>
  <si>
    <t>131295-78646</t>
  </si>
  <si>
    <t>040497-27777</t>
  </si>
  <si>
    <t>200282-96536</t>
  </si>
  <si>
    <t>020696-90055</t>
  </si>
  <si>
    <t>081296-54235</t>
  </si>
  <si>
    <t>100481-65709</t>
  </si>
  <si>
    <t>150891-95542</t>
  </si>
  <si>
    <t>160495-63215</t>
  </si>
  <si>
    <t>171297-05822</t>
  </si>
  <si>
    <t>140796-87864</t>
  </si>
  <si>
    <t>050587-76273</t>
  </si>
  <si>
    <t>091200-05748</t>
  </si>
  <si>
    <t>031192-27694</t>
  </si>
  <si>
    <t>130891-73836</t>
  </si>
  <si>
    <t>200982-27028</t>
  </si>
  <si>
    <t>251297-42177</t>
  </si>
  <si>
    <t>101096-05402</t>
  </si>
  <si>
    <t>240585-80914</t>
  </si>
  <si>
    <t>280381-64789</t>
  </si>
  <si>
    <t>061190-84957</t>
  </si>
  <si>
    <t>250580-64831</t>
  </si>
  <si>
    <t>060381-57578</t>
  </si>
  <si>
    <t>020284-07608</t>
  </si>
  <si>
    <t>180392-31254</t>
  </si>
  <si>
    <t>171193-38946</t>
  </si>
  <si>
    <t>120486-67634</t>
  </si>
  <si>
    <t>100789-73591</t>
  </si>
  <si>
    <t>100489-32297</t>
  </si>
  <si>
    <t>251286-86427</t>
  </si>
  <si>
    <t>200791-54852</t>
  </si>
  <si>
    <t>280289-63934</t>
  </si>
  <si>
    <t>270799-30583</t>
  </si>
  <si>
    <t>151094-23579</t>
  </si>
  <si>
    <t>180390-41743</t>
  </si>
  <si>
    <t>140587-06081</t>
  </si>
  <si>
    <t>250784-62886</t>
  </si>
  <si>
    <t>060793-73683</t>
  </si>
  <si>
    <t>030480-80735</t>
  </si>
  <si>
    <t>090893-93288</t>
  </si>
  <si>
    <t>030897-45574</t>
  </si>
  <si>
    <t>200584-39705</t>
  </si>
  <si>
    <t>270187-38286</t>
  </si>
  <si>
    <t>030387-18923</t>
  </si>
  <si>
    <t>100384-12163</t>
  </si>
  <si>
    <t>240899-42221</t>
  </si>
  <si>
    <t>101192-43636</t>
  </si>
  <si>
    <t>261294-32604</t>
  </si>
  <si>
    <t>260187-90459</t>
  </si>
  <si>
    <t>021294-12327</t>
  </si>
  <si>
    <t>280399-30722</t>
  </si>
  <si>
    <t>080183-70213</t>
  </si>
  <si>
    <t>250296-85742</t>
  </si>
  <si>
    <t>040582-52435</t>
  </si>
  <si>
    <t>040180-45517</t>
  </si>
  <si>
    <t>220599-38628</t>
  </si>
  <si>
    <t>190291-15199</t>
  </si>
  <si>
    <t>190798-80151</t>
  </si>
  <si>
    <t>130190-30605</t>
  </si>
  <si>
    <t>070692-50663</t>
  </si>
  <si>
    <t>220599-96869</t>
  </si>
  <si>
    <t>040791-18728</t>
  </si>
  <si>
    <t>130288-55516</t>
  </si>
  <si>
    <t>160997-78874</t>
  </si>
  <si>
    <t>130188-35752</t>
  </si>
  <si>
    <t>160690-71993</t>
  </si>
  <si>
    <t>201085-18389</t>
  </si>
  <si>
    <t>161188-05833</t>
  </si>
  <si>
    <t>130590-59871</t>
  </si>
  <si>
    <t>221287-82587</t>
  </si>
  <si>
    <t>030992-72646</t>
  </si>
  <si>
    <t>180885-81503</t>
  </si>
  <si>
    <t>270486-17594</t>
  </si>
  <si>
    <t>050499-83166</t>
  </si>
  <si>
    <t>040500-08045</t>
  </si>
  <si>
    <t>170783-62014</t>
  </si>
  <si>
    <t>191093-35141</t>
  </si>
  <si>
    <t>230492-36306</t>
  </si>
  <si>
    <t>160393-22908</t>
  </si>
  <si>
    <t>140794-94749</t>
  </si>
  <si>
    <t>150595-74945</t>
  </si>
  <si>
    <t>051298-39672</t>
  </si>
  <si>
    <t>051197-91088</t>
  </si>
  <si>
    <t>210597-62247</t>
  </si>
  <si>
    <t>250987-69207</t>
  </si>
  <si>
    <t>110582-81625</t>
  </si>
  <si>
    <t>070197-46357</t>
  </si>
  <si>
    <t>200387-95345</t>
  </si>
  <si>
    <t>200696-24949</t>
  </si>
  <si>
    <t>090495-64341</t>
  </si>
  <si>
    <t>010989-82156</t>
  </si>
  <si>
    <t>030291-50276</t>
  </si>
  <si>
    <t>150883-29914</t>
  </si>
  <si>
    <t>130593-24075</t>
  </si>
  <si>
    <t>080880-55012</t>
  </si>
  <si>
    <t>080286-57972</t>
  </si>
  <si>
    <t>211085-37141</t>
  </si>
  <si>
    <t>130680-91731</t>
  </si>
  <si>
    <t>220985-92143</t>
  </si>
  <si>
    <t>150693-70673</t>
  </si>
  <si>
    <t>231189-43108</t>
  </si>
  <si>
    <t>020288-15401</t>
  </si>
  <si>
    <t>160984-87258</t>
  </si>
  <si>
    <t>190600-71417</t>
  </si>
  <si>
    <t>270300-59694</t>
  </si>
  <si>
    <t>030186-43436</t>
  </si>
  <si>
    <t>180395-87111</t>
  </si>
  <si>
    <t>040888-24154</t>
  </si>
  <si>
    <t>080284-71958</t>
  </si>
  <si>
    <t>050594-58157</t>
  </si>
  <si>
    <t>anjanette.smith@datapstrade.lv</t>
  </si>
  <si>
    <t>evania.johnson@datapstrade.lv</t>
  </si>
  <si>
    <t>david.bowie@datapstrade.lv</t>
  </si>
  <si>
    <t>doralynne.jones@datapstrade.lv</t>
  </si>
  <si>
    <t>tallia.brown@datapstrade.lv</t>
  </si>
  <si>
    <t>lona.davis@datapstrade.lv</t>
  </si>
  <si>
    <t>joete.miller@datapstrade.lv</t>
  </si>
  <si>
    <t>josy.wilson@datapstrade.lv</t>
  </si>
  <si>
    <t>kaycee.moore@datapstrade.lv</t>
  </si>
  <si>
    <t>sydel.taylor@datapstrade.lv</t>
  </si>
  <si>
    <t>meggie.anderson@datapstrade.lv</t>
  </si>
  <si>
    <t>onida.thomas@datapstrade.lv</t>
  </si>
  <si>
    <t>mufinella.jackson@datapstrade.lv</t>
  </si>
  <si>
    <t>mildrid.white@datapstrade.lv</t>
  </si>
  <si>
    <t>orelee.harris@datapstrade.lv</t>
  </si>
  <si>
    <t>patience.martin@datapstrade.lv</t>
  </si>
  <si>
    <t>camilla.thompson@datapstrade.lv</t>
  </si>
  <si>
    <t>dot.garcia@datapstrade.lv</t>
  </si>
  <si>
    <t>leonanie.martinez@datapstrade.lv</t>
  </si>
  <si>
    <t>beth.robinson@datapstrade.lv</t>
  </si>
  <si>
    <t>madella.clark@datapstrade.lv</t>
  </si>
  <si>
    <t>averyl.rodriguez@datapstrade.lv</t>
  </si>
  <si>
    <t>jeniece.lewis@datapstrade.lv</t>
  </si>
  <si>
    <t>corene.lee@datapstrade.lv</t>
  </si>
  <si>
    <t>tamarah.walker@datapstrade.lv</t>
  </si>
  <si>
    <t>dinnie.hall@datapstrade.lv</t>
  </si>
  <si>
    <t>estell.allen@datapstrade.lv</t>
  </si>
  <si>
    <t>beverly.young@datapstrade.lv</t>
  </si>
  <si>
    <t>layla.hernandez@datapstrade.lv</t>
  </si>
  <si>
    <t>glori.king@datapstrade.lv</t>
  </si>
  <si>
    <t>ted.wright@datapstrade.lv</t>
  </si>
  <si>
    <t>audra.lopez@datapstrade.lv</t>
  </si>
  <si>
    <t>lauraine.hill@datapstrade.lv</t>
  </si>
  <si>
    <t>katya.scott@datapstrade.lv</t>
  </si>
  <si>
    <t>tildie.green@datapstrade.lv</t>
  </si>
  <si>
    <t>fanni.adams@datapstrade.lv</t>
  </si>
  <si>
    <t>nola.baker@datapstrade.lv</t>
  </si>
  <si>
    <t>blinnie.gonzalez@datapstrade.lv</t>
  </si>
  <si>
    <t>katrinka.nelson@datapstrade.lv</t>
  </si>
  <si>
    <t>annelise.carter@datapstrade.lv</t>
  </si>
  <si>
    <t>trudie.mitchell@datapstrade.lv</t>
  </si>
  <si>
    <t>kristel.perez@datapstrade.lv</t>
  </si>
  <si>
    <t>diahann.roberts@datapstrade.lv</t>
  </si>
  <si>
    <t>sibby.turner@datapstrade.lv</t>
  </si>
  <si>
    <t>sonya.phillips@datapstrade.lv</t>
  </si>
  <si>
    <t>ginny.campbell@datapstrade.lv</t>
  </si>
  <si>
    <t>cora.parker@datapstrade.lv</t>
  </si>
  <si>
    <t>joya.evans@datapstrade.lv</t>
  </si>
  <si>
    <t>anne-corinne.edwards@datapstrade.lv</t>
  </si>
  <si>
    <t>daveta.collins@datapstrade.lv</t>
  </si>
  <si>
    <t>geri.stewart@datapstrade.lv</t>
  </si>
  <si>
    <t>ashil.sanchez@datapstrade.lv</t>
  </si>
  <si>
    <t>janelle.morris@datapstrade.lv</t>
  </si>
  <si>
    <t>dolley.rogers@datapstrade.lv</t>
  </si>
  <si>
    <t>sophie.reed@datapstrade.lv</t>
  </si>
  <si>
    <t>nicoline.cook@datapstrade.lv</t>
  </si>
  <si>
    <t>lissie.morgan@datapstrade.lv</t>
  </si>
  <si>
    <t>ilysa.bell@datapstrade.lv</t>
  </si>
  <si>
    <t>lorrin.murphy@datapstrade.lv</t>
  </si>
  <si>
    <t>sharla.bailey@datapstrade.lv</t>
  </si>
  <si>
    <t>ethelind.rivera@datapstrade.lv</t>
  </si>
  <si>
    <t>kerrill.cooper@datapstrade.lv</t>
  </si>
  <si>
    <t>deina.richardson@datapstrade.lv</t>
  </si>
  <si>
    <t>sophey.cox@datapstrade.lv</t>
  </si>
  <si>
    <t>birgitta.howard@datapstrade.lv</t>
  </si>
  <si>
    <t>nanine.ward@datapstrade.lv</t>
  </si>
  <si>
    <t>tildy.torres@datapstrade.lv</t>
  </si>
  <si>
    <t>wilie.peterson@datapstrade.lv</t>
  </si>
  <si>
    <t>giana.gray@datapstrade.lv</t>
  </si>
  <si>
    <t>kariotta.ramirez@datapstrade.lv</t>
  </si>
  <si>
    <t>dyanna.james@datapstrade.lv</t>
  </si>
  <si>
    <t>ranice.watson@datapstrade.lv</t>
  </si>
  <si>
    <t>janene.brooks@datapstrade.lv</t>
  </si>
  <si>
    <t>libbey.kelly@datapstrade.lv</t>
  </si>
  <si>
    <t>carina.sanders@datapstrade.lv</t>
  </si>
  <si>
    <t>sibeal.price@datapstrade.lv</t>
  </si>
  <si>
    <t>deb.bennett@datapstrade.lv</t>
  </si>
  <si>
    <t>corine.wood@datapstrade.lv</t>
  </si>
  <si>
    <t>bryana.barnes@datapstrade.lv</t>
  </si>
  <si>
    <t>lisabeth.ross@datapstrade.lv</t>
  </si>
  <si>
    <t>rois.henderson@datapstrade.lv</t>
  </si>
  <si>
    <t>jere.coleman@datapstrade.lv</t>
  </si>
  <si>
    <t>dennie.jenkins@datapstrade.lv</t>
  </si>
  <si>
    <t>fiorenze.perry@datapstrade.lv</t>
  </si>
  <si>
    <t>jeanine.powell@datapstrade.lv</t>
  </si>
  <si>
    <t>dorree.long@datapstrade.lv</t>
  </si>
  <si>
    <t>madel.patterson@datapstrade.lv</t>
  </si>
  <si>
    <t>caitrin.hughes@datapstrade.lv</t>
  </si>
  <si>
    <t>candis.flores@datapstrade.lv</t>
  </si>
  <si>
    <t>pippa.washington@datapstrade.lv</t>
  </si>
  <si>
    <t>kore.butler@datapstrade.lv</t>
  </si>
  <si>
    <t>phebe.simmons@datapstrade.lv</t>
  </si>
  <si>
    <t>vicky.foster@datapstrade.lv</t>
  </si>
  <si>
    <t>sondra.gonzales@datapstrade.lv</t>
  </si>
  <si>
    <t>lonni.bryant@datapstrade.lv</t>
  </si>
  <si>
    <t>herminia.alexander@datapstrade.lv</t>
  </si>
  <si>
    <t>brittani.russell@datapstrade.lv</t>
  </si>
  <si>
    <t>engracia.griffin@datapstrade.lv</t>
  </si>
  <si>
    <t>rici.diaz@datapstrade.lv</t>
  </si>
  <si>
    <t>blondelle.hayes@datapstrade.lv</t>
  </si>
  <si>
    <t>lynett.myers@datapstrade.lv</t>
  </si>
  <si>
    <t>basia.ford@datapstrade.lv</t>
  </si>
  <si>
    <t>hazel.hamilton@datapstrade.lv</t>
  </si>
  <si>
    <t>faustine.graham@datapstrade.lv</t>
  </si>
  <si>
    <t>ninon.sullivan@datapstrade.lv</t>
  </si>
  <si>
    <t>klara.wallace@datapstrade.lv</t>
  </si>
  <si>
    <t>pammi.woods@datapstrade.lv</t>
  </si>
  <si>
    <t>leticia.cole@datapstrade.lv</t>
  </si>
  <si>
    <t>vikky.west@datapstrade.lv</t>
  </si>
  <si>
    <t>kandy.jordan@datapstrade.lv</t>
  </si>
  <si>
    <t>imelda.owens@datapstrade.lv</t>
  </si>
  <si>
    <t>kelsey.reynolds@datapstrade.lv</t>
  </si>
  <si>
    <t>mirelle.fisher@datapstrade.lv</t>
  </si>
  <si>
    <t>lynelle.ellis@datapstrade.lv</t>
  </si>
  <si>
    <t>annice.harrison@datapstrade.lv</t>
  </si>
  <si>
    <t>kalila.gibson@datapstrade.lv</t>
  </si>
  <si>
    <t>juditha.mcdonald@datapstrade.lv</t>
  </si>
  <si>
    <t>melosa.cruz@datapstrade.lv</t>
  </si>
  <si>
    <t>cornelia.marshall@datapstrade.lv</t>
  </si>
  <si>
    <t>noelle.ortiz@datapstrade.lv</t>
  </si>
  <si>
    <t>aubrie.gomez@datapstrade.lv</t>
  </si>
  <si>
    <t>dre.murray@datapstrade.lv</t>
  </si>
  <si>
    <t>jeannie.freeman@datapstrade.lv</t>
  </si>
  <si>
    <t>ansley.wells@datapstrade.lv</t>
  </si>
  <si>
    <t>dorrie.webb@datapstrade.lv</t>
  </si>
  <si>
    <t>zia.simpson@datapstrade.lv</t>
  </si>
  <si>
    <t>yelena.stevens@datapstrade.lv</t>
  </si>
  <si>
    <t>maribel.tucker@datapstrade.lv</t>
  </si>
  <si>
    <t>ellene.porter@datapstrade.lv</t>
  </si>
  <si>
    <t>tiffy.hunter@datapstrade.lv</t>
  </si>
  <si>
    <t>leora.hicks@datapstrade.lv</t>
  </si>
  <si>
    <t>natassia.crawford@datapstrade.lv</t>
  </si>
  <si>
    <t>imojean.henry@datapstrade.lv</t>
  </si>
  <si>
    <t>betteann.boyd@datapstrade.lv</t>
  </si>
  <si>
    <t>aleece.mason@datapstrade.lv</t>
  </si>
  <si>
    <t>neala.morales@datapstrade.lv</t>
  </si>
  <si>
    <t>joey.kennedy@datapstrade.lv</t>
  </si>
  <si>
    <t>gretal.warren@datapstrade.lv</t>
  </si>
  <si>
    <t>maryl.dixon@datapstrade.lv</t>
  </si>
  <si>
    <t>trix.ramos@datapstrade.lv</t>
  </si>
  <si>
    <t>dyanne.reyes@datapstrade.lv</t>
  </si>
  <si>
    <t>danyelle.burns@datapstrade.lv</t>
  </si>
  <si>
    <t>helen.gordon@datapstrade.lv</t>
  </si>
  <si>
    <t>pansy.shaw@datapstrade.lv</t>
  </si>
  <si>
    <t>hildegaard.holmes@datapstrade.lv</t>
  </si>
  <si>
    <t>arliene.rice@datapstrade.lv</t>
  </si>
  <si>
    <t>sascha.robertson@datapstrade.lv</t>
  </si>
  <si>
    <t>reeba.hunt@datapstrade.lv</t>
  </si>
  <si>
    <t>ariela.black@datapstrade.lv</t>
  </si>
  <si>
    <t>lynnett.daniels@datapstrade.lv</t>
  </si>
  <si>
    <t>mina.palmer@datapstrade.lv</t>
  </si>
  <si>
    <t>laraine.mills@datapstrade.lv</t>
  </si>
  <si>
    <t>evangelia.nichols@datapstrade.lv</t>
  </si>
  <si>
    <t>zarah.grant@datapstrade.lv</t>
  </si>
  <si>
    <t>brunhilda.knight@datapstrade.lv</t>
  </si>
  <si>
    <t>trixi.ferguson@datapstrade.lv</t>
  </si>
  <si>
    <t>darcy.rose@datapstrade.lv</t>
  </si>
  <si>
    <t>philly.stone@datapstrade.lv</t>
  </si>
  <si>
    <t>kerry.hawkins@datapstrade.lv</t>
  </si>
  <si>
    <t>hendrika.dunn@datapstrade.lv</t>
  </si>
  <si>
    <t>glynda.perkins@datapstrade.lv</t>
  </si>
  <si>
    <t>nettle.hudson@datapstrade.lv</t>
  </si>
  <si>
    <t>lisha.spencer@datapstrade.lv</t>
  </si>
  <si>
    <t>kristal.gardner@datapstrade.lv</t>
  </si>
  <si>
    <t>bernardina.stephens@datapstrade.lv</t>
  </si>
  <si>
    <t>jen.payne@datapstrade.lv</t>
  </si>
  <si>
    <t>giulietta.pierce@datapstrade.lv</t>
  </si>
  <si>
    <t>karon.berry@datapstrade.lv</t>
  </si>
  <si>
    <t>bliss.matthews@datapstrade.lv</t>
  </si>
  <si>
    <t>melony.arnold@datapstrade.lv</t>
  </si>
  <si>
    <t>rosanne.wagner@datapstrade.lv</t>
  </si>
  <si>
    <t>nikaniki.willis@datapstrade.lv</t>
  </si>
  <si>
    <t>roda.ray@datapstrade.lv</t>
  </si>
  <si>
    <t>miguela.watkins@datapstrade.lv</t>
  </si>
  <si>
    <t>othelia.olson@datapstrade.lv</t>
  </si>
  <si>
    <t>wendie.carroll@datapstrade.lv</t>
  </si>
  <si>
    <t>albertine.duncan@datapstrade.lv</t>
  </si>
  <si>
    <t>halli.snyder@datapstrade.lv</t>
  </si>
  <si>
    <t>collete.hart@datapstrade.lv</t>
  </si>
  <si>
    <t>lyn.cunningham@datapstrade.lv</t>
  </si>
  <si>
    <t>torie.bradley@datapstrade.lv</t>
  </si>
  <si>
    <t>kailey.lane@datapstrade.lv</t>
  </si>
  <si>
    <t>norean.andrews@datapstrade.lv</t>
  </si>
  <si>
    <t>adey.ruiz@datapstrade.lv</t>
  </si>
  <si>
    <t>tammara.harper@datapstrade.lv</t>
  </si>
  <si>
    <t>starlin.fox@datapstrade.lv</t>
  </si>
  <si>
    <t>valencia.riley@datapstrade.lv</t>
  </si>
  <si>
    <t>nadia.armstrong@datapstrade.lv</t>
  </si>
  <si>
    <t>isabelita.carpenter@datapstrade.lv</t>
  </si>
  <si>
    <t>cissiee.weaver@datapstrade.lv</t>
  </si>
  <si>
    <t>wanids.greene@datapstrade.lv</t>
  </si>
  <si>
    <t>delilah.lawrence@datapstrade.lv</t>
  </si>
  <si>
    <t>lilian.elliott@datapstrade.lv</t>
  </si>
  <si>
    <t>enid.chavez@datapstrade.lv</t>
  </si>
  <si>
    <t>neilla.sims@datapstrade.lv</t>
  </si>
  <si>
    <t>roselin.austin@datapstrade.lv</t>
  </si>
  <si>
    <t>celestia.peters@datapstrade.lv</t>
  </si>
  <si>
    <t>guglielma.kelley@datapstrade.lv</t>
  </si>
  <si>
    <t>root@datapstrade.lv</t>
  </si>
  <si>
    <t>paroles</t>
  </si>
  <si>
    <t>default.png</t>
  </si>
  <si>
    <t>Rīga</t>
  </si>
  <si>
    <t>Valmiera</t>
  </si>
  <si>
    <t>Jelgava</t>
  </si>
  <si>
    <t>Ventspils</t>
  </si>
  <si>
    <t>Liepāja</t>
  </si>
  <si>
    <t>Daugavpils</t>
  </si>
  <si>
    <t>iedz sk</t>
  </si>
  <si>
    <t>Rēzekne</t>
  </si>
  <si>
    <t>Jūrmala</t>
  </si>
  <si>
    <t>Kopejais iedz sk</t>
  </si>
  <si>
    <t>darbinieku sk</t>
  </si>
  <si>
    <t>iedz sk %</t>
  </si>
  <si>
    <t>darb sk</t>
  </si>
  <si>
    <t>randomizer</t>
  </si>
  <si>
    <t>result</t>
  </si>
  <si>
    <t>helper col</t>
  </si>
  <si>
    <t/>
  </si>
  <si>
    <t>Daugavpils_1</t>
  </si>
  <si>
    <t>Liepāja_1</t>
  </si>
  <si>
    <t>Jelgava_1</t>
  </si>
  <si>
    <t>Jūrmala_1</t>
  </si>
  <si>
    <t>Ventspils_1</t>
  </si>
  <si>
    <t>Rēzekne_1</t>
  </si>
  <si>
    <t>Valmiera_1</t>
  </si>
  <si>
    <t>Rīga_1</t>
  </si>
  <si>
    <t>Rīga_2</t>
  </si>
  <si>
    <t>Rīga_3</t>
  </si>
  <si>
    <t>paligs 1</t>
  </si>
  <si>
    <t>parbaude</t>
  </si>
  <si>
    <t>rand() biroj_id</t>
  </si>
  <si>
    <t>atkartoti biroj_id</t>
  </si>
  <si>
    <t>skaititajs</t>
  </si>
  <si>
    <t>paligs</t>
  </si>
  <si>
    <t>darb. Sk.</t>
  </si>
  <si>
    <t>kopa darb. Sk.</t>
  </si>
  <si>
    <t>Chevron</t>
  </si>
  <si>
    <t>McKesson</t>
  </si>
  <si>
    <t>Apple</t>
  </si>
  <si>
    <t>Costco Wholesale</t>
  </si>
  <si>
    <t>Freddie Mac</t>
  </si>
  <si>
    <t>Medco Health Solutions</t>
  </si>
  <si>
    <t>Microsoft</t>
  </si>
  <si>
    <t>Intel</t>
  </si>
  <si>
    <t>Prudential Financial</t>
  </si>
  <si>
    <t>Amazon.com</t>
  </si>
  <si>
    <t>Coca-Cola</t>
  </si>
  <si>
    <t>Cisco Systems</t>
  </si>
  <si>
    <t>Walt Disney</t>
  </si>
  <si>
    <t>Google</t>
  </si>
  <si>
    <t>New York Life Insurance</t>
  </si>
  <si>
    <t>Alcoa</t>
  </si>
  <si>
    <t>Kimberly-Clark</t>
  </si>
  <si>
    <t>Jabil Circuit</t>
  </si>
  <si>
    <t>Danaher</t>
  </si>
  <si>
    <t>Oneok</t>
  </si>
  <si>
    <t>Kellogg</t>
  </si>
  <si>
    <t>Edison International</t>
  </si>
  <si>
    <t>ConAgra Foods</t>
  </si>
  <si>
    <t>Penske Automotive Group</t>
  </si>
  <si>
    <t>Monsanto</t>
  </si>
  <si>
    <t>Visa</t>
  </si>
  <si>
    <t>AGCO</t>
  </si>
  <si>
    <t>Ball</t>
  </si>
  <si>
    <t>Family Dollar Stores</t>
  </si>
  <si>
    <t>AutoZone</t>
  </si>
  <si>
    <t>Sonic Automotive</t>
  </si>
  <si>
    <t>Becton Dickinson</t>
  </si>
  <si>
    <t>BorgWarner</t>
  </si>
  <si>
    <t>Winn-Dixie Stores</t>
  </si>
  <si>
    <t>AK Steel Holding</t>
  </si>
  <si>
    <t>Rockwell Automation</t>
  </si>
  <si>
    <t>Newell Rubbermaid</t>
  </si>
  <si>
    <t>Catalyst Health Solutions</t>
  </si>
  <si>
    <t>United Stationers</t>
  </si>
  <si>
    <t>Erie Insurance Group</t>
  </si>
  <si>
    <t>atkartoties</t>
  </si>
  <si>
    <t>projekt diap</t>
  </si>
  <si>
    <t>ID</t>
  </si>
  <si>
    <t>Administrators</t>
  </si>
  <si>
    <t>Projekta vadītājs</t>
  </si>
  <si>
    <t>Darbinieks</t>
  </si>
  <si>
    <t>NAV PIESAISTĪTS</t>
  </si>
  <si>
    <t>Stundas</t>
  </si>
  <si>
    <t>Datums</t>
  </si>
  <si>
    <t>Uztaisīt mājaslapas dizainu</t>
  </si>
  <si>
    <t>Padarītais</t>
  </si>
  <si>
    <t>Iemācīties Flask</t>
  </si>
  <si>
    <t>Sagatavot skeletu datubāzei</t>
  </si>
  <si>
    <t>Sagatavot Python/HTML/CSS kodu savienošanai ar datubāzi</t>
  </si>
  <si>
    <t>Sakatavot ielogošanos un reģistrācijas sadaļu</t>
  </si>
  <si>
    <t>Paplašināt kolonnas/Pievienot jaunas tabulas un pievienot augšupielādēšanu</t>
  </si>
  <si>
    <t>Izveidot Flask komandu ar Python, kas importē datus datubāzē no CSV faila</t>
  </si>
  <si>
    <t>Kopējais ieguldītais laiks:</t>
  </si>
  <si>
    <t>Saģenerēt datus priekš visām tabulām (Python skriptu rakstīšana/Excel pielietojums)</t>
  </si>
  <si>
    <t>Portatīvie datori</t>
  </si>
  <si>
    <t>Monitori</t>
  </si>
  <si>
    <t>Austiņas</t>
  </si>
  <si>
    <t>HP</t>
  </si>
  <si>
    <t>Lenovo</t>
  </si>
  <si>
    <t>Acer</t>
  </si>
  <si>
    <t>Asus</t>
  </si>
  <si>
    <t>CAT</t>
  </si>
  <si>
    <t>HTC</t>
  </si>
  <si>
    <t>Huawei</t>
  </si>
  <si>
    <t>Motorola</t>
  </si>
  <si>
    <t>Nokia</t>
  </si>
  <si>
    <t>Panasonic</t>
  </si>
  <si>
    <t>Philips</t>
  </si>
  <si>
    <t>Prestigio</t>
  </si>
  <si>
    <t>Razer</t>
  </si>
  <si>
    <t>Samsung</t>
  </si>
  <si>
    <t>Sony</t>
  </si>
  <si>
    <t>Xiaomi</t>
  </si>
  <si>
    <t>ZTE</t>
  </si>
  <si>
    <t>LG</t>
  </si>
  <si>
    <t>Logitec</t>
  </si>
  <si>
    <t>Gembird</t>
  </si>
  <si>
    <t>Cambrionix</t>
  </si>
  <si>
    <t>Telefoni/Planšetes</t>
  </si>
  <si>
    <t>SIM kartes</t>
  </si>
  <si>
    <t>Printeri</t>
  </si>
  <si>
    <t>Citi</t>
  </si>
  <si>
    <t>HyperDrive</t>
  </si>
  <si>
    <t>Wacom</t>
  </si>
  <si>
    <t>Monsoon</t>
  </si>
  <si>
    <t>APC</t>
  </si>
  <si>
    <t xml:space="preserve">Zortrax </t>
  </si>
  <si>
    <t xml:space="preserve">Mobvoi </t>
  </si>
  <si>
    <t>Fossil</t>
  </si>
  <si>
    <t>Bite</t>
  </si>
  <si>
    <t>Tele2</t>
  </si>
  <si>
    <t>LMT</t>
  </si>
  <si>
    <t>Alcatel</t>
  </si>
  <si>
    <t>Just5</t>
  </si>
  <si>
    <t>Gigabyte</t>
  </si>
  <si>
    <t>Amazon</t>
  </si>
  <si>
    <t>BENQ</t>
  </si>
  <si>
    <t>Mikrotik</t>
  </si>
  <si>
    <t>Ubiquiti</t>
  </si>
  <si>
    <t>Dlink</t>
  </si>
  <si>
    <t>TP-Link</t>
  </si>
  <si>
    <t>Epson</t>
  </si>
  <si>
    <t>Canon</t>
  </si>
  <si>
    <t>Ettus</t>
  </si>
  <si>
    <t>Tīkla testēšanas piederumi</t>
  </si>
  <si>
    <t>Kopskaits</t>
  </si>
  <si>
    <t>default_item.png</t>
  </si>
  <si>
    <t xml:space="preserve">MacBook Pro 15" Mid-2014 16GB/250GB </t>
  </si>
  <si>
    <t>MGXC2LL/A</t>
  </si>
  <si>
    <t xml:space="preserve">MacBook Pro 13.3" - Early 2015 </t>
  </si>
  <si>
    <t xml:space="preserve">MF840LL/A </t>
  </si>
  <si>
    <t>MacBook Air 13" i5 DC 1.8GHz/8GB/128GB flash/Intel HD 6000/RUS</t>
  </si>
  <si>
    <t>MQD32RU/A</t>
  </si>
  <si>
    <t>MacBook Pro 13.3" Retina DC i5 2.3GHz/8GB/128GB/Intel Iris Plus 640/Space Grey/INT</t>
  </si>
  <si>
    <t>MPXQ2ZE/A</t>
  </si>
  <si>
    <t>MacBook Pro 13.3" - Early 2015</t>
  </si>
  <si>
    <t>Lenovo ThinkPad T490 Black, 14" FHD IPS, Core i5-8265U, 16GB, 256GB SSD</t>
  </si>
  <si>
    <t>20N2005UMH</t>
  </si>
  <si>
    <t>MacBook 12" 1.2GHz Dual Core M3 8GB/256GB Flash/HD615/Gold New/INT</t>
  </si>
  <si>
    <t xml:space="preserve"> MRQN2ZE/A</t>
  </si>
  <si>
    <t>MacBook Air w/ True Tone Retina Display 13,3" 1.1GHz Dual Core 10Gen i3 8GB/256GB/Iris Plus/Space Grey</t>
  </si>
  <si>
    <t xml:space="preserve"> MWTJ2KS/A</t>
  </si>
  <si>
    <t>Probook 450 G2</t>
  </si>
  <si>
    <t xml:space="preserve"> K9K21EA#ABB</t>
  </si>
  <si>
    <t xml:space="preserve">Probook 440 G3 </t>
  </si>
  <si>
    <t xml:space="preserve">P5R90EA#ABB </t>
  </si>
  <si>
    <t>ProBook 440 G6, 14" FHD, Core i3-8145U, 4GB, 128GB SSD</t>
  </si>
  <si>
    <t>5PQ24EA#B1R</t>
  </si>
  <si>
    <t>ProBook 430 G7, 13.3" FHD IPS, i3-10110U, 8GB, 256GB SSD</t>
  </si>
  <si>
    <t>1F3M1EA#B1R</t>
  </si>
  <si>
    <t>Lenovo ThinkPad P15 (Gen 1), 15.6" UHD IPS, i7-10875H, 32GB</t>
  </si>
  <si>
    <t>20ST001VMH</t>
  </si>
  <si>
    <t>Lenovo ThinkPad X390 Yoga Black, 13.3" FHD IPS Touch</t>
  </si>
  <si>
    <t>20NN00FDMH</t>
  </si>
  <si>
    <t>Lenovo ThinkPad T590 Black, 15.6" FHD IPS, Core i7-8565U, 16GB</t>
  </si>
  <si>
    <t>20N4004DMH</t>
  </si>
  <si>
    <t>Philips 325E1C/00, 31,5''</t>
  </si>
  <si>
    <t>325E1C/00</t>
  </si>
  <si>
    <t>WQHD 2560x1440</t>
  </si>
  <si>
    <t>Samsung U32R59, 31.5"</t>
  </si>
  <si>
    <t>4K UHD 3840x2160</t>
  </si>
  <si>
    <t>U32R59</t>
  </si>
  <si>
    <t>Dell UP3218K, 31.5"</t>
  </si>
  <si>
    <t>DELL-UP3218K</t>
  </si>
  <si>
    <t>8K FUHD 7680 x 4320</t>
  </si>
  <si>
    <t>iPhone 6S+ Space Gray 16GB</t>
  </si>
  <si>
    <t>MKU12ET/A</t>
  </si>
  <si>
    <t>iPhone 6 Plus Space Gray</t>
  </si>
  <si>
    <t>MGA82ET/A</t>
  </si>
  <si>
    <t>iPhone 5S Space Gray 16GB</t>
  </si>
  <si>
    <t>ME296LL/A</t>
  </si>
  <si>
    <t>OS: iOS 12.4.6</t>
  </si>
  <si>
    <t>OS: iOS 12.2.6</t>
  </si>
  <si>
    <t>OS: iOS 11.4.6</t>
  </si>
  <si>
    <t>iPod Touch 5th Gen 32GB Red</t>
  </si>
  <si>
    <t>MD749LL/A</t>
  </si>
  <si>
    <t xml:space="preserve">iPad Air 2 Wi-Fi 16GB Silver </t>
  </si>
  <si>
    <t>MGLW2HC/A</t>
  </si>
  <si>
    <t>OS: iOS 14.0.1</t>
  </si>
  <si>
    <t>Apple iPhone 5c 16GB Green</t>
  </si>
  <si>
    <t>ME496LL/A</t>
  </si>
  <si>
    <t>OS: iOS 9.2 (13C75)</t>
  </si>
  <si>
    <t>iPhone 5S 16gb Gold</t>
  </si>
  <si>
    <t>ME434KS/A</t>
  </si>
  <si>
    <t>OS: iOS 12.4.1</t>
  </si>
  <si>
    <t xml:space="preserve">iPhone 4 8GB White </t>
  </si>
  <si>
    <t>MD198DN/A</t>
  </si>
  <si>
    <t>OS: iOS 6.1</t>
  </si>
  <si>
    <t>iPhone 3GS 8GB</t>
  </si>
  <si>
    <t>MC637B/A</t>
  </si>
  <si>
    <t>OS: iOS 6.1.6</t>
  </si>
  <si>
    <t>OS: iOS 11.0.1</t>
  </si>
  <si>
    <t xml:space="preserve">iPhone 4s 16GB black </t>
  </si>
  <si>
    <t>MD235KS/A</t>
  </si>
  <si>
    <t>OS: iOS 9.3.5</t>
  </si>
  <si>
    <t>iPhone 5 16GB Black</t>
  </si>
  <si>
    <t>MD297KS/A</t>
  </si>
  <si>
    <t>OS: iOS 10.3.3</t>
  </si>
  <si>
    <t>iPhone 4S 8GB Black</t>
  </si>
  <si>
    <t>MF265DN/A</t>
  </si>
  <si>
    <t>OS: iOS 7.1</t>
  </si>
  <si>
    <t>iPad Mini 4 Wi-Fi 16GB Silver</t>
  </si>
  <si>
    <t>MK6K2HC/A</t>
  </si>
  <si>
    <t>Apple iPhone 3GS 32GB Black</t>
  </si>
  <si>
    <t>MC133EE/A</t>
  </si>
  <si>
    <t>iPhone 11 Pro Max 64GB Space Grey</t>
  </si>
  <si>
    <t>MWHD2ET/A</t>
  </si>
  <si>
    <t>OS: iOS 13</t>
  </si>
  <si>
    <t>iPhone 11 Pro 64GB Space Grey</t>
  </si>
  <si>
    <t>MWC22ET/A</t>
  </si>
  <si>
    <t>OS: iOS 14</t>
  </si>
  <si>
    <t>iPad 10.2" 32GB WiFi Space Grey</t>
  </si>
  <si>
    <t>MW742HC/A</t>
  </si>
  <si>
    <t>iPhone XS 64GB Gold</t>
  </si>
  <si>
    <t>MT9G2ET/A</t>
  </si>
  <si>
    <t>iPad Pro 12.9" 2020 128GB WiFi Space Grey</t>
  </si>
  <si>
    <t>MY2H2HC/A</t>
  </si>
  <si>
    <t>iPhone 8 64GB Space Grey</t>
  </si>
  <si>
    <t>MQ6G2ET/A</t>
  </si>
  <si>
    <t>iPad Air 10.5" 64GB WiFi Space Grey</t>
  </si>
  <si>
    <t>MUUJ2HC/A</t>
  </si>
  <si>
    <t>iPhone XR 64GB Black</t>
  </si>
  <si>
    <t>MRY42ET/A</t>
  </si>
  <si>
    <t>New Apple iPhone SE 64GB, Black</t>
  </si>
  <si>
    <t>Apple iPad 7th Gen 10.2 32GB WiFi Gold</t>
  </si>
  <si>
    <t>Apple iPad Pro 11 Wi-Fi (2020) 128GB Silver</t>
  </si>
  <si>
    <t xml:space="preserve">Apple iPad 8th Gen 10.2" Wi-Fi (2020) 32GB Space Grey </t>
  </si>
  <si>
    <t>Apple iPad 8th Gen 10.2" Wi-Fi (2020) 128GB Space Grey</t>
  </si>
  <si>
    <t>Iphone 11 64gb black</t>
  </si>
  <si>
    <t>Apple iPhone SE 2020, 128GB White</t>
  </si>
  <si>
    <t>Apple iPhone XR 64GB Red</t>
  </si>
  <si>
    <t>Apple iPhone 11 Pro 64GB Gold</t>
  </si>
  <si>
    <t>MRE42ET/A</t>
  </si>
  <si>
    <t>MRE42ET/B</t>
  </si>
  <si>
    <t>MRY42ET/D</t>
  </si>
  <si>
    <t>MUUA2HC/A</t>
  </si>
  <si>
    <t>MEE42ET/A</t>
  </si>
  <si>
    <t>MRA42ET/A</t>
  </si>
  <si>
    <t>MUAJ2HC/C</t>
  </si>
  <si>
    <t>OS: iOS 15</t>
  </si>
  <si>
    <t>OS: iOS 16</t>
  </si>
  <si>
    <t>OS: iOS 17</t>
  </si>
  <si>
    <t>Asus PadFone X mini</t>
  </si>
  <si>
    <t>Asus Pegasus (X002)</t>
  </si>
  <si>
    <t>Asus ZenFone 5 (2015)</t>
  </si>
  <si>
    <t>Asus ZenFone 2</t>
  </si>
  <si>
    <t>Asus ZenFone 3</t>
  </si>
  <si>
    <t>Asus ZenFone 4</t>
  </si>
  <si>
    <t>Asus ZenFone Max Plus M1</t>
  </si>
  <si>
    <t>Asus ZenFone Max M1</t>
  </si>
  <si>
    <t>Asus ZenFone Max Pro M1</t>
  </si>
  <si>
    <t>Asus ZenFone 5</t>
  </si>
  <si>
    <t>Asus ZenFone Live L1</t>
  </si>
  <si>
    <t>Asus ROG Phone</t>
  </si>
  <si>
    <t>Asus ZenFone Lite L1</t>
  </si>
  <si>
    <t>Asus ZenFone Max M2</t>
  </si>
  <si>
    <t>Asus ZenFone Max Pro M2</t>
  </si>
  <si>
    <t>Asus ZenFone Max Shot</t>
  </si>
  <si>
    <t>Asus ZenFone Max Plus M2</t>
  </si>
  <si>
    <t>Asus ZenFone Live L2</t>
  </si>
  <si>
    <t>Asus ZenFone 6</t>
  </si>
  <si>
    <t>Asus ROG Phone II</t>
  </si>
  <si>
    <t>Asus ROG Phone 3</t>
  </si>
  <si>
    <t>Asus ZenFone 7</t>
  </si>
  <si>
    <t>Android 4.0 "Ice Cream Sandwich"</t>
  </si>
  <si>
    <t>Android 4.1 "Jelly Bean"</t>
  </si>
  <si>
    <t>Android 4.4 "KitKat"</t>
  </si>
  <si>
    <t>Android 5.0 "Lollipop"</t>
  </si>
  <si>
    <t>Android 6.0 "Marshmallow"</t>
  </si>
  <si>
    <t>Android 7.0 "Nougat"</t>
  </si>
  <si>
    <t>Android 8.0 "Oreo"</t>
  </si>
  <si>
    <t>Android 9.0 "Pie"</t>
  </si>
  <si>
    <t>Android 10</t>
  </si>
  <si>
    <t>Samsung Galaxy Z Flip</t>
  </si>
  <si>
    <t>Samsung Galaxy S20/+/Ultra</t>
  </si>
  <si>
    <t>Samsung Galaxy Z Flip 5G</t>
  </si>
  <si>
    <t>Samsung Galaxy Note 20/Ultra</t>
  </si>
  <si>
    <t>Samsung Galaxy Z Fold 2</t>
  </si>
  <si>
    <t>Samsung Galaxy S20 FE</t>
  </si>
  <si>
    <t>Sony Xperia 1 II</t>
  </si>
  <si>
    <t>Sony Xperia 10 II</t>
  </si>
  <si>
    <t>Sony Xperia 5 II</t>
  </si>
  <si>
    <t>Samsung Galaxy S10/e/+</t>
  </si>
  <si>
    <t>Samsung Galaxy S10 5G</t>
  </si>
  <si>
    <t>Samsung Galaxy Note 10/+</t>
  </si>
  <si>
    <t>Samsung Galaxy Fold</t>
  </si>
  <si>
    <t>Sony Xperia XZ3</t>
  </si>
  <si>
    <t>Sony Xperia 10/Plus</t>
  </si>
  <si>
    <t>Sony Xperia 1</t>
  </si>
  <si>
    <t>Sony Xperia 5</t>
  </si>
  <si>
    <t>Sony Xperia 8</t>
  </si>
  <si>
    <t>Sony Xperia L4</t>
  </si>
  <si>
    <t>POCO M2 Pro</t>
  </si>
  <si>
    <t>Xiaomi Mi 10 Ultra</t>
  </si>
  <si>
    <t>POCO X3 NFC</t>
  </si>
  <si>
    <t>POCO M2</t>
  </si>
  <si>
    <t>POCO X3</t>
  </si>
  <si>
    <t>Xiaomi Mi 10T/Pro/Lite</t>
  </si>
  <si>
    <t>Xiaomi Mi MIX 3</t>
  </si>
  <si>
    <t>Xiaomi Mi 9/SE</t>
  </si>
  <si>
    <t>Xiaomi Black Shark 2</t>
  </si>
  <si>
    <t>Xiaomi Mi MIX 3 5G</t>
  </si>
  <si>
    <t>Xiaomi Mi 9T</t>
  </si>
  <si>
    <t>Xiaomi Mi A3</t>
  </si>
  <si>
    <t>Nexus One</t>
  </si>
  <si>
    <t>Nexus S</t>
  </si>
  <si>
    <t>Galaxy Nexus</t>
  </si>
  <si>
    <t>Nexus 4</t>
  </si>
  <si>
    <t>Nexus 5</t>
  </si>
  <si>
    <t>Nexus 6</t>
  </si>
  <si>
    <t>Nexus 5X</t>
  </si>
  <si>
    <t>Android 2.0 "Eclair"</t>
  </si>
  <si>
    <t>Android 2.3 "Gingerbread"</t>
  </si>
  <si>
    <t>Meizu 17/Pro</t>
  </si>
  <si>
    <t>Motorola One Hyper</t>
  </si>
  <si>
    <t>Moto G8 Power</t>
  </si>
  <si>
    <t>Moto G Power/Stylus</t>
  </si>
  <si>
    <t>Moto G8</t>
  </si>
  <si>
    <t>Motorola Edge/Edge+</t>
  </si>
  <si>
    <t>Moto G Pro</t>
  </si>
  <si>
    <t>Moto E (2020)</t>
  </si>
  <si>
    <t>Moto G Fast</t>
  </si>
  <si>
    <t>Motorola One Fusion+</t>
  </si>
  <si>
    <t>AKG K812</t>
  </si>
  <si>
    <t>Audio Technica ESW11LTD</t>
  </si>
  <si>
    <t>Beyer DT1350/T51p Earpad</t>
  </si>
  <si>
    <t>AKG K712</t>
  </si>
  <si>
    <t>Grado PS500</t>
  </si>
  <si>
    <t>Grado PS1000e</t>
  </si>
  <si>
    <t>Koss KSC75</t>
  </si>
  <si>
    <t>Superlux HD681</t>
  </si>
  <si>
    <t>Superlux HD668B/Samson SR850</t>
  </si>
  <si>
    <t>Audio Technica</t>
  </si>
  <si>
    <t xml:space="preserve">Beyer </t>
  </si>
  <si>
    <t>AKG</t>
  </si>
  <si>
    <t>Grado</t>
  </si>
  <si>
    <t>Koss</t>
  </si>
  <si>
    <t>Superlux</t>
  </si>
  <si>
    <t>Augsta kvalitāte</t>
  </si>
  <si>
    <t>labi skan</t>
  </si>
  <si>
    <t>Numurs: 27305100</t>
  </si>
  <si>
    <t>Numurs: 27432797</t>
  </si>
  <si>
    <t>Numurs: 27838696</t>
  </si>
  <si>
    <t>Numurs: 28812609</t>
  </si>
  <si>
    <t>Numurs: 26184048</t>
  </si>
  <si>
    <t>Numurs: 29903110</t>
  </si>
  <si>
    <t>Numurs: 25343947</t>
  </si>
  <si>
    <t>Numurs: 25970379</t>
  </si>
  <si>
    <t>Numurs: 28025521</t>
  </si>
  <si>
    <t>Numurs: 23515397</t>
  </si>
  <si>
    <t>Numurs: 22089011</t>
  </si>
  <si>
    <t>Numurs: 23681056</t>
  </si>
  <si>
    <t>Numurs: 28348713</t>
  </si>
  <si>
    <t>Numurs: 26489287</t>
  </si>
  <si>
    <t>Numurs: 25824980</t>
  </si>
  <si>
    <t>Numurs: 26394488</t>
  </si>
  <si>
    <t>Numurs: 26794476</t>
  </si>
  <si>
    <t>Numurs: 23325759</t>
  </si>
  <si>
    <t>Numurs: 21898124</t>
  </si>
  <si>
    <t>Numurs: 21480989</t>
  </si>
  <si>
    <t>Numurs: 25963478</t>
  </si>
  <si>
    <t>Numurs: 27914746</t>
  </si>
  <si>
    <t>Numurs: 22109937</t>
  </si>
  <si>
    <t>Numurs: 24048973</t>
  </si>
  <si>
    <t>Numurs: 27415698</t>
  </si>
  <si>
    <t>Numurs: 23771244</t>
  </si>
  <si>
    <t>Numurs: 21199347</t>
  </si>
  <si>
    <t>Numurs: 29904324</t>
  </si>
  <si>
    <t>Numurs: 25525355</t>
  </si>
  <si>
    <t>Numurs: 28551356</t>
  </si>
  <si>
    <t>Numurs: 22752856</t>
  </si>
  <si>
    <t>Numurs: 21942395</t>
  </si>
  <si>
    <t>Numurs: 26426980</t>
  </si>
  <si>
    <t>Numurs: 28673327</t>
  </si>
  <si>
    <t>Numurs: 25215060</t>
  </si>
  <si>
    <t>Numurs: 27978889</t>
  </si>
  <si>
    <t>Numurs: 26383909</t>
  </si>
  <si>
    <t>Numurs: 26104355</t>
  </si>
  <si>
    <t>Numurs: 24735781</t>
  </si>
  <si>
    <t>Numurs: 21890904</t>
  </si>
  <si>
    <t>Numurs: 21353415</t>
  </si>
  <si>
    <t>Numurs: 22463570</t>
  </si>
  <si>
    <t>Numurs: 28093890</t>
  </si>
  <si>
    <t>Numurs: 26810976</t>
  </si>
  <si>
    <t>Numurs: 26331640</t>
  </si>
  <si>
    <t>Numurs: 26580777</t>
  </si>
  <si>
    <t>Numurs: 28905028</t>
  </si>
  <si>
    <t>Numurs: 27647132</t>
  </si>
  <si>
    <t>Numurs: 26755516</t>
  </si>
  <si>
    <t>Numurs: 23661943</t>
  </si>
  <si>
    <t>Numurs: 27983849</t>
  </si>
  <si>
    <t>Numurs: 28538102</t>
  </si>
  <si>
    <t>Numurs: 26434945</t>
  </si>
  <si>
    <t>Numurs: 23786312</t>
  </si>
  <si>
    <t>Numurs: 22320240</t>
  </si>
  <si>
    <t>Numurs: 27736393</t>
  </si>
  <si>
    <t>Numurs: 29451341</t>
  </si>
  <si>
    <t>Numurs: 23707043</t>
  </si>
  <si>
    <t>Numurs: 23059901</t>
  </si>
  <si>
    <t>Numurs: 26113040</t>
  </si>
  <si>
    <t>Numurs: 25117959</t>
  </si>
  <si>
    <t>Numurs: 24814084</t>
  </si>
  <si>
    <t>Numurs: 21294377</t>
  </si>
  <si>
    <t>Numurs: 21082353</t>
  </si>
  <si>
    <t>Numurs: 21841928</t>
  </si>
  <si>
    <t>Numurs: 22316207</t>
  </si>
  <si>
    <t>Numurs: 28736988</t>
  </si>
  <si>
    <t>Numurs: 27945923</t>
  </si>
  <si>
    <t>Numurs: 24655101</t>
  </si>
  <si>
    <t>Numurs: 22530867</t>
  </si>
  <si>
    <t>Numurs: 23432951</t>
  </si>
  <si>
    <t>Numurs: 29819757</t>
  </si>
  <si>
    <t>Numurs: 27435029</t>
  </si>
  <si>
    <t>Numurs: 26769209</t>
  </si>
  <si>
    <t>Numurs: 23464775</t>
  </si>
  <si>
    <t>Numurs: 22991025</t>
  </si>
  <si>
    <t>Numurs: 28452971</t>
  </si>
  <si>
    <t>Numurs: 21625425</t>
  </si>
  <si>
    <t>Numurs: 24290750</t>
  </si>
  <si>
    <t>Numurs: 25817994</t>
  </si>
  <si>
    <t>Numurs: 23224017</t>
  </si>
  <si>
    <t>Numurs: 28799899</t>
  </si>
  <si>
    <t>Numurs: 22934757</t>
  </si>
  <si>
    <t>Numurs: 29914358</t>
  </si>
  <si>
    <t>Numurs: 27099053</t>
  </si>
  <si>
    <t>Numurs: 24629634</t>
  </si>
  <si>
    <t>Numurs: 27733411</t>
  </si>
  <si>
    <t>Numurs: 21982283</t>
  </si>
  <si>
    <t>Numurs: 26131863</t>
  </si>
  <si>
    <t>Numurs: 23668998</t>
  </si>
  <si>
    <t>Numurs: 23696349</t>
  </si>
  <si>
    <t>Numurs: 22662219</t>
  </si>
  <si>
    <t>Numurs: 25973296</t>
  </si>
  <si>
    <t>Numurs: 29632384</t>
  </si>
  <si>
    <t>Numurs: 23949594</t>
  </si>
  <si>
    <t>Numurs: 25484005</t>
  </si>
  <si>
    <t>Numurs: 24942187</t>
  </si>
  <si>
    <t>Numurs: 26862172</t>
  </si>
  <si>
    <t>Numurs: 23263233</t>
  </si>
  <si>
    <t>Numurs: 26299069</t>
  </si>
  <si>
    <t>Bezlimita zvani un internets</t>
  </si>
  <si>
    <t>Makerbot Replicator Mini+ Compact 3D Printer</t>
  </si>
  <si>
    <t>Makerbot Replicator Mini Compact 3D Printer</t>
  </si>
  <si>
    <t>Makerbot Replicator Desktop 3D Printer</t>
  </si>
  <si>
    <t>Makerbot Replicator 2X Experimental 3D Printer</t>
  </si>
  <si>
    <t>Makerbot Replicator 2 Desktop 3D Printer</t>
  </si>
  <si>
    <t>Makerbot Replicator</t>
  </si>
  <si>
    <t>Makerbot Cupcake CNC</t>
  </si>
  <si>
    <t>LulzBot TAZ</t>
  </si>
  <si>
    <t>Hyrel 3D System 30</t>
  </si>
  <si>
    <t>Hyrel 3D Engine</t>
  </si>
  <si>
    <t>Fusion3 F410</t>
  </si>
  <si>
    <t>Fusion3 F306 - Single Extruder</t>
  </si>
  <si>
    <t>Fusion3 F306 - Dual Extruder</t>
  </si>
  <si>
    <t>Formlabs Form 1</t>
  </si>
  <si>
    <t>Formlabs Form 1+[18]</t>
  </si>
  <si>
    <t>Makerbot</t>
  </si>
  <si>
    <t>LulzBot</t>
  </si>
  <si>
    <t>Hyrel</t>
  </si>
  <si>
    <t>Fusion</t>
  </si>
  <si>
    <t>Formlabs</t>
  </si>
  <si>
    <t>Ātri pārkarst</t>
  </si>
  <si>
    <t>Ātri printē</t>
  </si>
  <si>
    <t>Lēns</t>
  </si>
  <si>
    <t>Pārāk daudz tērē materiālu</t>
  </si>
  <si>
    <t>Gaida konfigurāciju</t>
  </si>
  <si>
    <t>HP LaserJet Pro P1102w</t>
  </si>
  <si>
    <t>HP LaserJet Pro M402n</t>
  </si>
  <si>
    <t>HP LaserJet Enterprise M553dn Printer</t>
  </si>
  <si>
    <t>Neslēdzas</t>
  </si>
  <si>
    <t>Nomainīt katridžas</t>
  </si>
  <si>
    <t>Ļoti labs un efektīvs</t>
  </si>
  <si>
    <t>Iztīrīt ik pēc mēneša</t>
  </si>
  <si>
    <t xml:space="preserve">PIXMA TS8370 </t>
  </si>
  <si>
    <t xml:space="preserve">PIXMA GM4070 </t>
  </si>
  <si>
    <t xml:space="preserve">WG7740 </t>
  </si>
  <si>
    <t xml:space="preserve">MAXIFY iB4170 </t>
  </si>
  <si>
    <t xml:space="preserve">imagePROGRAF PRO-500 </t>
  </si>
  <si>
    <t>Tintes izplūdums</t>
  </si>
  <si>
    <t>Tarifu plāns beigsies</t>
  </si>
  <si>
    <t>SyncPad54</t>
  </si>
  <si>
    <t>ThunderSync16</t>
  </si>
  <si>
    <t>ThunderSync17</t>
  </si>
  <si>
    <t>ThunderSync18</t>
  </si>
  <si>
    <t>ThunderSync19</t>
  </si>
  <si>
    <t>ThunderSync20</t>
  </si>
  <si>
    <t>SV231DDVDUA</t>
  </si>
  <si>
    <t>Startech</t>
  </si>
  <si>
    <t>2 Port DVI VGA Dual Monitor KVM Switch USB with Audio &amp; USB 2.0 Hub</t>
  </si>
  <si>
    <t>BenQ TH681+</t>
  </si>
  <si>
    <t>Infocus IN2124x</t>
  </si>
  <si>
    <t>Sony VPL-PHZ10</t>
  </si>
  <si>
    <t>Sponge P-2</t>
  </si>
  <si>
    <t>IN2124x</t>
  </si>
  <si>
    <t>ID: 474026</t>
  </si>
  <si>
    <t>JMY114735900</t>
  </si>
  <si>
    <t>MRMJMY1100</t>
  </si>
  <si>
    <t xml:space="preserve">Sony A1200 DLP projector </t>
  </si>
  <si>
    <t>Infocus</t>
  </si>
  <si>
    <t>Sponge</t>
  </si>
  <si>
    <t>Smart-UPS C 1500VA 2U LCD UPS</t>
  </si>
  <si>
    <t>SMC1500I-2U</t>
  </si>
  <si>
    <t>Smart-UPS</t>
  </si>
  <si>
    <t>Monsoon Power Monitor</t>
  </si>
  <si>
    <t>FTA22D</t>
  </si>
  <si>
    <t xml:space="preserve">Wacom Intuos Pro Medium </t>
  </si>
  <si>
    <t xml:space="preserve">PTH-651-K </t>
  </si>
  <si>
    <t xml:space="preserve">USRP B200 SDR Kit - Single Channel Transceiver (70 MHz - 6GHz) </t>
  </si>
  <si>
    <t xml:space="preserve">782980-01 </t>
  </si>
  <si>
    <t>CCR1036-12G-4S-EM</t>
  </si>
  <si>
    <t>CCR1036</t>
  </si>
  <si>
    <t>CCR1037</t>
  </si>
  <si>
    <t>CCR1038</t>
  </si>
  <si>
    <t>CCR1039</t>
  </si>
  <si>
    <t>CCR1040</t>
  </si>
  <si>
    <t>CCR1041</t>
  </si>
  <si>
    <t>CCR1042</t>
  </si>
  <si>
    <t>CCR1043</t>
  </si>
  <si>
    <t>CCR1044</t>
  </si>
  <si>
    <t>CCR1045</t>
  </si>
  <si>
    <t>RB4011iGS+5HacQ2HnD-IN</t>
  </si>
  <si>
    <t>11iGS+5HacQ2</t>
  </si>
  <si>
    <t>svitr_kods</t>
  </si>
  <si>
    <t>Paņemts</t>
  </si>
  <si>
    <t>atgrieza</t>
  </si>
  <si>
    <t>paņēma</t>
  </si>
  <si>
    <t>rediģēja</t>
  </si>
  <si>
    <t>pievienoja</t>
  </si>
  <si>
    <t>Pieejams</t>
  </si>
  <si>
    <t>Uz manu vārdu</t>
  </si>
  <si>
    <t>Pievienot datubāzi mājaslapai ar saģenerētajiem datiem un iztestēt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</si>
</sst>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"/>
  </numFmts>
  <fonts count="6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0"/>
      <color theme="1"/>
      <name val="Arial Unicode MS"/>
    </font>
    <font>
      <sz val="11"/>
      <color rgb="FF000000"/>
      <name val="Calibri"/>
      <family val="2"/>
    </font>
    <font>
      <sz val="11"/>
      <color theme="5"/>
      <name val="Calibri"/>
      <family val="2"/>
      <charset val="186"/>
      <scheme val="minor"/>
    </font>
    <font>
      <sz val="8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Border="0" applyAlignment="0"/>
  </cellStyleXfs>
  <cellXfs count="1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NumberFormat="1" applyAlignment="1">
      <alignment horizontal="left"/>
    </xf>
    <xf numFmtId="3" fontId="0" fillId="0" borderId="0" xfId="0" applyNumberFormat="1"/>
    <xf numFmtId="9" fontId="0" fillId="0" borderId="0" xfId="1" applyFont="1"/>
    <xf numFmtId="0" fontId="0" fillId="0" borderId="0" xfId="0" quotePrefix="1"/>
    <xf numFmtId="14" fontId="0" fillId="0" borderId="0" xfId="0" applyNumberFormat="1"/>
    <xf numFmtId="14" fontId="4" fillId="0" borderId="0" xfId="0" applyNumberFormat="1" applyFont="1"/>
    <xf numFmtId="167" fontId="0" fillId="0" borderId="0" xfId="0" applyNumberFormat="1"/>
  </cellXfs>
  <cellStyles count="3">
    <cellStyle name="Normal" xfId="0" builtinId="0"/>
    <cellStyle name="Normal 2" xfId="2" xr:uid="{92AE4097-2347-4085-B4B9-1A04D0904D32}"/>
    <cellStyle name="Percent" xfId="1" builtinId="5"/>
  </cellStyles>
  <dxfs count="1">
    <dxf>
      <numFmt numFmtId="167" formatCode="yyyy\-mm\-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36D939-25D2-4C98-BFDB-2B56A773E95C}" name="Table2" displayName="Table2" ref="A1:M200" totalsRowShown="0">
  <autoFilter ref="A1:M200" xr:uid="{460839BC-21EA-4B1F-AA4A-17682287C733}"/>
  <sortState xmlns:xlrd2="http://schemas.microsoft.com/office/spreadsheetml/2017/richdata2" ref="A2:M200">
    <sortCondition ref="G1:G200"/>
  </sortState>
  <tableColumns count="13">
    <tableColumn id="1" xr3:uid="{58239C17-523D-46CA-8E23-ECBD0A52A220}" name="liet_id"/>
    <tableColumn id="2" xr3:uid="{FA7F9E92-55B5-49D7-A9CD-5B5D34390D3D}" name="lietv"/>
    <tableColumn id="3" xr3:uid="{6B23E87E-7FC0-4668-8158-D706023DC0A5}" name="parole"/>
    <tableColumn id="4" xr3:uid="{593617CD-3550-4D47-B370-8E922D5C593E}" name="vards"/>
    <tableColumn id="5" xr3:uid="{60A013CC-55B6-4D68-8B58-F6A695B8E52D}" name="uzv"/>
    <tableColumn id="6" xr3:uid="{06FC8DA0-BA30-4786-B803-88B81E5C5772}" name="poz_id"/>
    <tableColumn id="7" xr3:uid="{8D4A2EBB-55EE-4696-A90C-9CA26D52101A}" name="proj_id"/>
    <tableColumn id="8" xr3:uid="{BB1381D7-912F-4858-B81E-25155B72CDE4}" name="biroj_id"/>
    <tableColumn id="9" xr3:uid="{96D352F8-0D68-4D35-A19C-F6540D59058A}" name="pers_kods"/>
    <tableColumn id="10" xr3:uid="{729CC1FD-EF53-4FDD-933F-C446F00F81F8}" name="epasts"/>
    <tableColumn id="11" xr3:uid="{F0AB1AA7-FABB-4206-AD66-FE8F3C77D327}" name="tel_num"/>
    <tableColumn id="12" xr3:uid="{BE901486-C8F2-467E-BC07-7A0A340254F1}" name="profil_bild_cels"/>
    <tableColumn id="13" xr3:uid="{D7A24088-BFBA-43AB-9F3A-158DAEC7DD1B}" name="izveid_da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BE291E-DAFD-4FD2-B81F-E1138B9FB271}" name="Table1" displayName="Table1" ref="A1:C11" totalsRowShown="0">
  <autoFilter ref="A1:C11" xr:uid="{D09BE316-3602-4AFA-8C45-C13DA80CC2FB}"/>
  <tableColumns count="3">
    <tableColumn id="1" xr3:uid="{523B0043-76A0-4080-B92D-3851F865F9AF}" name="biroj_id"/>
    <tableColumn id="2" xr3:uid="{995EA45B-F924-45DD-919F-B86D2161600F}" name="birojs"/>
    <tableColumn id="3" xr3:uid="{DE3E0861-ADD0-450D-B27C-189A196C24D5}" name="pils_id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95A7A7-117F-42FB-8EB1-95B06EC2DED9}" name="Table3" displayName="Table3" ref="A1:B9" totalsRowShown="0">
  <autoFilter ref="A1:B9" xr:uid="{4F6AF773-8DA6-4979-BB24-457430E80727}"/>
  <tableColumns count="2">
    <tableColumn id="1" xr3:uid="{DAE47DF9-C7D3-47D2-A6F5-F63E1BCCDC69}" name="pils_id"/>
    <tableColumn id="2" xr3:uid="{4D938226-EA99-44E4-A67B-7D8B0EF38425}" name="pilseta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4BC5CF-1687-4D9C-B5DB-99E614416AA7}" name="Table4" displayName="Table4" ref="A1:B41" totalsRowShown="0">
  <autoFilter ref="A1:B41" xr:uid="{E8D3DDF5-5779-4C39-8220-48AF2179E9DE}"/>
  <tableColumns count="2">
    <tableColumn id="1" xr3:uid="{F7FA6B98-B214-44EE-BA7A-104DF2BE4977}" name="proj_id"/>
    <tableColumn id="2" xr3:uid="{81DB5CDC-7AD5-4BFC-BBFA-2A3FD681BCD9}" name="projekt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B1DE1C-807A-4C69-88EB-F05608A5660E}" name="Table5" displayName="Table5" ref="A1:B4" totalsRowShown="0">
  <autoFilter ref="A1:B4" xr:uid="{4E1336D7-EDE3-4CAD-A3BD-F60D3FD92C98}"/>
  <tableColumns count="2">
    <tableColumn id="1" xr3:uid="{5B8114EE-AA11-4EC1-8319-143E11670326}" name="poz_id"/>
    <tableColumn id="2" xr3:uid="{EC2BBA86-E131-459B-AB12-9B79CC0FB335}" name="pozicij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2DABEC-48A4-44A2-AEC7-E031A175B084}" name="Table6" displayName="Table6" ref="A1:O615" totalsRowShown="0">
  <autoFilter ref="A1:O615" xr:uid="{CEF6EF6B-47E0-4D3A-BC75-78DB98E5ACDE}"/>
  <sortState xmlns:xlrd2="http://schemas.microsoft.com/office/spreadsheetml/2017/richdata2" ref="A12:O68">
    <sortCondition descending="1" ref="M1:M615"/>
  </sortState>
  <tableColumns count="15">
    <tableColumn id="1" xr3:uid="{3AFD049E-4C93-41D0-B8F3-5150F588AB28}" name="vienum_id"/>
    <tableColumn id="16" xr3:uid="{329EC34C-BA34-4265-BD0B-F1086B11EA17}" name="svitr_kods"/>
    <tableColumn id="2" xr3:uid="{AEE07038-A247-46DE-BCC2-810A963D824E}" name="vienum_nosauk"/>
    <tableColumn id="3" xr3:uid="{B77B1DEB-EE96-4720-8B56-501FCE29BC20}" name="modelis"/>
    <tableColumn id="4" xr3:uid="{BAB9255B-BE72-448B-9285-4598456EA6E3}" name="razot_id"/>
    <tableColumn id="5" xr3:uid="{875F27F2-3244-4614-BDC2-E76B59E68900}" name="iss_aprakst"/>
    <tableColumn id="6" xr3:uid="{7DB49157-6B71-4468-8B43-4EF442A159BE}" name="detalas"/>
    <tableColumn id="7" xr3:uid="{A5FD8740-CD06-46E2-A70E-149EA9CFF0BC}" name="komentars"/>
    <tableColumn id="8" xr3:uid="{A85D5EC0-265B-4D7A-8E25-54798362AEB8}" name="kateg_id"/>
    <tableColumn id="9" xr3:uid="{BC3A7214-2266-47A8-A96E-D8BD302FFF2F}" name="biroj_id"/>
    <tableColumn id="10" xr3:uid="{9022E9DE-C488-41E6-822A-4BCBE184DE43}" name="liet_id"/>
    <tableColumn id="11" xr3:uid="{1210FB36-8868-4BF5-B9A3-2956851E3028}" name="bilde_cels"/>
    <tableColumn id="12" xr3:uid="{6F2CDFA0-3DB9-4C20-A6D4-D9E092BC17C9}" name="nopirkt_dat" dataDxfId="0"/>
    <tableColumn id="13" xr3:uid="{E8EE7F0B-BB59-4763-A060-A757C3EE4079}" name="izveid_dat"/>
    <tableColumn id="14" xr3:uid="{4EACBD2E-EDD6-44B5-B9B1-68E912247FE4}" name="atjauninats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E43EDB1-103D-4EB0-8CFC-0F1385799519}" name="Table8" displayName="Table8" ref="A1:B65" totalsRowShown="0">
  <autoFilter ref="A1:B65" xr:uid="{46E3B017-15FB-4225-B500-3630FFF9D4B0}"/>
  <sortState xmlns:xlrd2="http://schemas.microsoft.com/office/spreadsheetml/2017/richdata2" ref="A2:B53">
    <sortCondition ref="A50:A53"/>
  </sortState>
  <tableColumns count="2">
    <tableColumn id="1" xr3:uid="{D1AFCD7C-80FF-4A52-991A-265FFB9044C5}" name="razot_id"/>
    <tableColumn id="2" xr3:uid="{030CAA79-8E73-40E5-AA93-01111167971D}" name="razotajs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9134D0-53C2-493B-939B-0241BF399B3C}" name="Table7" displayName="Table7" ref="A1:B9" totalsRowShown="0">
  <autoFilter ref="A1:B9" xr:uid="{68B21B22-F5CA-4823-95D3-8AF4F4BBC3A5}"/>
  <tableColumns count="2">
    <tableColumn id="1" xr3:uid="{CAD6F2A7-6605-4212-B174-0A5A3F2E15F2}" name="kateg_id"/>
    <tableColumn id="2" xr3:uid="{A820D9C7-E0E9-4531-A0AC-2136E65DBE3D}" name="kategorija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7652C86-4A9B-4524-B479-B4079D0C7770}" name="Table10" displayName="Table10" ref="A1:E615" totalsRowShown="0">
  <autoFilter ref="A1:E615" xr:uid="{79F35864-391E-45CA-876D-99B9481C5703}"/>
  <tableColumns count="5">
    <tableColumn id="1" xr3:uid="{B56CA34B-E701-49FE-8D6B-F65BB66370B9}" name="ierakst_id"/>
    <tableColumn id="2" xr3:uid="{38E0EB92-68D8-4388-B7C8-8651669DE63F}" name="vienum_id"/>
    <tableColumn id="3" xr3:uid="{F8651748-41A0-4830-995D-3795088BECD4}" name="liet_id"/>
    <tableColumn id="4" xr3:uid="{00716F53-A77D-47D4-8678-D4005BF6DD89}" name="darb_id"/>
    <tableColumn id="5" xr3:uid="{5C10EEF0-FC71-445B-A7CC-385C9216C400}" name="noris_laiks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1B2A19C-D1D6-4DE9-8E9B-CB8640AAF4B2}" name="Table9" displayName="Table9" ref="A1:B5" totalsRowShown="0">
  <autoFilter ref="A1:B5" xr:uid="{93B4E349-0A1D-42F2-BAF9-373AD6CB9637}"/>
  <tableColumns count="2">
    <tableColumn id="1" xr3:uid="{F5F3F1AE-E2F2-4742-93DA-D0E3723EF564}" name="darb_id"/>
    <tableColumn id="2" xr3:uid="{6BF5F439-976A-4904-878F-162EE3BD445F}" name="darbib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05FE5DF-D239-43DC-A885-82045F77C5CD}" name="Table11" displayName="Table11" ref="A1:B4" totalsRowShown="0">
  <autoFilter ref="A1:B4" xr:uid="{F9F1EB50-24DF-4D22-9A81-BB0DC2B4FF90}"/>
  <tableColumns count="2">
    <tableColumn id="1" xr3:uid="{0A578B20-3D2D-4AD3-8DED-69D22E8800BC}" name="stat_id"/>
    <tableColumn id="2" xr3:uid="{D75CD574-563D-4392-9BAB-51E18F2ECBA8}" name="statu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91D80-2F70-4741-AA93-97F147A83744}">
  <sheetPr codeName="Sheet1"/>
  <dimension ref="A1:P1048576"/>
  <sheetViews>
    <sheetView topLeftCell="A7" workbookViewId="0">
      <selection sqref="A1:L1"/>
    </sheetView>
  </sheetViews>
  <sheetFormatPr defaultRowHeight="14.4" zeroHeight="1"/>
  <cols>
    <col min="1" max="1" width="5" customWidth="1"/>
    <col min="2" max="2" width="22.109375" customWidth="1"/>
    <col min="3" max="3" width="9" customWidth="1"/>
    <col min="5" max="5" width="11.109375" customWidth="1"/>
    <col min="8" max="8" width="8.44140625" customWidth="1"/>
    <col min="9" max="9" width="12.6640625" bestFit="1" customWidth="1"/>
    <col min="10" max="10" width="32.6640625" bestFit="1" customWidth="1"/>
    <col min="11" max="11" width="9.5546875" customWidth="1"/>
    <col min="12" max="12" width="10.109375" customWidth="1"/>
    <col min="13" max="13" width="5.21875" customWidth="1"/>
    <col min="15" max="15" width="9.44140625" bestFit="1" customWidth="1"/>
    <col min="16" max="16" width="11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808</v>
      </c>
      <c r="P1" t="s">
        <v>1207</v>
      </c>
    </row>
    <row r="2" spans="1:16">
      <c r="A2">
        <v>56</v>
      </c>
      <c r="B2" t="str">
        <f t="shared" ref="B2:B33" si="0">D2&amp;"."&amp;E2</f>
        <v>Nicoline.Cook</v>
      </c>
      <c r="C2" s="2" t="s">
        <v>664</v>
      </c>
      <c r="D2" s="1" t="s">
        <v>200</v>
      </c>
      <c r="E2" t="s">
        <v>311</v>
      </c>
      <c r="F2">
        <v>3</v>
      </c>
      <c r="G2">
        <v>1</v>
      </c>
      <c r="H2">
        <v>5</v>
      </c>
      <c r="I2" t="s">
        <v>864</v>
      </c>
      <c r="J2" s="1" t="s">
        <v>1063</v>
      </c>
      <c r="K2">
        <v>21114914</v>
      </c>
      <c r="L2" t="s">
        <v>1208</v>
      </c>
      <c r="N2" s="3"/>
      <c r="O2" s="3">
        <v>22</v>
      </c>
      <c r="P2" s="4">
        <v>123456</v>
      </c>
    </row>
    <row r="3" spans="1:16">
      <c r="A3">
        <v>68</v>
      </c>
      <c r="B3" t="str">
        <f t="shared" si="0"/>
        <v>Wilie.Peterson</v>
      </c>
      <c r="C3" s="2" t="s">
        <v>676</v>
      </c>
      <c r="D3" s="1" t="s">
        <v>252</v>
      </c>
      <c r="E3" t="s">
        <v>321</v>
      </c>
      <c r="F3">
        <v>3</v>
      </c>
      <c r="G3">
        <v>1</v>
      </c>
      <c r="H3">
        <v>3</v>
      </c>
      <c r="I3" t="s">
        <v>876</v>
      </c>
      <c r="J3" s="1" t="s">
        <v>1075</v>
      </c>
      <c r="K3">
        <v>27959612</v>
      </c>
      <c r="L3" t="s">
        <v>1208</v>
      </c>
      <c r="N3" s="3"/>
      <c r="O3" s="3">
        <v>27</v>
      </c>
      <c r="P3" s="4" t="s">
        <v>440</v>
      </c>
    </row>
    <row r="4" spans="1:16">
      <c r="A4">
        <v>99</v>
      </c>
      <c r="B4" t="str">
        <f t="shared" si="0"/>
        <v>Rici.Diaz</v>
      </c>
      <c r="C4" s="2" t="s">
        <v>707</v>
      </c>
      <c r="D4" s="1" t="s">
        <v>220</v>
      </c>
      <c r="E4" t="s">
        <v>348</v>
      </c>
      <c r="F4">
        <v>3</v>
      </c>
      <c r="G4">
        <v>1</v>
      </c>
      <c r="H4">
        <v>4</v>
      </c>
      <c r="I4" t="s">
        <v>907</v>
      </c>
      <c r="J4" s="1" t="s">
        <v>1106</v>
      </c>
      <c r="K4">
        <v>29483072</v>
      </c>
      <c r="L4" t="s">
        <v>1208</v>
      </c>
      <c r="N4" s="3"/>
      <c r="O4" s="3">
        <v>32</v>
      </c>
      <c r="P4" s="4">
        <v>12345678</v>
      </c>
    </row>
    <row r="5" spans="1:16">
      <c r="A5">
        <v>142</v>
      </c>
      <c r="B5" t="str">
        <f t="shared" si="0"/>
        <v>Danyelle.Burns</v>
      </c>
      <c r="C5" s="2" t="s">
        <v>750</v>
      </c>
      <c r="D5" s="1" t="s">
        <v>84</v>
      </c>
      <c r="E5" t="s">
        <v>390</v>
      </c>
      <c r="F5">
        <v>3</v>
      </c>
      <c r="G5">
        <v>1</v>
      </c>
      <c r="H5">
        <v>5</v>
      </c>
      <c r="I5" t="s">
        <v>950</v>
      </c>
      <c r="J5" s="1" t="s">
        <v>1149</v>
      </c>
      <c r="K5">
        <v>21863410</v>
      </c>
      <c r="L5" t="s">
        <v>1208</v>
      </c>
      <c r="N5" s="3"/>
      <c r="O5" s="3">
        <v>23</v>
      </c>
      <c r="P5" s="4" t="s">
        <v>441</v>
      </c>
    </row>
    <row r="6" spans="1:16">
      <c r="A6">
        <v>169</v>
      </c>
      <c r="B6" t="str">
        <f t="shared" si="0"/>
        <v>Bliss.Matthews</v>
      </c>
      <c r="C6" s="2" t="s">
        <v>777</v>
      </c>
      <c r="D6" s="1" t="s">
        <v>66</v>
      </c>
      <c r="E6" t="s">
        <v>415</v>
      </c>
      <c r="F6">
        <v>2</v>
      </c>
      <c r="G6">
        <v>1</v>
      </c>
      <c r="H6">
        <v>4</v>
      </c>
      <c r="I6" t="s">
        <v>977</v>
      </c>
      <c r="J6" s="1" t="s">
        <v>1176</v>
      </c>
      <c r="K6">
        <v>25302992</v>
      </c>
      <c r="L6" t="s">
        <v>1208</v>
      </c>
      <c r="N6" s="3"/>
      <c r="O6" s="3">
        <v>28</v>
      </c>
      <c r="P6" s="4">
        <v>123456789</v>
      </c>
    </row>
    <row r="7" spans="1:16">
      <c r="A7">
        <v>36</v>
      </c>
      <c r="B7" t="str">
        <f t="shared" si="0"/>
        <v>Fanni.Adams</v>
      </c>
      <c r="C7" s="2" t="s">
        <v>644</v>
      </c>
      <c r="D7" s="1" t="s">
        <v>108</v>
      </c>
      <c r="E7" t="s">
        <v>291</v>
      </c>
      <c r="F7">
        <v>3</v>
      </c>
      <c r="G7">
        <v>2</v>
      </c>
      <c r="H7">
        <v>2</v>
      </c>
      <c r="I7" t="s">
        <v>844</v>
      </c>
      <c r="J7" s="1" t="s">
        <v>1043</v>
      </c>
      <c r="K7">
        <v>21070551</v>
      </c>
      <c r="L7" t="s">
        <v>1208</v>
      </c>
      <c r="N7" s="3"/>
      <c r="O7" s="3">
        <v>20</v>
      </c>
      <c r="P7" s="4">
        <v>12345</v>
      </c>
    </row>
    <row r="8" spans="1:16">
      <c r="A8">
        <v>101</v>
      </c>
      <c r="B8" t="str">
        <f t="shared" si="0"/>
        <v>Lynett.Myers</v>
      </c>
      <c r="C8" s="2" t="s">
        <v>709</v>
      </c>
      <c r="D8" s="1" t="s">
        <v>179</v>
      </c>
      <c r="E8" t="s">
        <v>350</v>
      </c>
      <c r="F8">
        <v>3</v>
      </c>
      <c r="G8">
        <v>2</v>
      </c>
      <c r="H8">
        <v>3</v>
      </c>
      <c r="I8" t="s">
        <v>909</v>
      </c>
      <c r="J8" s="1" t="s">
        <v>1108</v>
      </c>
      <c r="K8">
        <v>21688938</v>
      </c>
      <c r="L8" t="s">
        <v>1208</v>
      </c>
      <c r="N8" s="3"/>
      <c r="O8" s="3">
        <v>31</v>
      </c>
      <c r="P8" s="4">
        <v>1234</v>
      </c>
    </row>
    <row r="9" spans="1:16">
      <c r="A9">
        <v>136</v>
      </c>
      <c r="B9" t="str">
        <f t="shared" si="0"/>
        <v>Neala.Morales</v>
      </c>
      <c r="C9" s="2" t="s">
        <v>744</v>
      </c>
      <c r="D9" s="1" t="s">
        <v>197</v>
      </c>
      <c r="E9" t="s">
        <v>384</v>
      </c>
      <c r="F9">
        <v>3</v>
      </c>
      <c r="G9">
        <v>2</v>
      </c>
      <c r="H9">
        <v>3</v>
      </c>
      <c r="I9" t="s">
        <v>944</v>
      </c>
      <c r="J9" s="1" t="s">
        <v>1143</v>
      </c>
      <c r="K9">
        <v>22032751</v>
      </c>
      <c r="L9" t="s">
        <v>1208</v>
      </c>
      <c r="N9" s="3"/>
      <c r="O9" s="3">
        <v>26</v>
      </c>
      <c r="P9" s="4">
        <v>111111</v>
      </c>
    </row>
    <row r="10" spans="1:16">
      <c r="A10">
        <v>163</v>
      </c>
      <c r="B10" t="str">
        <f t="shared" si="0"/>
        <v>Lisha.Spencer</v>
      </c>
      <c r="C10" s="2" t="s">
        <v>771</v>
      </c>
      <c r="D10" s="1" t="s">
        <v>172</v>
      </c>
      <c r="E10" t="s">
        <v>410</v>
      </c>
      <c r="F10">
        <v>3</v>
      </c>
      <c r="G10">
        <v>2</v>
      </c>
      <c r="H10">
        <v>3</v>
      </c>
      <c r="I10" t="s">
        <v>971</v>
      </c>
      <c r="J10" s="1" t="s">
        <v>1170</v>
      </c>
      <c r="K10">
        <v>25008035</v>
      </c>
      <c r="L10" t="s">
        <v>1208</v>
      </c>
      <c r="N10" s="3"/>
      <c r="O10" s="3">
        <v>29</v>
      </c>
      <c r="P10" s="4">
        <v>1234567</v>
      </c>
    </row>
    <row r="11" spans="1:16">
      <c r="A11">
        <v>189</v>
      </c>
      <c r="B11" t="str">
        <f t="shared" si="0"/>
        <v>Isabelita.Carpenter</v>
      </c>
      <c r="C11" s="2" t="s">
        <v>797</v>
      </c>
      <c r="D11" s="1" t="s">
        <v>130</v>
      </c>
      <c r="E11" t="s">
        <v>432</v>
      </c>
      <c r="F11">
        <v>2</v>
      </c>
      <c r="G11">
        <v>2</v>
      </c>
      <c r="H11">
        <v>3</v>
      </c>
      <c r="I11" t="s">
        <v>997</v>
      </c>
      <c r="J11" s="1" t="s">
        <v>1196</v>
      </c>
      <c r="K11">
        <v>26417923</v>
      </c>
      <c r="L11" t="s">
        <v>1208</v>
      </c>
      <c r="N11" s="3"/>
      <c r="O11" s="3">
        <v>20</v>
      </c>
      <c r="P11" s="4" t="s">
        <v>442</v>
      </c>
    </row>
    <row r="12" spans="1:16">
      <c r="A12">
        <v>62</v>
      </c>
      <c r="B12" t="str">
        <f t="shared" si="0"/>
        <v>Kerrill.Cooper</v>
      </c>
      <c r="C12" s="2" t="s">
        <v>670</v>
      </c>
      <c r="D12" s="1" t="s">
        <v>155</v>
      </c>
      <c r="E12" t="s">
        <v>315</v>
      </c>
      <c r="F12">
        <v>3</v>
      </c>
      <c r="G12">
        <v>3</v>
      </c>
      <c r="H12">
        <v>2</v>
      </c>
      <c r="I12" t="s">
        <v>870</v>
      </c>
      <c r="J12" s="1" t="s">
        <v>1069</v>
      </c>
      <c r="K12">
        <v>29830359</v>
      </c>
      <c r="L12" t="s">
        <v>1208</v>
      </c>
      <c r="N12" s="3"/>
      <c r="O12" s="3">
        <v>27</v>
      </c>
      <c r="P12" s="4">
        <v>123123</v>
      </c>
    </row>
    <row r="13" spans="1:16">
      <c r="A13">
        <v>77</v>
      </c>
      <c r="B13" t="str">
        <f t="shared" si="0"/>
        <v>Deb.Bennett</v>
      </c>
      <c r="C13" s="2" t="s">
        <v>685</v>
      </c>
      <c r="D13" s="1" t="s">
        <v>87</v>
      </c>
      <c r="E13" t="s">
        <v>327</v>
      </c>
      <c r="F13">
        <v>3</v>
      </c>
      <c r="G13">
        <v>3</v>
      </c>
      <c r="H13">
        <v>2</v>
      </c>
      <c r="I13" t="s">
        <v>885</v>
      </c>
      <c r="J13" s="1" t="s">
        <v>1084</v>
      </c>
      <c r="K13">
        <v>25916570</v>
      </c>
      <c r="L13" t="s">
        <v>1208</v>
      </c>
      <c r="N13" s="3"/>
      <c r="O13" s="3">
        <v>28</v>
      </c>
      <c r="P13" s="4" t="s">
        <v>443</v>
      </c>
    </row>
    <row r="14" spans="1:16">
      <c r="A14">
        <v>107</v>
      </c>
      <c r="B14" t="str">
        <f t="shared" si="0"/>
        <v>Pammi.Woods</v>
      </c>
      <c r="C14" s="2" t="s">
        <v>715</v>
      </c>
      <c r="D14" s="1" t="s">
        <v>210</v>
      </c>
      <c r="E14" t="s">
        <v>356</v>
      </c>
      <c r="F14">
        <v>3</v>
      </c>
      <c r="G14">
        <v>3</v>
      </c>
      <c r="H14">
        <v>2</v>
      </c>
      <c r="I14" t="s">
        <v>915</v>
      </c>
      <c r="J14" s="1" t="s">
        <v>1114</v>
      </c>
      <c r="K14">
        <v>28475022</v>
      </c>
      <c r="L14" t="s">
        <v>1208</v>
      </c>
      <c r="N14" s="3"/>
      <c r="O14" s="3">
        <v>23</v>
      </c>
      <c r="P14" s="4" t="s">
        <v>444</v>
      </c>
    </row>
    <row r="15" spans="1:16">
      <c r="A15">
        <v>149</v>
      </c>
      <c r="B15" t="str">
        <f t="shared" si="0"/>
        <v>Ariela.Black</v>
      </c>
      <c r="C15" s="2" t="s">
        <v>757</v>
      </c>
      <c r="D15" s="1" t="s">
        <v>50</v>
      </c>
      <c r="E15" t="s">
        <v>397</v>
      </c>
      <c r="F15">
        <v>3</v>
      </c>
      <c r="G15">
        <v>3</v>
      </c>
      <c r="H15">
        <v>2</v>
      </c>
      <c r="I15" t="s">
        <v>957</v>
      </c>
      <c r="J15" s="1" t="s">
        <v>1156</v>
      </c>
      <c r="K15">
        <v>21684620</v>
      </c>
      <c r="L15" t="s">
        <v>1208</v>
      </c>
      <c r="N15" s="3"/>
      <c r="O15" s="3">
        <v>30</v>
      </c>
      <c r="P15" s="4" t="s">
        <v>445</v>
      </c>
    </row>
    <row r="16" spans="1:16">
      <c r="A16">
        <v>164</v>
      </c>
      <c r="B16" t="str">
        <f t="shared" si="0"/>
        <v>Kristal.Gardner</v>
      </c>
      <c r="C16" s="2" t="s">
        <v>772</v>
      </c>
      <c r="D16" s="1" t="s">
        <v>159</v>
      </c>
      <c r="E16" t="s">
        <v>411</v>
      </c>
      <c r="F16">
        <v>2</v>
      </c>
      <c r="G16">
        <v>3</v>
      </c>
      <c r="H16">
        <v>2</v>
      </c>
      <c r="I16" t="s">
        <v>972</v>
      </c>
      <c r="J16" s="1" t="s">
        <v>1171</v>
      </c>
      <c r="K16">
        <v>27534707</v>
      </c>
      <c r="L16" t="s">
        <v>1208</v>
      </c>
      <c r="N16" s="3"/>
      <c r="O16" s="3">
        <v>36</v>
      </c>
      <c r="P16" s="4" t="s">
        <v>446</v>
      </c>
    </row>
    <row r="17" spans="1:16">
      <c r="A17">
        <v>34</v>
      </c>
      <c r="B17" t="str">
        <f t="shared" si="0"/>
        <v>Katya.Scott</v>
      </c>
      <c r="C17" s="2" t="s">
        <v>642</v>
      </c>
      <c r="D17" s="1" t="s">
        <v>150</v>
      </c>
      <c r="E17" t="s">
        <v>289</v>
      </c>
      <c r="F17">
        <v>3</v>
      </c>
      <c r="G17">
        <v>4</v>
      </c>
      <c r="H17">
        <v>1</v>
      </c>
      <c r="I17" t="s">
        <v>842</v>
      </c>
      <c r="J17" s="1" t="s">
        <v>1041</v>
      </c>
      <c r="K17">
        <v>23339973</v>
      </c>
      <c r="L17" t="s">
        <v>1208</v>
      </c>
      <c r="N17" s="3"/>
      <c r="O17" s="3">
        <v>28</v>
      </c>
      <c r="P17" s="4" t="s">
        <v>447</v>
      </c>
    </row>
    <row r="18" spans="1:16">
      <c r="A18">
        <v>60</v>
      </c>
      <c r="B18" t="str">
        <f t="shared" si="0"/>
        <v>Sharla.Bailey</v>
      </c>
      <c r="C18" s="2" t="s">
        <v>668</v>
      </c>
      <c r="D18" s="1" t="s">
        <v>227</v>
      </c>
      <c r="E18" t="s">
        <v>313</v>
      </c>
      <c r="F18">
        <v>3</v>
      </c>
      <c r="G18">
        <v>4</v>
      </c>
      <c r="H18">
        <v>1</v>
      </c>
      <c r="I18" t="s">
        <v>868</v>
      </c>
      <c r="J18" s="1" t="s">
        <v>1067</v>
      </c>
      <c r="K18">
        <v>22745680</v>
      </c>
      <c r="L18" t="s">
        <v>1208</v>
      </c>
      <c r="N18" s="3"/>
      <c r="O18" s="3">
        <v>29</v>
      </c>
      <c r="P18" s="4">
        <v>696969</v>
      </c>
    </row>
    <row r="19" spans="1:16">
      <c r="A19">
        <v>86</v>
      </c>
      <c r="B19" t="str">
        <f t="shared" si="0"/>
        <v>Dorree.Long</v>
      </c>
      <c r="C19" s="2" t="s">
        <v>694</v>
      </c>
      <c r="D19" s="1" t="s">
        <v>95</v>
      </c>
      <c r="E19" t="s">
        <v>335</v>
      </c>
      <c r="F19">
        <v>3</v>
      </c>
      <c r="G19">
        <v>4</v>
      </c>
      <c r="H19">
        <v>1</v>
      </c>
      <c r="I19" t="s">
        <v>894</v>
      </c>
      <c r="J19" s="1" t="s">
        <v>1093</v>
      </c>
      <c r="K19">
        <v>25115364</v>
      </c>
      <c r="L19" t="s">
        <v>1208</v>
      </c>
      <c r="N19" s="3"/>
      <c r="O19" s="3">
        <v>33</v>
      </c>
      <c r="P19" s="4" t="s">
        <v>448</v>
      </c>
    </row>
    <row r="20" spans="1:16">
      <c r="A20">
        <v>126</v>
      </c>
      <c r="B20" t="str">
        <f t="shared" si="0"/>
        <v>Zia.Simpson</v>
      </c>
      <c r="C20" s="2" t="s">
        <v>734</v>
      </c>
      <c r="D20" s="1" t="s">
        <v>255</v>
      </c>
      <c r="E20" t="s">
        <v>374</v>
      </c>
      <c r="F20">
        <v>3</v>
      </c>
      <c r="G20">
        <v>4</v>
      </c>
      <c r="H20">
        <v>1</v>
      </c>
      <c r="I20" t="s">
        <v>934</v>
      </c>
      <c r="J20" s="1" t="s">
        <v>1133</v>
      </c>
      <c r="K20">
        <v>23197498</v>
      </c>
      <c r="L20" t="s">
        <v>1208</v>
      </c>
      <c r="N20" s="3"/>
      <c r="O20" s="3">
        <v>37</v>
      </c>
      <c r="P20" s="4" t="s">
        <v>449</v>
      </c>
    </row>
    <row r="21" spans="1:16">
      <c r="A21">
        <v>182</v>
      </c>
      <c r="B21" t="str">
        <f t="shared" si="0"/>
        <v>Kailey.Lane</v>
      </c>
      <c r="C21" s="2" t="s">
        <v>790</v>
      </c>
      <c r="D21" s="1" t="s">
        <v>144</v>
      </c>
      <c r="E21" t="s">
        <v>161</v>
      </c>
      <c r="F21">
        <v>2</v>
      </c>
      <c r="G21">
        <v>4</v>
      </c>
      <c r="H21">
        <v>2</v>
      </c>
      <c r="I21" t="s">
        <v>990</v>
      </c>
      <c r="J21" s="1" t="s">
        <v>1189</v>
      </c>
      <c r="K21">
        <v>26970244</v>
      </c>
      <c r="L21" t="s">
        <v>1208</v>
      </c>
      <c r="N21" s="3"/>
      <c r="O21" s="3">
        <v>25</v>
      </c>
      <c r="P21" s="4">
        <v>666666</v>
      </c>
    </row>
    <row r="22" spans="1:16">
      <c r="A22">
        <v>144</v>
      </c>
      <c r="B22" t="str">
        <f t="shared" si="0"/>
        <v>Pansy.Shaw</v>
      </c>
      <c r="C22" s="2" t="s">
        <v>752</v>
      </c>
      <c r="D22" s="1" t="s">
        <v>211</v>
      </c>
      <c r="E22" t="s">
        <v>392</v>
      </c>
      <c r="F22">
        <v>3</v>
      </c>
      <c r="G22">
        <v>5</v>
      </c>
      <c r="H22">
        <v>1</v>
      </c>
      <c r="I22" t="s">
        <v>952</v>
      </c>
      <c r="J22" s="1" t="s">
        <v>1151</v>
      </c>
      <c r="K22">
        <v>28754995</v>
      </c>
      <c r="L22" t="s">
        <v>1208</v>
      </c>
      <c r="N22" s="3"/>
      <c r="O22" s="3">
        <v>30</v>
      </c>
      <c r="P22" s="4" t="s">
        <v>450</v>
      </c>
    </row>
    <row r="23" spans="1:16">
      <c r="A23">
        <v>190</v>
      </c>
      <c r="B23" t="str">
        <f t="shared" si="0"/>
        <v>Cissiee.Weaver</v>
      </c>
      <c r="C23" s="2" t="s">
        <v>798</v>
      </c>
      <c r="D23" s="1" t="s">
        <v>78</v>
      </c>
      <c r="E23" t="s">
        <v>433</v>
      </c>
      <c r="F23">
        <v>3</v>
      </c>
      <c r="G23">
        <v>5</v>
      </c>
      <c r="H23">
        <v>1</v>
      </c>
      <c r="I23" t="s">
        <v>998</v>
      </c>
      <c r="J23" s="1" t="s">
        <v>1197</v>
      </c>
      <c r="K23">
        <v>29414744</v>
      </c>
      <c r="L23" t="s">
        <v>1208</v>
      </c>
      <c r="N23" s="3"/>
      <c r="O23" s="3">
        <v>39</v>
      </c>
      <c r="P23" s="4">
        <v>123321</v>
      </c>
    </row>
    <row r="24" spans="1:16">
      <c r="A24">
        <v>193</v>
      </c>
      <c r="B24" t="str">
        <f t="shared" si="0"/>
        <v>Lilian.Elliott</v>
      </c>
      <c r="C24" s="2" t="s">
        <v>801</v>
      </c>
      <c r="D24" s="1" t="s">
        <v>170</v>
      </c>
      <c r="E24" t="s">
        <v>436</v>
      </c>
      <c r="F24">
        <v>3</v>
      </c>
      <c r="G24">
        <v>5</v>
      </c>
      <c r="H24">
        <v>1</v>
      </c>
      <c r="I24" t="s">
        <v>1001</v>
      </c>
      <c r="J24" s="1" t="s">
        <v>1200</v>
      </c>
      <c r="K24">
        <v>28093424</v>
      </c>
      <c r="L24" t="s">
        <v>1208</v>
      </c>
      <c r="N24" s="3"/>
      <c r="O24" s="3">
        <v>36</v>
      </c>
      <c r="P24" s="4" t="s">
        <v>451</v>
      </c>
    </row>
    <row r="25" spans="1:16">
      <c r="A25">
        <v>198</v>
      </c>
      <c r="B25" t="str">
        <f t="shared" si="0"/>
        <v>Guglielma.Kelley</v>
      </c>
      <c r="C25" s="2" t="s">
        <v>806</v>
      </c>
      <c r="D25" s="1" t="s">
        <v>119</v>
      </c>
      <c r="E25" t="s">
        <v>152</v>
      </c>
      <c r="F25">
        <v>2</v>
      </c>
      <c r="G25">
        <v>5</v>
      </c>
      <c r="H25">
        <v>1</v>
      </c>
      <c r="I25" t="s">
        <v>1006</v>
      </c>
      <c r="J25" s="1" t="s">
        <v>1205</v>
      </c>
      <c r="K25">
        <v>26471738</v>
      </c>
      <c r="L25" t="s">
        <v>1208</v>
      </c>
      <c r="N25" s="3"/>
      <c r="O25" s="3">
        <v>23</v>
      </c>
      <c r="P25" s="4">
        <v>1234567890</v>
      </c>
    </row>
    <row r="26" spans="1:16">
      <c r="A26">
        <v>153</v>
      </c>
      <c r="B26" t="str">
        <f t="shared" si="0"/>
        <v>Evangelia.Nichols</v>
      </c>
      <c r="C26" s="2" t="s">
        <v>761</v>
      </c>
      <c r="D26" s="1" t="s">
        <v>106</v>
      </c>
      <c r="E26" t="s">
        <v>401</v>
      </c>
      <c r="F26">
        <v>3</v>
      </c>
      <c r="G26">
        <v>6</v>
      </c>
      <c r="H26">
        <v>1</v>
      </c>
      <c r="I26" t="s">
        <v>961</v>
      </c>
      <c r="J26" s="1" t="s">
        <v>1160</v>
      </c>
      <c r="K26">
        <v>25432822</v>
      </c>
      <c r="L26" t="s">
        <v>1208</v>
      </c>
      <c r="N26" s="3"/>
      <c r="O26" s="3">
        <v>37</v>
      </c>
      <c r="P26" s="4" t="s">
        <v>452</v>
      </c>
    </row>
    <row r="27" spans="1:16">
      <c r="A27">
        <v>154</v>
      </c>
      <c r="B27" t="str">
        <f t="shared" si="0"/>
        <v>Zarah.Grant</v>
      </c>
      <c r="C27" s="2" t="s">
        <v>762</v>
      </c>
      <c r="D27" s="1" t="s">
        <v>254</v>
      </c>
      <c r="E27" t="s">
        <v>402</v>
      </c>
      <c r="F27">
        <v>3</v>
      </c>
      <c r="G27">
        <v>6</v>
      </c>
      <c r="H27">
        <v>1</v>
      </c>
      <c r="I27" t="s">
        <v>962</v>
      </c>
      <c r="J27" s="1" t="s">
        <v>1161</v>
      </c>
      <c r="K27">
        <v>26968839</v>
      </c>
      <c r="L27" t="s">
        <v>1208</v>
      </c>
      <c r="N27" s="3"/>
      <c r="O27" s="3">
        <v>33</v>
      </c>
      <c r="P27" s="4">
        <v>654321</v>
      </c>
    </row>
    <row r="28" spans="1:16">
      <c r="A28">
        <v>168</v>
      </c>
      <c r="B28" t="str">
        <f t="shared" si="0"/>
        <v>Karon.Berry</v>
      </c>
      <c r="C28" s="2" t="s">
        <v>776</v>
      </c>
      <c r="D28" s="1" t="s">
        <v>148</v>
      </c>
      <c r="E28" t="s">
        <v>60</v>
      </c>
      <c r="F28">
        <v>3</v>
      </c>
      <c r="G28">
        <v>6</v>
      </c>
      <c r="H28">
        <v>1</v>
      </c>
      <c r="I28" t="s">
        <v>976</v>
      </c>
      <c r="J28" s="1" t="s">
        <v>1175</v>
      </c>
      <c r="K28">
        <v>21784912</v>
      </c>
      <c r="L28" t="s">
        <v>1208</v>
      </c>
      <c r="N28" s="3"/>
      <c r="O28" s="3">
        <v>26</v>
      </c>
      <c r="P28" s="4" t="s">
        <v>453</v>
      </c>
    </row>
    <row r="29" spans="1:16">
      <c r="A29">
        <v>184</v>
      </c>
      <c r="B29" t="str">
        <f t="shared" si="0"/>
        <v>Adey.Ruiz</v>
      </c>
      <c r="C29" s="2" t="s">
        <v>792</v>
      </c>
      <c r="D29" s="1" t="s">
        <v>42</v>
      </c>
      <c r="E29" t="s">
        <v>427</v>
      </c>
      <c r="F29">
        <v>3</v>
      </c>
      <c r="G29">
        <v>6</v>
      </c>
      <c r="H29">
        <v>1</v>
      </c>
      <c r="I29" t="s">
        <v>992</v>
      </c>
      <c r="J29" s="1" t="s">
        <v>1191</v>
      </c>
      <c r="K29">
        <v>26775724</v>
      </c>
      <c r="L29" t="s">
        <v>1208</v>
      </c>
      <c r="N29" s="3"/>
      <c r="O29" s="3">
        <v>25</v>
      </c>
      <c r="P29" s="4" t="s">
        <v>454</v>
      </c>
    </row>
    <row r="30" spans="1:16">
      <c r="A30">
        <v>188</v>
      </c>
      <c r="B30" t="str">
        <f t="shared" si="0"/>
        <v>Nadia.Armstrong</v>
      </c>
      <c r="C30" s="2" t="s">
        <v>796</v>
      </c>
      <c r="D30" s="1" t="s">
        <v>194</v>
      </c>
      <c r="E30" t="s">
        <v>431</v>
      </c>
      <c r="F30">
        <v>2</v>
      </c>
      <c r="G30">
        <v>6</v>
      </c>
      <c r="H30">
        <v>1</v>
      </c>
      <c r="I30" t="s">
        <v>996</v>
      </c>
      <c r="J30" s="1" t="s">
        <v>1195</v>
      </c>
      <c r="K30">
        <v>22834868</v>
      </c>
      <c r="L30" t="s">
        <v>1208</v>
      </c>
      <c r="N30" s="3"/>
      <c r="O30" s="3">
        <v>31</v>
      </c>
      <c r="P30" s="4" t="s">
        <v>455</v>
      </c>
    </row>
    <row r="31" spans="1:16">
      <c r="A31">
        <v>127</v>
      </c>
      <c r="B31" t="str">
        <f t="shared" si="0"/>
        <v>Yelena.Stevens</v>
      </c>
      <c r="C31" s="2" t="s">
        <v>735</v>
      </c>
      <c r="D31" s="1" t="s">
        <v>253</v>
      </c>
      <c r="E31" t="s">
        <v>375</v>
      </c>
      <c r="F31">
        <v>3</v>
      </c>
      <c r="G31">
        <v>7</v>
      </c>
      <c r="H31">
        <v>1</v>
      </c>
      <c r="I31" t="s">
        <v>935</v>
      </c>
      <c r="J31" s="1" t="s">
        <v>1134</v>
      </c>
      <c r="K31">
        <v>27161903</v>
      </c>
      <c r="L31" t="s">
        <v>1208</v>
      </c>
      <c r="N31" s="3"/>
      <c r="O31" s="3">
        <v>21</v>
      </c>
      <c r="P31" s="4">
        <v>7777777</v>
      </c>
    </row>
    <row r="32" spans="1:16">
      <c r="A32">
        <v>131</v>
      </c>
      <c r="B32" t="str">
        <f t="shared" si="0"/>
        <v>Leora.Hicks</v>
      </c>
      <c r="C32" s="2" t="s">
        <v>739</v>
      </c>
      <c r="D32" s="1" t="s">
        <v>167</v>
      </c>
      <c r="E32" t="s">
        <v>379</v>
      </c>
      <c r="F32">
        <v>3</v>
      </c>
      <c r="G32">
        <v>7</v>
      </c>
      <c r="H32">
        <v>1</v>
      </c>
      <c r="I32" t="s">
        <v>939</v>
      </c>
      <c r="J32" s="1" t="s">
        <v>1138</v>
      </c>
      <c r="K32">
        <v>26960568</v>
      </c>
      <c r="L32" t="s">
        <v>1208</v>
      </c>
      <c r="N32" s="3"/>
      <c r="O32" s="3">
        <v>37</v>
      </c>
      <c r="P32" s="4" t="s">
        <v>456</v>
      </c>
    </row>
    <row r="33" spans="1:16">
      <c r="A33">
        <v>134</v>
      </c>
      <c r="B33" t="str">
        <f t="shared" si="0"/>
        <v>Betteann.Boyd</v>
      </c>
      <c r="C33" s="2" t="s">
        <v>742</v>
      </c>
      <c r="D33" s="1" t="s">
        <v>62</v>
      </c>
      <c r="E33" t="s">
        <v>382</v>
      </c>
      <c r="F33">
        <v>3</v>
      </c>
      <c r="G33">
        <v>7</v>
      </c>
      <c r="H33">
        <v>1</v>
      </c>
      <c r="I33" t="s">
        <v>942</v>
      </c>
      <c r="J33" s="1" t="s">
        <v>1141</v>
      </c>
      <c r="K33">
        <v>29626631</v>
      </c>
      <c r="L33" t="s">
        <v>1208</v>
      </c>
      <c r="N33" s="3"/>
      <c r="O33" s="3">
        <v>28</v>
      </c>
      <c r="P33" s="4">
        <v>121212</v>
      </c>
    </row>
    <row r="34" spans="1:16">
      <c r="A34">
        <v>137</v>
      </c>
      <c r="B34" t="str">
        <f t="shared" ref="B34:B65" si="1">D34&amp;"."&amp;E34</f>
        <v>Joey.Kennedy</v>
      </c>
      <c r="C34" s="2" t="s">
        <v>745</v>
      </c>
      <c r="D34" s="1" t="s">
        <v>139</v>
      </c>
      <c r="E34" t="s">
        <v>385</v>
      </c>
      <c r="F34">
        <v>3</v>
      </c>
      <c r="G34">
        <v>7</v>
      </c>
      <c r="H34">
        <v>1</v>
      </c>
      <c r="I34" t="s">
        <v>945</v>
      </c>
      <c r="J34" s="1" t="s">
        <v>1144</v>
      </c>
      <c r="K34">
        <v>29171845</v>
      </c>
      <c r="L34" t="s">
        <v>1208</v>
      </c>
      <c r="N34" s="3"/>
      <c r="O34" s="3">
        <v>35</v>
      </c>
      <c r="P34" s="4">
        <v>0</v>
      </c>
    </row>
    <row r="35" spans="1:16">
      <c r="A35">
        <v>143</v>
      </c>
      <c r="B35" t="str">
        <f t="shared" si="1"/>
        <v>Helen.Gordon</v>
      </c>
      <c r="C35" s="2" t="s">
        <v>751</v>
      </c>
      <c r="D35" s="1" t="s">
        <v>122</v>
      </c>
      <c r="E35" t="s">
        <v>391</v>
      </c>
      <c r="F35">
        <v>2</v>
      </c>
      <c r="G35">
        <v>7</v>
      </c>
      <c r="H35">
        <v>1</v>
      </c>
      <c r="I35" t="s">
        <v>951</v>
      </c>
      <c r="J35" s="1" t="s">
        <v>1150</v>
      </c>
      <c r="K35">
        <v>27747169</v>
      </c>
      <c r="L35" t="s">
        <v>1208</v>
      </c>
      <c r="N35" s="3"/>
      <c r="O35" s="3">
        <v>37</v>
      </c>
      <c r="P35" s="4" t="s">
        <v>457</v>
      </c>
    </row>
    <row r="36" spans="1:16">
      <c r="A36">
        <v>104</v>
      </c>
      <c r="B36" t="str">
        <f t="shared" si="1"/>
        <v>Faustine.Graham</v>
      </c>
      <c r="C36" s="2" t="s">
        <v>712</v>
      </c>
      <c r="D36" s="1" t="s">
        <v>109</v>
      </c>
      <c r="E36" t="s">
        <v>353</v>
      </c>
      <c r="F36">
        <v>3</v>
      </c>
      <c r="G36">
        <v>8</v>
      </c>
      <c r="H36">
        <v>1</v>
      </c>
      <c r="I36" t="s">
        <v>912</v>
      </c>
      <c r="J36" s="1" t="s">
        <v>1111</v>
      </c>
      <c r="K36">
        <v>27111377</v>
      </c>
      <c r="L36" t="s">
        <v>1208</v>
      </c>
      <c r="N36" s="3"/>
      <c r="O36" s="3">
        <v>35</v>
      </c>
      <c r="P36" s="4" t="s">
        <v>458</v>
      </c>
    </row>
    <row r="37" spans="1:16">
      <c r="A37">
        <v>106</v>
      </c>
      <c r="B37" t="str">
        <f t="shared" si="1"/>
        <v>Klara.Wallace</v>
      </c>
      <c r="C37" s="2" t="s">
        <v>714</v>
      </c>
      <c r="D37" s="1" t="s">
        <v>157</v>
      </c>
      <c r="E37" t="s">
        <v>355</v>
      </c>
      <c r="F37">
        <v>3</v>
      </c>
      <c r="G37">
        <v>8</v>
      </c>
      <c r="H37">
        <v>1</v>
      </c>
      <c r="I37" t="s">
        <v>914</v>
      </c>
      <c r="J37" s="1" t="s">
        <v>1113</v>
      </c>
      <c r="K37">
        <v>23387499</v>
      </c>
      <c r="L37" t="s">
        <v>1208</v>
      </c>
      <c r="N37" s="3"/>
      <c r="O37" s="3">
        <v>33</v>
      </c>
      <c r="P37" s="4" t="s">
        <v>459</v>
      </c>
    </row>
    <row r="38" spans="1:16">
      <c r="A38">
        <v>108</v>
      </c>
      <c r="B38" t="str">
        <f t="shared" si="1"/>
        <v>Leticia.Cole</v>
      </c>
      <c r="C38" s="2" t="s">
        <v>716</v>
      </c>
      <c r="D38" s="1" t="s">
        <v>168</v>
      </c>
      <c r="E38" t="s">
        <v>357</v>
      </c>
      <c r="F38">
        <v>3</v>
      </c>
      <c r="G38">
        <v>8</v>
      </c>
      <c r="H38">
        <v>1</v>
      </c>
      <c r="I38" t="s">
        <v>916</v>
      </c>
      <c r="J38" s="1" t="s">
        <v>1115</v>
      </c>
      <c r="K38">
        <v>22324877</v>
      </c>
      <c r="L38" t="s">
        <v>1208</v>
      </c>
      <c r="N38" s="3"/>
      <c r="O38" s="3">
        <v>24</v>
      </c>
      <c r="P38" s="4" t="s">
        <v>460</v>
      </c>
    </row>
    <row r="39" spans="1:16">
      <c r="A39">
        <v>118</v>
      </c>
      <c r="B39" t="str">
        <f t="shared" si="1"/>
        <v>Melosa.Cruz</v>
      </c>
      <c r="C39" s="2" t="s">
        <v>726</v>
      </c>
      <c r="D39" s="1" t="s">
        <v>187</v>
      </c>
      <c r="E39" t="s">
        <v>366</v>
      </c>
      <c r="F39">
        <v>3</v>
      </c>
      <c r="G39">
        <v>8</v>
      </c>
      <c r="H39">
        <v>1</v>
      </c>
      <c r="I39" t="s">
        <v>926</v>
      </c>
      <c r="J39" s="1" t="s">
        <v>1125</v>
      </c>
      <c r="K39">
        <v>25131917</v>
      </c>
      <c r="L39" t="s">
        <v>1208</v>
      </c>
      <c r="N39" s="3"/>
      <c r="O39" s="3">
        <v>38</v>
      </c>
      <c r="P39" s="4" t="s">
        <v>461</v>
      </c>
    </row>
    <row r="40" spans="1:16">
      <c r="A40">
        <v>123</v>
      </c>
      <c r="B40" t="str">
        <f t="shared" si="1"/>
        <v>Jeannie.Freeman</v>
      </c>
      <c r="C40" s="2" t="s">
        <v>731</v>
      </c>
      <c r="D40" s="1" t="s">
        <v>134</v>
      </c>
      <c r="E40" t="s">
        <v>371</v>
      </c>
      <c r="F40">
        <v>2</v>
      </c>
      <c r="G40">
        <v>8</v>
      </c>
      <c r="H40">
        <v>1</v>
      </c>
      <c r="I40" t="s">
        <v>931</v>
      </c>
      <c r="J40" s="1" t="s">
        <v>1130</v>
      </c>
      <c r="K40">
        <v>27247728</v>
      </c>
      <c r="L40" t="s">
        <v>1208</v>
      </c>
      <c r="N40" s="3"/>
      <c r="O40" s="3">
        <v>32</v>
      </c>
      <c r="P40" s="4" t="s">
        <v>462</v>
      </c>
    </row>
    <row r="41" spans="1:16">
      <c r="A41">
        <v>63</v>
      </c>
      <c r="B41" t="str">
        <f t="shared" si="1"/>
        <v>Deina.Richardson</v>
      </c>
      <c r="C41" s="2" t="s">
        <v>671</v>
      </c>
      <c r="D41" s="1" t="s">
        <v>88</v>
      </c>
      <c r="E41" t="s">
        <v>316</v>
      </c>
      <c r="F41">
        <v>3</v>
      </c>
      <c r="G41">
        <v>9</v>
      </c>
      <c r="H41">
        <v>1</v>
      </c>
      <c r="I41" t="s">
        <v>871</v>
      </c>
      <c r="J41" s="1" t="s">
        <v>1070</v>
      </c>
      <c r="K41">
        <v>24412627</v>
      </c>
      <c r="L41" t="s">
        <v>1208</v>
      </c>
      <c r="N41" s="3"/>
      <c r="O41" s="3">
        <v>25</v>
      </c>
      <c r="P41" s="4" t="s">
        <v>463</v>
      </c>
    </row>
    <row r="42" spans="1:16">
      <c r="A42">
        <v>64</v>
      </c>
      <c r="B42" t="str">
        <f t="shared" si="1"/>
        <v>Sophey.Cox</v>
      </c>
      <c r="C42" s="2" t="s">
        <v>672</v>
      </c>
      <c r="D42" s="1" t="s">
        <v>232</v>
      </c>
      <c r="E42" t="s">
        <v>317</v>
      </c>
      <c r="F42">
        <v>3</v>
      </c>
      <c r="G42">
        <v>9</v>
      </c>
      <c r="H42">
        <v>1</v>
      </c>
      <c r="I42" t="s">
        <v>872</v>
      </c>
      <c r="J42" s="1" t="s">
        <v>1071</v>
      </c>
      <c r="K42">
        <v>23452474</v>
      </c>
      <c r="L42" t="s">
        <v>1208</v>
      </c>
      <c r="N42" s="3"/>
      <c r="O42" s="3">
        <v>24</v>
      </c>
      <c r="P42" s="4" t="s">
        <v>464</v>
      </c>
    </row>
    <row r="43" spans="1:16">
      <c r="A43">
        <v>76</v>
      </c>
      <c r="B43" t="str">
        <f t="shared" si="1"/>
        <v>Sibeal.Price</v>
      </c>
      <c r="C43" s="2" t="s">
        <v>684</v>
      </c>
      <c r="D43" s="1" t="s">
        <v>229</v>
      </c>
      <c r="E43" t="s">
        <v>326</v>
      </c>
      <c r="F43">
        <v>3</v>
      </c>
      <c r="G43">
        <v>9</v>
      </c>
      <c r="H43">
        <v>1</v>
      </c>
      <c r="I43" t="s">
        <v>884</v>
      </c>
      <c r="J43" s="1" t="s">
        <v>1083</v>
      </c>
      <c r="K43">
        <v>21600620</v>
      </c>
      <c r="L43" t="s">
        <v>1208</v>
      </c>
      <c r="N43" s="3"/>
      <c r="O43" s="3">
        <v>38</v>
      </c>
      <c r="P43" s="4" t="s">
        <v>465</v>
      </c>
    </row>
    <row r="44" spans="1:16">
      <c r="A44">
        <v>79</v>
      </c>
      <c r="B44" t="str">
        <f t="shared" si="1"/>
        <v>Bryana.Barnes</v>
      </c>
      <c r="C44" s="2" t="s">
        <v>687</v>
      </c>
      <c r="D44" s="1" t="s">
        <v>71</v>
      </c>
      <c r="E44" t="s">
        <v>329</v>
      </c>
      <c r="F44">
        <v>3</v>
      </c>
      <c r="G44">
        <v>9</v>
      </c>
      <c r="H44">
        <v>1</v>
      </c>
      <c r="I44" t="s">
        <v>887</v>
      </c>
      <c r="J44" s="1" t="s">
        <v>1086</v>
      </c>
      <c r="K44">
        <v>24724984</v>
      </c>
      <c r="L44" t="s">
        <v>1208</v>
      </c>
      <c r="N44" s="3"/>
      <c r="O44" s="3">
        <v>36</v>
      </c>
      <c r="P44" s="4" t="s">
        <v>466</v>
      </c>
    </row>
    <row r="45" spans="1:16">
      <c r="A45">
        <v>82</v>
      </c>
      <c r="B45" t="str">
        <f t="shared" si="1"/>
        <v>Jere.Coleman</v>
      </c>
      <c r="C45" s="2" t="s">
        <v>690</v>
      </c>
      <c r="D45" s="1" t="s">
        <v>137</v>
      </c>
      <c r="E45" t="s">
        <v>332</v>
      </c>
      <c r="F45">
        <v>2</v>
      </c>
      <c r="G45">
        <v>9</v>
      </c>
      <c r="H45">
        <v>1</v>
      </c>
      <c r="I45" t="s">
        <v>890</v>
      </c>
      <c r="J45" s="1" t="s">
        <v>1089</v>
      </c>
      <c r="K45">
        <v>28722018</v>
      </c>
      <c r="L45" t="s">
        <v>1208</v>
      </c>
      <c r="N45" s="3"/>
      <c r="O45" s="3">
        <v>40</v>
      </c>
      <c r="P45" s="4" t="s">
        <v>467</v>
      </c>
    </row>
    <row r="46" spans="1:16">
      <c r="A46">
        <v>35</v>
      </c>
      <c r="B46" t="str">
        <f t="shared" si="1"/>
        <v>Tildie.Green</v>
      </c>
      <c r="C46" s="2" t="s">
        <v>643</v>
      </c>
      <c r="D46" s="1" t="s">
        <v>241</v>
      </c>
      <c r="E46" t="s">
        <v>290</v>
      </c>
      <c r="F46">
        <v>3</v>
      </c>
      <c r="G46">
        <v>10</v>
      </c>
      <c r="H46">
        <v>1</v>
      </c>
      <c r="I46" t="s">
        <v>843</v>
      </c>
      <c r="J46" s="1" t="s">
        <v>1042</v>
      </c>
      <c r="K46">
        <v>28458435</v>
      </c>
      <c r="L46" t="s">
        <v>1208</v>
      </c>
      <c r="N46" s="3"/>
      <c r="O46" s="3">
        <v>34</v>
      </c>
      <c r="P46" s="4" t="s">
        <v>468</v>
      </c>
    </row>
    <row r="47" spans="1:16">
      <c r="A47">
        <v>39</v>
      </c>
      <c r="B47" t="str">
        <f t="shared" si="1"/>
        <v>Katrinka.Nelson</v>
      </c>
      <c r="C47" s="2" t="s">
        <v>647</v>
      </c>
      <c r="D47" s="1" t="s">
        <v>149</v>
      </c>
      <c r="E47" t="s">
        <v>294</v>
      </c>
      <c r="F47">
        <v>3</v>
      </c>
      <c r="G47">
        <v>10</v>
      </c>
      <c r="H47">
        <v>1</v>
      </c>
      <c r="I47" t="s">
        <v>847</v>
      </c>
      <c r="J47" s="1" t="s">
        <v>1046</v>
      </c>
      <c r="K47">
        <v>24369019</v>
      </c>
      <c r="L47" t="s">
        <v>1208</v>
      </c>
      <c r="N47" s="3"/>
      <c r="O47" s="3">
        <v>22</v>
      </c>
      <c r="P47" s="4" t="s">
        <v>469</v>
      </c>
    </row>
    <row r="48" spans="1:16">
      <c r="A48">
        <v>40</v>
      </c>
      <c r="B48" t="str">
        <f t="shared" si="1"/>
        <v>Annelise.Carter</v>
      </c>
      <c r="C48" s="2" t="s">
        <v>648</v>
      </c>
      <c r="D48" s="1" t="s">
        <v>47</v>
      </c>
      <c r="E48" t="s">
        <v>295</v>
      </c>
      <c r="F48">
        <v>3</v>
      </c>
      <c r="G48">
        <v>10</v>
      </c>
      <c r="H48">
        <v>1</v>
      </c>
      <c r="I48" t="s">
        <v>848</v>
      </c>
      <c r="J48" s="1" t="s">
        <v>1047</v>
      </c>
      <c r="K48">
        <v>23796530</v>
      </c>
      <c r="L48" t="s">
        <v>1208</v>
      </c>
      <c r="N48" s="3"/>
      <c r="O48" s="3">
        <v>38</v>
      </c>
      <c r="P48" s="4" t="s">
        <v>470</v>
      </c>
    </row>
    <row r="49" spans="1:16">
      <c r="A49">
        <v>50</v>
      </c>
      <c r="B49" t="str">
        <f t="shared" si="1"/>
        <v>Daveta.Collins</v>
      </c>
      <c r="C49" s="2" t="s">
        <v>658</v>
      </c>
      <c r="D49" s="1" t="s">
        <v>86</v>
      </c>
      <c r="E49" t="s">
        <v>305</v>
      </c>
      <c r="F49">
        <v>3</v>
      </c>
      <c r="G49">
        <v>10</v>
      </c>
      <c r="H49">
        <v>1</v>
      </c>
      <c r="I49" t="s">
        <v>858</v>
      </c>
      <c r="J49" s="1" t="s">
        <v>1057</v>
      </c>
      <c r="K49">
        <v>26862702</v>
      </c>
      <c r="L49" t="s">
        <v>1208</v>
      </c>
      <c r="N49" s="3"/>
      <c r="O49" s="3">
        <v>40</v>
      </c>
      <c r="P49" s="4" t="s">
        <v>471</v>
      </c>
    </row>
    <row r="50" spans="1:16">
      <c r="A50">
        <v>57</v>
      </c>
      <c r="B50" t="str">
        <f t="shared" si="1"/>
        <v>Lissie.Morgan</v>
      </c>
      <c r="C50" s="2" t="s">
        <v>665</v>
      </c>
      <c r="D50" s="1" t="s">
        <v>173</v>
      </c>
      <c r="E50" t="s">
        <v>192</v>
      </c>
      <c r="F50">
        <v>2</v>
      </c>
      <c r="G50">
        <v>10</v>
      </c>
      <c r="H50">
        <v>1</v>
      </c>
      <c r="I50" t="s">
        <v>865</v>
      </c>
      <c r="J50" s="1" t="s">
        <v>1064</v>
      </c>
      <c r="K50">
        <v>25507505</v>
      </c>
      <c r="L50" t="s">
        <v>1208</v>
      </c>
      <c r="N50" s="3"/>
      <c r="O50" s="3">
        <v>26</v>
      </c>
      <c r="P50" s="4" t="s">
        <v>472</v>
      </c>
    </row>
    <row r="51" spans="1:16">
      <c r="A51">
        <v>13</v>
      </c>
      <c r="B51" t="str">
        <f t="shared" si="1"/>
        <v>Mufinella.Jackson</v>
      </c>
      <c r="C51" s="2" t="s">
        <v>621</v>
      </c>
      <c r="D51" s="1" t="s">
        <v>193</v>
      </c>
      <c r="E51" t="s">
        <v>269</v>
      </c>
      <c r="F51">
        <v>3</v>
      </c>
      <c r="G51">
        <v>11</v>
      </c>
      <c r="H51">
        <v>1</v>
      </c>
      <c r="I51" t="s">
        <v>821</v>
      </c>
      <c r="J51" s="1" t="s">
        <v>1020</v>
      </c>
      <c r="K51">
        <v>27149832</v>
      </c>
      <c r="L51" t="s">
        <v>1208</v>
      </c>
      <c r="N51" s="3"/>
      <c r="O51" s="3">
        <v>37</v>
      </c>
      <c r="P51" s="4" t="s">
        <v>473</v>
      </c>
    </row>
    <row r="52" spans="1:16">
      <c r="A52">
        <v>15</v>
      </c>
      <c r="B52" t="str">
        <f t="shared" si="1"/>
        <v>Orelee.Harris</v>
      </c>
      <c r="C52" s="2" t="s">
        <v>623</v>
      </c>
      <c r="D52" s="1" t="s">
        <v>208</v>
      </c>
      <c r="E52" t="s">
        <v>271</v>
      </c>
      <c r="F52">
        <v>3</v>
      </c>
      <c r="G52">
        <v>11</v>
      </c>
      <c r="H52">
        <v>1</v>
      </c>
      <c r="I52" t="s">
        <v>823</v>
      </c>
      <c r="J52" s="1" t="s">
        <v>1022</v>
      </c>
      <c r="K52">
        <v>27967578</v>
      </c>
      <c r="L52" t="s">
        <v>1208</v>
      </c>
      <c r="N52" s="3"/>
      <c r="O52" s="3">
        <v>38</v>
      </c>
      <c r="P52" s="4" t="s">
        <v>474</v>
      </c>
    </row>
    <row r="53" spans="1:16">
      <c r="A53">
        <v>18</v>
      </c>
      <c r="B53" t="str">
        <f t="shared" si="1"/>
        <v>Dot.Garcia</v>
      </c>
      <c r="C53" s="2" t="s">
        <v>626</v>
      </c>
      <c r="D53" s="1" t="s">
        <v>97</v>
      </c>
      <c r="E53" t="s">
        <v>274</v>
      </c>
      <c r="F53">
        <v>3</v>
      </c>
      <c r="G53">
        <v>11</v>
      </c>
      <c r="H53">
        <v>1</v>
      </c>
      <c r="I53" t="s">
        <v>826</v>
      </c>
      <c r="J53" s="1" t="s">
        <v>1025</v>
      </c>
      <c r="K53">
        <v>26975131</v>
      </c>
      <c r="L53" t="s">
        <v>1208</v>
      </c>
      <c r="N53" s="3"/>
      <c r="O53" s="3">
        <v>34</v>
      </c>
      <c r="P53" s="4">
        <v>2000</v>
      </c>
    </row>
    <row r="54" spans="1:16">
      <c r="A54">
        <v>19</v>
      </c>
      <c r="B54" t="str">
        <f t="shared" si="1"/>
        <v>Leonanie.Martinez</v>
      </c>
      <c r="C54" s="2" t="s">
        <v>627</v>
      </c>
      <c r="D54" s="1" t="s">
        <v>166</v>
      </c>
      <c r="E54" t="s">
        <v>275</v>
      </c>
      <c r="F54">
        <v>3</v>
      </c>
      <c r="G54">
        <v>11</v>
      </c>
      <c r="H54">
        <v>1</v>
      </c>
      <c r="I54" t="s">
        <v>827</v>
      </c>
      <c r="J54" s="1" t="s">
        <v>1026</v>
      </c>
      <c r="K54">
        <v>21828260</v>
      </c>
      <c r="L54" t="s">
        <v>1208</v>
      </c>
      <c r="N54" s="3"/>
      <c r="O54" s="3">
        <v>38</v>
      </c>
      <c r="P54" s="4" t="s">
        <v>475</v>
      </c>
    </row>
    <row r="55" spans="1:16">
      <c r="A55">
        <v>25</v>
      </c>
      <c r="B55" t="str">
        <f t="shared" si="1"/>
        <v>Tamarah.Walker</v>
      </c>
      <c r="C55" s="2" t="s">
        <v>633</v>
      </c>
      <c r="D55" s="1" t="s">
        <v>237</v>
      </c>
      <c r="E55" t="s">
        <v>280</v>
      </c>
      <c r="F55">
        <v>2</v>
      </c>
      <c r="G55">
        <v>11</v>
      </c>
      <c r="H55">
        <v>1</v>
      </c>
      <c r="I55" t="s">
        <v>833</v>
      </c>
      <c r="J55" s="1" t="s">
        <v>1032</v>
      </c>
      <c r="K55">
        <v>26893226</v>
      </c>
      <c r="L55" t="s">
        <v>1208</v>
      </c>
      <c r="N55" s="3"/>
      <c r="O55" s="3">
        <v>27</v>
      </c>
      <c r="P55" s="4" t="s">
        <v>476</v>
      </c>
    </row>
    <row r="56" spans="1:16">
      <c r="A56">
        <v>4</v>
      </c>
      <c r="B56" t="str">
        <f t="shared" si="1"/>
        <v>Doralynne.Jones</v>
      </c>
      <c r="C56" s="2" t="s">
        <v>612</v>
      </c>
      <c r="D56" s="1" t="s">
        <v>94</v>
      </c>
      <c r="E56" t="s">
        <v>260</v>
      </c>
      <c r="F56">
        <v>3</v>
      </c>
      <c r="G56">
        <v>12</v>
      </c>
      <c r="H56">
        <v>1</v>
      </c>
      <c r="I56" t="s">
        <v>812</v>
      </c>
      <c r="J56" s="1" t="s">
        <v>1011</v>
      </c>
      <c r="K56">
        <v>25536666</v>
      </c>
      <c r="L56" t="s">
        <v>1208</v>
      </c>
      <c r="N56" s="3"/>
      <c r="O56" s="3">
        <v>23</v>
      </c>
      <c r="P56" s="4" t="s">
        <v>477</v>
      </c>
    </row>
    <row r="57" spans="1:16">
      <c r="A57">
        <v>7</v>
      </c>
      <c r="B57" t="str">
        <f t="shared" si="1"/>
        <v>Joete.Miller</v>
      </c>
      <c r="C57" s="2" t="s">
        <v>615</v>
      </c>
      <c r="D57" s="1" t="s">
        <v>138</v>
      </c>
      <c r="E57" t="s">
        <v>263</v>
      </c>
      <c r="F57">
        <v>3</v>
      </c>
      <c r="G57">
        <v>12</v>
      </c>
      <c r="H57">
        <v>1</v>
      </c>
      <c r="I57" t="s">
        <v>815</v>
      </c>
      <c r="J57" s="1" t="s">
        <v>1014</v>
      </c>
      <c r="K57">
        <v>21998406</v>
      </c>
      <c r="L57" t="s">
        <v>1208</v>
      </c>
      <c r="N57" s="3"/>
      <c r="O57" s="3">
        <v>36</v>
      </c>
      <c r="P57" s="4" t="s">
        <v>478</v>
      </c>
    </row>
    <row r="58" spans="1:16">
      <c r="A58">
        <v>183</v>
      </c>
      <c r="B58" t="str">
        <f t="shared" si="1"/>
        <v>Norean.Andrews</v>
      </c>
      <c r="C58" s="2" t="s">
        <v>791</v>
      </c>
      <c r="D58" s="1" t="s">
        <v>206</v>
      </c>
      <c r="E58" t="s">
        <v>426</v>
      </c>
      <c r="F58">
        <v>3</v>
      </c>
      <c r="G58">
        <v>12</v>
      </c>
      <c r="H58">
        <v>2</v>
      </c>
      <c r="I58" t="s">
        <v>991</v>
      </c>
      <c r="J58" s="1" t="s">
        <v>1190</v>
      </c>
      <c r="K58">
        <v>28774525</v>
      </c>
      <c r="L58" t="s">
        <v>1208</v>
      </c>
      <c r="N58" s="3"/>
      <c r="O58" s="3">
        <v>21</v>
      </c>
      <c r="P58" s="4" t="s">
        <v>479</v>
      </c>
    </row>
    <row r="59" spans="1:16">
      <c r="A59">
        <v>187</v>
      </c>
      <c r="B59" t="str">
        <f t="shared" si="1"/>
        <v>Valencia.Riley</v>
      </c>
      <c r="C59" s="2" t="s">
        <v>795</v>
      </c>
      <c r="D59" s="1" t="s">
        <v>247</v>
      </c>
      <c r="E59" t="s">
        <v>430</v>
      </c>
      <c r="F59">
        <v>3</v>
      </c>
      <c r="G59">
        <v>12</v>
      </c>
      <c r="H59">
        <v>2</v>
      </c>
      <c r="I59" t="s">
        <v>995</v>
      </c>
      <c r="J59" s="1" t="s">
        <v>1194</v>
      </c>
      <c r="K59">
        <v>25907086</v>
      </c>
      <c r="L59" t="s">
        <v>1208</v>
      </c>
      <c r="N59" s="3"/>
      <c r="O59" s="3">
        <v>40</v>
      </c>
      <c r="P59" s="4" t="s">
        <v>480</v>
      </c>
    </row>
    <row r="60" spans="1:16">
      <c r="A60">
        <v>196</v>
      </c>
      <c r="B60" t="str">
        <f t="shared" si="1"/>
        <v>Roselin.Austin</v>
      </c>
      <c r="C60" s="2" t="s">
        <v>804</v>
      </c>
      <c r="D60" s="1" t="s">
        <v>225</v>
      </c>
      <c r="E60" t="s">
        <v>55</v>
      </c>
      <c r="F60">
        <v>2</v>
      </c>
      <c r="G60">
        <v>12</v>
      </c>
      <c r="H60">
        <v>2</v>
      </c>
      <c r="I60" t="s">
        <v>1004</v>
      </c>
      <c r="J60" s="1" t="s">
        <v>1203</v>
      </c>
      <c r="K60">
        <v>26305818</v>
      </c>
      <c r="L60" t="s">
        <v>1208</v>
      </c>
      <c r="N60" s="3"/>
      <c r="O60" s="3">
        <v>25</v>
      </c>
      <c r="P60" s="4" t="s">
        <v>481</v>
      </c>
    </row>
    <row r="61" spans="1:16">
      <c r="A61">
        <v>173</v>
      </c>
      <c r="B61" t="str">
        <f t="shared" si="1"/>
        <v>Roda.Ray</v>
      </c>
      <c r="C61" s="2" t="s">
        <v>781</v>
      </c>
      <c r="D61" s="1" t="s">
        <v>221</v>
      </c>
      <c r="E61" t="s">
        <v>218</v>
      </c>
      <c r="F61">
        <v>3</v>
      </c>
      <c r="G61">
        <v>13</v>
      </c>
      <c r="H61">
        <v>2</v>
      </c>
      <c r="I61" t="s">
        <v>981</v>
      </c>
      <c r="J61" s="1" t="s">
        <v>1180</v>
      </c>
      <c r="K61">
        <v>24438558</v>
      </c>
      <c r="L61" t="s">
        <v>1208</v>
      </c>
      <c r="N61" s="3"/>
      <c r="O61" s="3">
        <v>35</v>
      </c>
      <c r="P61" s="4" t="s">
        <v>482</v>
      </c>
    </row>
    <row r="62" spans="1:16">
      <c r="A62">
        <v>175</v>
      </c>
      <c r="B62" t="str">
        <f t="shared" si="1"/>
        <v>Othelia.Olson</v>
      </c>
      <c r="C62" s="2" t="s">
        <v>783</v>
      </c>
      <c r="D62" s="1" t="s">
        <v>209</v>
      </c>
      <c r="E62" t="s">
        <v>420</v>
      </c>
      <c r="F62">
        <v>3</v>
      </c>
      <c r="G62">
        <v>13</v>
      </c>
      <c r="H62">
        <v>2</v>
      </c>
      <c r="I62" t="s">
        <v>983</v>
      </c>
      <c r="J62" s="1" t="s">
        <v>1182</v>
      </c>
      <c r="K62">
        <v>24989833</v>
      </c>
      <c r="L62" t="s">
        <v>1208</v>
      </c>
      <c r="N62" s="3"/>
      <c r="O62" s="3">
        <v>38</v>
      </c>
      <c r="P62" s="4">
        <v>112233</v>
      </c>
    </row>
    <row r="63" spans="1:16">
      <c r="A63">
        <v>178</v>
      </c>
      <c r="B63" t="str">
        <f t="shared" si="1"/>
        <v>Halli.Snyder</v>
      </c>
      <c r="C63" s="2" t="s">
        <v>786</v>
      </c>
      <c r="D63" s="1" t="s">
        <v>120</v>
      </c>
      <c r="E63" t="s">
        <v>422</v>
      </c>
      <c r="F63">
        <v>3</v>
      </c>
      <c r="G63">
        <v>13</v>
      </c>
      <c r="H63">
        <v>2</v>
      </c>
      <c r="I63" t="s">
        <v>986</v>
      </c>
      <c r="J63" s="1" t="s">
        <v>1185</v>
      </c>
      <c r="K63">
        <v>23309061</v>
      </c>
      <c r="L63" t="s">
        <v>1208</v>
      </c>
      <c r="N63" s="3"/>
      <c r="O63" s="3">
        <v>31</v>
      </c>
      <c r="P63" s="4" t="s">
        <v>483</v>
      </c>
    </row>
    <row r="64" spans="1:16">
      <c r="A64">
        <v>179</v>
      </c>
      <c r="B64" t="str">
        <f t="shared" si="1"/>
        <v>Collete.Hart</v>
      </c>
      <c r="C64" s="2" t="s">
        <v>787</v>
      </c>
      <c r="D64" s="1" t="s">
        <v>79</v>
      </c>
      <c r="E64" t="s">
        <v>423</v>
      </c>
      <c r="F64">
        <v>3</v>
      </c>
      <c r="G64">
        <v>13</v>
      </c>
      <c r="H64">
        <v>2</v>
      </c>
      <c r="I64" t="s">
        <v>987</v>
      </c>
      <c r="J64" s="1" t="s">
        <v>1186</v>
      </c>
      <c r="K64">
        <v>21078753</v>
      </c>
      <c r="L64" t="s">
        <v>1208</v>
      </c>
      <c r="N64" s="3"/>
      <c r="O64" s="3">
        <v>24</v>
      </c>
      <c r="P64" s="4" t="s">
        <v>484</v>
      </c>
    </row>
    <row r="65" spans="1:16">
      <c r="A65">
        <v>181</v>
      </c>
      <c r="B65" t="str">
        <f t="shared" si="1"/>
        <v>Torie.Bradley</v>
      </c>
      <c r="C65" s="2" t="s">
        <v>789</v>
      </c>
      <c r="D65" s="1" t="s">
        <v>243</v>
      </c>
      <c r="E65" t="s">
        <v>425</v>
      </c>
      <c r="F65">
        <v>2</v>
      </c>
      <c r="G65">
        <v>13</v>
      </c>
      <c r="H65">
        <v>2</v>
      </c>
      <c r="I65" t="s">
        <v>989</v>
      </c>
      <c r="J65" s="1" t="s">
        <v>1188</v>
      </c>
      <c r="K65">
        <v>27809341</v>
      </c>
      <c r="L65" t="s">
        <v>1208</v>
      </c>
      <c r="N65" s="3"/>
      <c r="O65" s="3">
        <v>20</v>
      </c>
      <c r="P65" s="4" t="s">
        <v>485</v>
      </c>
    </row>
    <row r="66" spans="1:16">
      <c r="A66">
        <v>151</v>
      </c>
      <c r="B66" t="str">
        <f t="shared" ref="B66:B97" si="2">D66&amp;"."&amp;E66</f>
        <v>Mina.Palmer</v>
      </c>
      <c r="C66" s="2" t="s">
        <v>759</v>
      </c>
      <c r="D66" s="1" t="s">
        <v>190</v>
      </c>
      <c r="E66" t="s">
        <v>399</v>
      </c>
      <c r="F66">
        <v>3</v>
      </c>
      <c r="G66">
        <v>14</v>
      </c>
      <c r="H66">
        <v>2</v>
      </c>
      <c r="I66" t="s">
        <v>959</v>
      </c>
      <c r="J66" s="1" t="s">
        <v>1158</v>
      </c>
      <c r="K66">
        <v>24730154</v>
      </c>
      <c r="L66" t="s">
        <v>1208</v>
      </c>
      <c r="N66" s="3"/>
      <c r="O66" s="3">
        <v>31</v>
      </c>
      <c r="P66" s="4" t="s">
        <v>486</v>
      </c>
    </row>
    <row r="67" spans="1:16">
      <c r="A67">
        <v>156</v>
      </c>
      <c r="B67" t="str">
        <f t="shared" si="2"/>
        <v>Trixi.Ferguson</v>
      </c>
      <c r="C67" s="2" t="s">
        <v>764</v>
      </c>
      <c r="D67" s="1" t="s">
        <v>245</v>
      </c>
      <c r="E67" t="s">
        <v>404</v>
      </c>
      <c r="F67">
        <v>3</v>
      </c>
      <c r="G67">
        <v>14</v>
      </c>
      <c r="H67">
        <v>2</v>
      </c>
      <c r="I67" t="s">
        <v>964</v>
      </c>
      <c r="J67" s="1" t="s">
        <v>1163</v>
      </c>
      <c r="K67">
        <v>21396537</v>
      </c>
      <c r="L67" t="s">
        <v>1208</v>
      </c>
      <c r="N67" s="3"/>
      <c r="O67" s="3">
        <v>28</v>
      </c>
      <c r="P67" s="4" t="s">
        <v>487</v>
      </c>
    </row>
    <row r="68" spans="1:16">
      <c r="A68">
        <v>159</v>
      </c>
      <c r="B68" t="str">
        <f t="shared" si="2"/>
        <v>Kerry.Hawkins</v>
      </c>
      <c r="C68" s="2" t="s">
        <v>767</v>
      </c>
      <c r="D68" s="1" t="s">
        <v>156</v>
      </c>
      <c r="E68" t="s">
        <v>406</v>
      </c>
      <c r="F68">
        <v>3</v>
      </c>
      <c r="G68">
        <v>14</v>
      </c>
      <c r="H68">
        <v>2</v>
      </c>
      <c r="I68" t="s">
        <v>967</v>
      </c>
      <c r="J68" s="1" t="s">
        <v>1166</v>
      </c>
      <c r="K68">
        <v>26222263</v>
      </c>
      <c r="L68" t="s">
        <v>1208</v>
      </c>
      <c r="N68" s="3"/>
      <c r="O68" s="3">
        <v>27</v>
      </c>
      <c r="P68" s="4" t="s">
        <v>488</v>
      </c>
    </row>
    <row r="69" spans="1:16">
      <c r="A69">
        <v>161</v>
      </c>
      <c r="B69" t="str">
        <f t="shared" si="2"/>
        <v>Glynda.Perkins</v>
      </c>
      <c r="C69" s="2" t="s">
        <v>769</v>
      </c>
      <c r="D69" s="1" t="s">
        <v>116</v>
      </c>
      <c r="E69" t="s">
        <v>408</v>
      </c>
      <c r="F69">
        <v>3</v>
      </c>
      <c r="G69">
        <v>14</v>
      </c>
      <c r="H69">
        <v>2</v>
      </c>
      <c r="I69" t="s">
        <v>969</v>
      </c>
      <c r="J69" s="1" t="s">
        <v>1168</v>
      </c>
      <c r="K69">
        <v>27240540</v>
      </c>
      <c r="L69" t="s">
        <v>1208</v>
      </c>
      <c r="N69" s="3"/>
      <c r="O69" s="3">
        <v>32</v>
      </c>
      <c r="P69" s="4">
        <v>1111</v>
      </c>
    </row>
    <row r="70" spans="1:16">
      <c r="A70">
        <v>162</v>
      </c>
      <c r="B70" t="str">
        <f t="shared" si="2"/>
        <v>Nettle.Hudson</v>
      </c>
      <c r="C70" s="2" t="s">
        <v>770</v>
      </c>
      <c r="D70" s="1" t="s">
        <v>199</v>
      </c>
      <c r="E70" t="s">
        <v>409</v>
      </c>
      <c r="F70">
        <v>2</v>
      </c>
      <c r="G70">
        <v>14</v>
      </c>
      <c r="H70">
        <v>2</v>
      </c>
      <c r="I70" t="s">
        <v>970</v>
      </c>
      <c r="J70" s="1" t="s">
        <v>1169</v>
      </c>
      <c r="K70">
        <v>22904399</v>
      </c>
      <c r="L70" t="s">
        <v>1208</v>
      </c>
      <c r="N70" s="3"/>
      <c r="O70" s="3">
        <v>36</v>
      </c>
      <c r="P70" s="4" t="s">
        <v>489</v>
      </c>
    </row>
    <row r="71" spans="1:16">
      <c r="A71">
        <v>112</v>
      </c>
      <c r="B71" t="str">
        <f t="shared" si="2"/>
        <v>Kelsey.Reynolds</v>
      </c>
      <c r="C71" s="2" t="s">
        <v>720</v>
      </c>
      <c r="D71" s="1" t="s">
        <v>154</v>
      </c>
      <c r="E71" t="s">
        <v>360</v>
      </c>
      <c r="F71">
        <v>3</v>
      </c>
      <c r="G71">
        <v>15</v>
      </c>
      <c r="H71">
        <v>2</v>
      </c>
      <c r="I71" t="s">
        <v>920</v>
      </c>
      <c r="J71" s="1" t="s">
        <v>1119</v>
      </c>
      <c r="K71">
        <v>25292323</v>
      </c>
      <c r="L71" t="s">
        <v>1208</v>
      </c>
      <c r="N71" s="3"/>
      <c r="O71" s="3">
        <v>40</v>
      </c>
      <c r="P71" s="4">
        <v>555555</v>
      </c>
    </row>
    <row r="72" spans="1:16">
      <c r="A72">
        <v>117</v>
      </c>
      <c r="B72" t="str">
        <f t="shared" si="2"/>
        <v>Juditha.Mcdonald</v>
      </c>
      <c r="C72" s="2" t="s">
        <v>725</v>
      </c>
      <c r="D72" s="1" t="s">
        <v>143</v>
      </c>
      <c r="E72" t="s">
        <v>365</v>
      </c>
      <c r="F72">
        <v>3</v>
      </c>
      <c r="G72">
        <v>15</v>
      </c>
      <c r="H72">
        <v>2</v>
      </c>
      <c r="I72" t="s">
        <v>925</v>
      </c>
      <c r="J72" s="1" t="s">
        <v>1124</v>
      </c>
      <c r="K72">
        <v>26609514</v>
      </c>
      <c r="L72" t="s">
        <v>1208</v>
      </c>
      <c r="N72" s="3"/>
      <c r="O72" s="3">
        <v>23</v>
      </c>
      <c r="P72" s="4">
        <v>11111111</v>
      </c>
    </row>
    <row r="73" spans="1:16">
      <c r="A73">
        <v>128</v>
      </c>
      <c r="B73" t="str">
        <f t="shared" si="2"/>
        <v>Maribel.Tucker</v>
      </c>
      <c r="C73" s="2" t="s">
        <v>736</v>
      </c>
      <c r="D73" s="1" t="s">
        <v>183</v>
      </c>
      <c r="E73" t="s">
        <v>376</v>
      </c>
      <c r="F73">
        <v>3</v>
      </c>
      <c r="G73">
        <v>15</v>
      </c>
      <c r="H73">
        <v>2</v>
      </c>
      <c r="I73" t="s">
        <v>936</v>
      </c>
      <c r="J73" s="1" t="s">
        <v>1135</v>
      </c>
      <c r="K73">
        <v>25259033</v>
      </c>
      <c r="L73" t="s">
        <v>1208</v>
      </c>
      <c r="N73" s="3"/>
      <c r="O73" s="3">
        <v>22</v>
      </c>
      <c r="P73" s="4">
        <v>131313</v>
      </c>
    </row>
    <row r="74" spans="1:16">
      <c r="A74">
        <v>135</v>
      </c>
      <c r="B74" t="str">
        <f t="shared" si="2"/>
        <v>Aleece.Mason</v>
      </c>
      <c r="C74" s="2" t="s">
        <v>743</v>
      </c>
      <c r="D74" s="1" t="s">
        <v>44</v>
      </c>
      <c r="E74" t="s">
        <v>383</v>
      </c>
      <c r="F74">
        <v>3</v>
      </c>
      <c r="G74">
        <v>15</v>
      </c>
      <c r="H74">
        <v>2</v>
      </c>
      <c r="I74" t="s">
        <v>943</v>
      </c>
      <c r="J74" s="1" t="s">
        <v>1142</v>
      </c>
      <c r="K74">
        <v>21285953</v>
      </c>
      <c r="L74" t="s">
        <v>1208</v>
      </c>
      <c r="N74" s="3"/>
      <c r="O74" s="3">
        <v>25</v>
      </c>
      <c r="P74" s="4" t="s">
        <v>490</v>
      </c>
    </row>
    <row r="75" spans="1:16">
      <c r="A75">
        <v>140</v>
      </c>
      <c r="B75" t="str">
        <f t="shared" si="2"/>
        <v>Trix.Ramos</v>
      </c>
      <c r="C75" s="2" t="s">
        <v>748</v>
      </c>
      <c r="D75" s="1" t="s">
        <v>244</v>
      </c>
      <c r="E75" t="s">
        <v>388</v>
      </c>
      <c r="F75">
        <v>2</v>
      </c>
      <c r="G75">
        <v>15</v>
      </c>
      <c r="H75">
        <v>2</v>
      </c>
      <c r="I75" t="s">
        <v>948</v>
      </c>
      <c r="J75" s="1" t="s">
        <v>1147</v>
      </c>
      <c r="K75">
        <v>29770854</v>
      </c>
      <c r="L75" t="s">
        <v>1208</v>
      </c>
      <c r="N75" s="3"/>
      <c r="O75" s="3">
        <v>24</v>
      </c>
      <c r="P75" s="4">
        <v>777777</v>
      </c>
    </row>
    <row r="76" spans="1:16">
      <c r="A76">
        <v>85</v>
      </c>
      <c r="B76" t="str">
        <f t="shared" si="2"/>
        <v>Jeanine.Powell</v>
      </c>
      <c r="C76" s="2" t="s">
        <v>693</v>
      </c>
      <c r="D76" s="1" t="s">
        <v>133</v>
      </c>
      <c r="E76" t="s">
        <v>334</v>
      </c>
      <c r="F76">
        <v>3</v>
      </c>
      <c r="G76">
        <v>16</v>
      </c>
      <c r="H76">
        <v>2</v>
      </c>
      <c r="I76" t="s">
        <v>893</v>
      </c>
      <c r="J76" s="1" t="s">
        <v>1092</v>
      </c>
      <c r="K76">
        <v>28628342</v>
      </c>
      <c r="L76" t="s">
        <v>1208</v>
      </c>
      <c r="N76" s="3"/>
      <c r="O76" s="3">
        <v>25</v>
      </c>
      <c r="P76" s="4" t="s">
        <v>491</v>
      </c>
    </row>
    <row r="77" spans="1:16">
      <c r="A77">
        <v>87</v>
      </c>
      <c r="B77" t="str">
        <f t="shared" si="2"/>
        <v>Madel.Patterson</v>
      </c>
      <c r="C77" s="2" t="s">
        <v>695</v>
      </c>
      <c r="D77" s="1" t="s">
        <v>181</v>
      </c>
      <c r="E77" t="s">
        <v>336</v>
      </c>
      <c r="F77">
        <v>3</v>
      </c>
      <c r="G77">
        <v>16</v>
      </c>
      <c r="H77">
        <v>2</v>
      </c>
      <c r="I77" t="s">
        <v>895</v>
      </c>
      <c r="J77" s="1" t="s">
        <v>1094</v>
      </c>
      <c r="K77">
        <v>23131327</v>
      </c>
      <c r="L77" t="s">
        <v>1208</v>
      </c>
      <c r="N77" s="3"/>
      <c r="O77" s="3">
        <v>38</v>
      </c>
      <c r="P77" s="4" t="s">
        <v>492</v>
      </c>
    </row>
    <row r="78" spans="1:16">
      <c r="A78">
        <v>88</v>
      </c>
      <c r="B78" t="str">
        <f t="shared" si="2"/>
        <v>Caitrin.Hughes</v>
      </c>
      <c r="C78" s="2" t="s">
        <v>696</v>
      </c>
      <c r="D78" s="1" t="s">
        <v>72</v>
      </c>
      <c r="E78" t="s">
        <v>337</v>
      </c>
      <c r="F78">
        <v>3</v>
      </c>
      <c r="G78">
        <v>16</v>
      </c>
      <c r="H78">
        <v>2</v>
      </c>
      <c r="I78" t="s">
        <v>896</v>
      </c>
      <c r="J78" s="1" t="s">
        <v>1095</v>
      </c>
      <c r="K78">
        <v>26270669</v>
      </c>
      <c r="L78" t="s">
        <v>1208</v>
      </c>
      <c r="N78" s="3"/>
      <c r="O78" s="3">
        <v>30</v>
      </c>
      <c r="P78" s="4" t="s">
        <v>493</v>
      </c>
    </row>
    <row r="79" spans="1:16">
      <c r="A79">
        <v>89</v>
      </c>
      <c r="B79" t="str">
        <f t="shared" si="2"/>
        <v>Candis.Flores</v>
      </c>
      <c r="C79" s="2" t="s">
        <v>697</v>
      </c>
      <c r="D79" s="1" t="s">
        <v>74</v>
      </c>
      <c r="E79" t="s">
        <v>338</v>
      </c>
      <c r="F79">
        <v>3</v>
      </c>
      <c r="G79">
        <v>16</v>
      </c>
      <c r="H79">
        <v>2</v>
      </c>
      <c r="I79" t="s">
        <v>897</v>
      </c>
      <c r="J79" s="1" t="s">
        <v>1096</v>
      </c>
      <c r="K79">
        <v>28269465</v>
      </c>
      <c r="L79" t="s">
        <v>1208</v>
      </c>
      <c r="N79" s="3"/>
      <c r="O79" s="3">
        <v>30</v>
      </c>
      <c r="P79" s="4">
        <v>159753</v>
      </c>
    </row>
    <row r="80" spans="1:16">
      <c r="A80">
        <v>93</v>
      </c>
      <c r="B80" t="str">
        <f t="shared" si="2"/>
        <v>Vicky.Foster</v>
      </c>
      <c r="C80" s="2" t="s">
        <v>701</v>
      </c>
      <c r="D80" s="1" t="s">
        <v>248</v>
      </c>
      <c r="E80" t="s">
        <v>342</v>
      </c>
      <c r="F80">
        <v>2</v>
      </c>
      <c r="G80">
        <v>16</v>
      </c>
      <c r="H80">
        <v>2</v>
      </c>
      <c r="I80" t="s">
        <v>901</v>
      </c>
      <c r="J80" s="1" t="s">
        <v>1100</v>
      </c>
      <c r="K80">
        <v>26884730</v>
      </c>
      <c r="L80" t="s">
        <v>1208</v>
      </c>
      <c r="N80" s="3"/>
      <c r="O80" s="3">
        <v>28</v>
      </c>
      <c r="P80" s="4" t="s">
        <v>494</v>
      </c>
    </row>
    <row r="81" spans="1:16">
      <c r="A81">
        <v>69</v>
      </c>
      <c r="B81" t="str">
        <f t="shared" si="2"/>
        <v>Giana.Gray</v>
      </c>
      <c r="C81" s="2" t="s">
        <v>677</v>
      </c>
      <c r="D81" s="1" t="s">
        <v>112</v>
      </c>
      <c r="E81" t="s">
        <v>117</v>
      </c>
      <c r="F81">
        <v>3</v>
      </c>
      <c r="G81">
        <v>17</v>
      </c>
      <c r="H81">
        <v>2</v>
      </c>
      <c r="I81" t="s">
        <v>877</v>
      </c>
      <c r="J81" s="1" t="s">
        <v>1076</v>
      </c>
      <c r="K81">
        <v>24895869</v>
      </c>
      <c r="L81" t="s">
        <v>1208</v>
      </c>
      <c r="N81" s="3"/>
      <c r="O81" s="3">
        <v>23</v>
      </c>
      <c r="P81" s="4" t="s">
        <v>495</v>
      </c>
    </row>
    <row r="82" spans="1:16">
      <c r="A82">
        <v>72</v>
      </c>
      <c r="B82" t="str">
        <f t="shared" si="2"/>
        <v>Ranice.Watson</v>
      </c>
      <c r="C82" s="2" t="s">
        <v>680</v>
      </c>
      <c r="D82" s="1" t="s">
        <v>217</v>
      </c>
      <c r="E82" t="s">
        <v>324</v>
      </c>
      <c r="F82">
        <v>3</v>
      </c>
      <c r="G82">
        <v>17</v>
      </c>
      <c r="H82">
        <v>2</v>
      </c>
      <c r="I82" t="s">
        <v>880</v>
      </c>
      <c r="J82" s="1" t="s">
        <v>1079</v>
      </c>
      <c r="K82">
        <v>22738937</v>
      </c>
      <c r="L82" t="s">
        <v>1208</v>
      </c>
      <c r="N82" s="3"/>
      <c r="O82" s="3">
        <v>29</v>
      </c>
      <c r="P82" s="4" t="s">
        <v>496</v>
      </c>
    </row>
    <row r="83" spans="1:16">
      <c r="A83">
        <v>73</v>
      </c>
      <c r="B83" t="str">
        <f t="shared" si="2"/>
        <v>Janene.Brooks</v>
      </c>
      <c r="C83" s="2" t="s">
        <v>681</v>
      </c>
      <c r="D83" s="1" t="s">
        <v>132</v>
      </c>
      <c r="E83" t="s">
        <v>69</v>
      </c>
      <c r="F83">
        <v>3</v>
      </c>
      <c r="G83">
        <v>17</v>
      </c>
      <c r="H83">
        <v>2</v>
      </c>
      <c r="I83" t="s">
        <v>881</v>
      </c>
      <c r="J83" s="1" t="s">
        <v>1080</v>
      </c>
      <c r="K83">
        <v>27376642</v>
      </c>
      <c r="L83" t="s">
        <v>1208</v>
      </c>
      <c r="N83" s="3"/>
      <c r="O83" s="3">
        <v>25</v>
      </c>
      <c r="P83" s="4" t="s">
        <v>497</v>
      </c>
    </row>
    <row r="84" spans="1:16">
      <c r="A84">
        <v>74</v>
      </c>
      <c r="B84" t="str">
        <f t="shared" si="2"/>
        <v>Libbey.Kelly</v>
      </c>
      <c r="C84" s="2" t="s">
        <v>682</v>
      </c>
      <c r="D84" s="1" t="s">
        <v>169</v>
      </c>
      <c r="E84" t="s">
        <v>153</v>
      </c>
      <c r="F84">
        <v>3</v>
      </c>
      <c r="G84">
        <v>17</v>
      </c>
      <c r="H84">
        <v>2</v>
      </c>
      <c r="I84" t="s">
        <v>882</v>
      </c>
      <c r="J84" s="1" t="s">
        <v>1081</v>
      </c>
      <c r="K84">
        <v>25372972</v>
      </c>
      <c r="L84" t="s">
        <v>1208</v>
      </c>
      <c r="N84" s="3"/>
      <c r="O84" s="3">
        <v>24</v>
      </c>
      <c r="P84" s="4" t="s">
        <v>498</v>
      </c>
    </row>
    <row r="85" spans="1:16">
      <c r="A85">
        <v>75</v>
      </c>
      <c r="B85" t="str">
        <f t="shared" si="2"/>
        <v>Carina.Sanders</v>
      </c>
      <c r="C85" s="2" t="s">
        <v>683</v>
      </c>
      <c r="D85" s="1" t="s">
        <v>75</v>
      </c>
      <c r="E85" t="s">
        <v>325</v>
      </c>
      <c r="F85">
        <v>2</v>
      </c>
      <c r="G85">
        <v>17</v>
      </c>
      <c r="H85">
        <v>2</v>
      </c>
      <c r="I85" t="s">
        <v>883</v>
      </c>
      <c r="J85" s="1" t="s">
        <v>1082</v>
      </c>
      <c r="K85">
        <v>24544308</v>
      </c>
      <c r="L85" t="s">
        <v>1208</v>
      </c>
      <c r="N85" s="3"/>
      <c r="O85" s="3">
        <v>22</v>
      </c>
      <c r="P85" s="4" t="s">
        <v>499</v>
      </c>
    </row>
    <row r="86" spans="1:16">
      <c r="A86">
        <v>46</v>
      </c>
      <c r="B86" t="str">
        <f t="shared" si="2"/>
        <v>Ginny.Campbell</v>
      </c>
      <c r="C86" s="2" t="s">
        <v>654</v>
      </c>
      <c r="D86" s="1" t="s">
        <v>113</v>
      </c>
      <c r="E86" t="s">
        <v>301</v>
      </c>
      <c r="F86">
        <v>3</v>
      </c>
      <c r="G86">
        <v>18</v>
      </c>
      <c r="H86">
        <v>2</v>
      </c>
      <c r="I86" t="s">
        <v>854</v>
      </c>
      <c r="J86" s="1" t="s">
        <v>1053</v>
      </c>
      <c r="K86">
        <v>23893703</v>
      </c>
      <c r="L86" t="s">
        <v>1208</v>
      </c>
      <c r="N86" s="3"/>
      <c r="O86" s="3">
        <v>34</v>
      </c>
      <c r="P86" s="4" t="s">
        <v>500</v>
      </c>
    </row>
    <row r="87" spans="1:16">
      <c r="A87">
        <v>49</v>
      </c>
      <c r="B87" t="str">
        <f t="shared" si="2"/>
        <v>Anne-Corinne.Edwards</v>
      </c>
      <c r="C87" s="2" t="s">
        <v>657</v>
      </c>
      <c r="D87" s="1" t="s">
        <v>46</v>
      </c>
      <c r="E87" t="s">
        <v>304</v>
      </c>
      <c r="F87">
        <v>3</v>
      </c>
      <c r="G87">
        <v>18</v>
      </c>
      <c r="H87">
        <v>2</v>
      </c>
      <c r="I87" t="s">
        <v>857</v>
      </c>
      <c r="J87" s="1" t="s">
        <v>1056</v>
      </c>
      <c r="K87">
        <v>24793068</v>
      </c>
      <c r="L87" t="s">
        <v>1208</v>
      </c>
      <c r="N87" s="3"/>
      <c r="O87" s="3">
        <v>36</v>
      </c>
      <c r="P87" s="4" t="s">
        <v>501</v>
      </c>
    </row>
    <row r="88" spans="1:16">
      <c r="A88">
        <v>51</v>
      </c>
      <c r="B88" t="str">
        <f t="shared" si="2"/>
        <v>Geri.Stewart</v>
      </c>
      <c r="C88" s="2" t="s">
        <v>659</v>
      </c>
      <c r="D88" s="1" t="s">
        <v>111</v>
      </c>
      <c r="E88" t="s">
        <v>306</v>
      </c>
      <c r="F88">
        <v>3</v>
      </c>
      <c r="G88">
        <v>18</v>
      </c>
      <c r="H88">
        <v>2</v>
      </c>
      <c r="I88" t="s">
        <v>859</v>
      </c>
      <c r="J88" s="1" t="s">
        <v>1058</v>
      </c>
      <c r="K88">
        <v>29400221</v>
      </c>
      <c r="L88" t="s">
        <v>1208</v>
      </c>
      <c r="N88" s="3"/>
      <c r="O88" s="3">
        <v>32</v>
      </c>
      <c r="P88" s="4" t="s">
        <v>502</v>
      </c>
    </row>
    <row r="89" spans="1:16">
      <c r="A89">
        <v>61</v>
      </c>
      <c r="B89" t="str">
        <f t="shared" si="2"/>
        <v>Ethelind.Rivera</v>
      </c>
      <c r="C89" s="2" t="s">
        <v>669</v>
      </c>
      <c r="D89" s="1" t="s">
        <v>105</v>
      </c>
      <c r="E89" t="s">
        <v>314</v>
      </c>
      <c r="F89">
        <v>3</v>
      </c>
      <c r="G89">
        <v>18</v>
      </c>
      <c r="H89">
        <v>2</v>
      </c>
      <c r="I89" t="s">
        <v>869</v>
      </c>
      <c r="J89" s="1" t="s">
        <v>1068</v>
      </c>
      <c r="K89">
        <v>28727645</v>
      </c>
      <c r="L89" t="s">
        <v>1208</v>
      </c>
      <c r="N89" s="3"/>
      <c r="O89" s="3">
        <v>39</v>
      </c>
      <c r="P89" s="4">
        <v>6969</v>
      </c>
    </row>
    <row r="90" spans="1:16">
      <c r="A90">
        <v>67</v>
      </c>
      <c r="B90" t="str">
        <f t="shared" si="2"/>
        <v>Tildy.Torres</v>
      </c>
      <c r="C90" s="2" t="s">
        <v>675</v>
      </c>
      <c r="D90" s="1" t="s">
        <v>242</v>
      </c>
      <c r="E90" t="s">
        <v>320</v>
      </c>
      <c r="F90">
        <v>2</v>
      </c>
      <c r="G90">
        <v>18</v>
      </c>
      <c r="H90">
        <v>2</v>
      </c>
      <c r="I90" t="s">
        <v>875</v>
      </c>
      <c r="J90" s="1" t="s">
        <v>1074</v>
      </c>
      <c r="K90">
        <v>28567554</v>
      </c>
      <c r="L90" t="s">
        <v>1208</v>
      </c>
      <c r="N90" s="3"/>
      <c r="O90" s="3">
        <v>34</v>
      </c>
      <c r="P90" s="4" t="s">
        <v>503</v>
      </c>
    </row>
    <row r="91" spans="1:16">
      <c r="A91">
        <v>8</v>
      </c>
      <c r="B91" t="str">
        <f t="shared" si="2"/>
        <v>Josy.Wilson</v>
      </c>
      <c r="C91" s="2" t="s">
        <v>616</v>
      </c>
      <c r="D91" s="1" t="s">
        <v>141</v>
      </c>
      <c r="E91" t="s">
        <v>264</v>
      </c>
      <c r="F91">
        <v>3</v>
      </c>
      <c r="G91">
        <v>19</v>
      </c>
      <c r="H91">
        <v>2</v>
      </c>
      <c r="I91" t="s">
        <v>816</v>
      </c>
      <c r="J91" s="1" t="s">
        <v>1015</v>
      </c>
      <c r="K91">
        <v>26835346</v>
      </c>
      <c r="L91" t="s">
        <v>1208</v>
      </c>
      <c r="N91" s="3"/>
      <c r="O91" s="3">
        <v>36</v>
      </c>
      <c r="P91" s="4" t="s">
        <v>504</v>
      </c>
    </row>
    <row r="92" spans="1:16">
      <c r="A92">
        <v>20</v>
      </c>
      <c r="B92" t="str">
        <f t="shared" si="2"/>
        <v>Beth.Robinson</v>
      </c>
      <c r="C92" s="2" t="s">
        <v>628</v>
      </c>
      <c r="D92" s="1" t="s">
        <v>61</v>
      </c>
      <c r="E92" t="s">
        <v>276</v>
      </c>
      <c r="F92">
        <v>3</v>
      </c>
      <c r="G92">
        <v>19</v>
      </c>
      <c r="H92">
        <v>2</v>
      </c>
      <c r="I92" t="s">
        <v>828</v>
      </c>
      <c r="J92" s="1" t="s">
        <v>1027</v>
      </c>
      <c r="K92">
        <v>21608928</v>
      </c>
      <c r="L92" t="s">
        <v>1208</v>
      </c>
      <c r="N92" s="3"/>
      <c r="O92" s="3">
        <v>25</v>
      </c>
      <c r="P92" s="4" t="s">
        <v>505</v>
      </c>
    </row>
    <row r="93" spans="1:16">
      <c r="A93">
        <v>29</v>
      </c>
      <c r="B93" t="str">
        <f t="shared" si="2"/>
        <v>Layla.Hernandez</v>
      </c>
      <c r="C93" s="2" t="s">
        <v>637</v>
      </c>
      <c r="D93" s="1" t="s">
        <v>164</v>
      </c>
      <c r="E93" t="s">
        <v>284</v>
      </c>
      <c r="F93">
        <v>3</v>
      </c>
      <c r="G93">
        <v>19</v>
      </c>
      <c r="H93">
        <v>2</v>
      </c>
      <c r="I93" t="s">
        <v>837</v>
      </c>
      <c r="J93" s="1" t="s">
        <v>1036</v>
      </c>
      <c r="K93">
        <v>25649711</v>
      </c>
      <c r="L93" t="s">
        <v>1208</v>
      </c>
      <c r="N93" s="3"/>
      <c r="O93" s="3">
        <v>23</v>
      </c>
      <c r="P93" s="4" t="s">
        <v>506</v>
      </c>
    </row>
    <row r="94" spans="1:16">
      <c r="A94">
        <v>30</v>
      </c>
      <c r="B94" t="str">
        <f t="shared" si="2"/>
        <v>Glori.King</v>
      </c>
      <c r="C94" s="2" t="s">
        <v>638</v>
      </c>
      <c r="D94" s="1" t="s">
        <v>115</v>
      </c>
      <c r="E94" t="s">
        <v>285</v>
      </c>
      <c r="F94">
        <v>3</v>
      </c>
      <c r="G94">
        <v>19</v>
      </c>
      <c r="H94">
        <v>2</v>
      </c>
      <c r="I94" t="s">
        <v>838</v>
      </c>
      <c r="J94" s="1" t="s">
        <v>1037</v>
      </c>
      <c r="K94">
        <v>25786146</v>
      </c>
      <c r="L94" t="s">
        <v>1208</v>
      </c>
      <c r="N94" s="3"/>
      <c r="O94" s="3">
        <v>38</v>
      </c>
      <c r="P94" s="4" t="s">
        <v>507</v>
      </c>
    </row>
    <row r="95" spans="1:16">
      <c r="A95">
        <v>32</v>
      </c>
      <c r="B95" t="str">
        <f t="shared" si="2"/>
        <v>Audra.Lopez</v>
      </c>
      <c r="C95" s="2" t="s">
        <v>640</v>
      </c>
      <c r="D95" s="1" t="s">
        <v>54</v>
      </c>
      <c r="E95" t="s">
        <v>287</v>
      </c>
      <c r="F95">
        <v>2</v>
      </c>
      <c r="G95">
        <v>19</v>
      </c>
      <c r="H95">
        <v>2</v>
      </c>
      <c r="I95" t="s">
        <v>840</v>
      </c>
      <c r="J95" s="1" t="s">
        <v>1039</v>
      </c>
      <c r="K95">
        <v>21982871</v>
      </c>
      <c r="L95" t="s">
        <v>1208</v>
      </c>
      <c r="N95" s="3"/>
      <c r="O95" s="3">
        <v>24</v>
      </c>
      <c r="P95" s="4" t="s">
        <v>508</v>
      </c>
    </row>
    <row r="96" spans="1:16">
      <c r="A96">
        <v>3</v>
      </c>
      <c r="B96" t="str">
        <f t="shared" si="2"/>
        <v>David.Bowie</v>
      </c>
      <c r="C96" s="2" t="s">
        <v>611</v>
      </c>
      <c r="D96" s="1" t="s">
        <v>607</v>
      </c>
      <c r="E96" t="s">
        <v>608</v>
      </c>
      <c r="F96">
        <v>3</v>
      </c>
      <c r="G96">
        <v>20</v>
      </c>
      <c r="H96">
        <v>2</v>
      </c>
      <c r="I96" t="s">
        <v>811</v>
      </c>
      <c r="J96" s="1" t="s">
        <v>1010</v>
      </c>
      <c r="K96">
        <v>22659700</v>
      </c>
      <c r="L96" t="s">
        <v>1208</v>
      </c>
      <c r="N96" s="3"/>
      <c r="O96" s="3">
        <v>24</v>
      </c>
      <c r="P96" s="4">
        <v>987654321</v>
      </c>
    </row>
    <row r="97" spans="1:16">
      <c r="A97">
        <v>5</v>
      </c>
      <c r="B97" t="str">
        <f t="shared" si="2"/>
        <v>Tallia.Brown</v>
      </c>
      <c r="C97" s="2" t="s">
        <v>613</v>
      </c>
      <c r="D97" s="1" t="s">
        <v>236</v>
      </c>
      <c r="E97" t="s">
        <v>261</v>
      </c>
      <c r="F97">
        <v>3</v>
      </c>
      <c r="G97">
        <v>20</v>
      </c>
      <c r="H97">
        <v>2</v>
      </c>
      <c r="I97" t="s">
        <v>813</v>
      </c>
      <c r="J97" s="1" t="s">
        <v>1012</v>
      </c>
      <c r="K97">
        <v>29411160</v>
      </c>
      <c r="L97" t="s">
        <v>1208</v>
      </c>
      <c r="N97" s="3"/>
      <c r="O97" s="3">
        <v>39</v>
      </c>
      <c r="P97" s="4" t="s">
        <v>509</v>
      </c>
    </row>
    <row r="98" spans="1:16">
      <c r="A98">
        <v>41</v>
      </c>
      <c r="B98" t="str">
        <f t="shared" ref="B98:B129" si="3">D98&amp;"."&amp;E98</f>
        <v>Trudie.Mitchell</v>
      </c>
      <c r="C98" s="2" t="s">
        <v>649</v>
      </c>
      <c r="D98" s="1" t="s">
        <v>246</v>
      </c>
      <c r="E98" t="s">
        <v>296</v>
      </c>
      <c r="F98">
        <v>3</v>
      </c>
      <c r="G98">
        <v>20</v>
      </c>
      <c r="H98">
        <v>3</v>
      </c>
      <c r="I98" t="s">
        <v>849</v>
      </c>
      <c r="J98" s="1" t="s">
        <v>1048</v>
      </c>
      <c r="K98">
        <v>25092104</v>
      </c>
      <c r="L98" t="s">
        <v>1208</v>
      </c>
      <c r="N98" s="3"/>
      <c r="O98" s="3">
        <v>29</v>
      </c>
      <c r="P98" s="4" t="s">
        <v>510</v>
      </c>
    </row>
    <row r="99" spans="1:16">
      <c r="A99">
        <v>191</v>
      </c>
      <c r="B99" t="str">
        <f t="shared" si="3"/>
        <v>Wanids.Greene</v>
      </c>
      <c r="C99" s="2" t="s">
        <v>799</v>
      </c>
      <c r="D99" s="1" t="s">
        <v>250</v>
      </c>
      <c r="E99" t="s">
        <v>434</v>
      </c>
      <c r="F99">
        <v>3</v>
      </c>
      <c r="G99">
        <v>20</v>
      </c>
      <c r="H99">
        <v>3</v>
      </c>
      <c r="I99" t="s">
        <v>999</v>
      </c>
      <c r="J99" s="1" t="s">
        <v>1198</v>
      </c>
      <c r="K99">
        <v>27163518</v>
      </c>
      <c r="L99" t="s">
        <v>1208</v>
      </c>
      <c r="N99" s="3"/>
      <c r="O99" s="3">
        <v>25</v>
      </c>
      <c r="P99" s="4" t="s">
        <v>511</v>
      </c>
    </row>
    <row r="100" spans="1:16">
      <c r="A100">
        <v>197</v>
      </c>
      <c r="B100" t="str">
        <f t="shared" si="3"/>
        <v>Celestia.Peters</v>
      </c>
      <c r="C100" s="2" t="s">
        <v>805</v>
      </c>
      <c r="D100" s="1" t="s">
        <v>77</v>
      </c>
      <c r="E100" t="s">
        <v>439</v>
      </c>
      <c r="F100">
        <v>2</v>
      </c>
      <c r="G100">
        <v>20</v>
      </c>
      <c r="H100">
        <v>3</v>
      </c>
      <c r="I100" t="s">
        <v>1005</v>
      </c>
      <c r="J100" s="1" t="s">
        <v>1204</v>
      </c>
      <c r="K100">
        <v>27927218</v>
      </c>
      <c r="L100" t="s">
        <v>1208</v>
      </c>
      <c r="N100" s="3"/>
      <c r="O100" s="3">
        <v>23</v>
      </c>
      <c r="P100" s="4" t="s">
        <v>512</v>
      </c>
    </row>
    <row r="101" spans="1:16">
      <c r="A101">
        <v>167</v>
      </c>
      <c r="B101" t="str">
        <f t="shared" si="3"/>
        <v>Giulietta.Pierce</v>
      </c>
      <c r="C101" s="2" t="s">
        <v>775</v>
      </c>
      <c r="D101" s="1" t="s">
        <v>114</v>
      </c>
      <c r="E101" t="s">
        <v>414</v>
      </c>
      <c r="F101">
        <v>3</v>
      </c>
      <c r="G101">
        <v>21</v>
      </c>
      <c r="H101">
        <v>3</v>
      </c>
      <c r="I101" t="s">
        <v>975</v>
      </c>
      <c r="J101" s="1" t="s">
        <v>1174</v>
      </c>
      <c r="K101">
        <v>22862429</v>
      </c>
      <c r="L101" t="s">
        <v>1208</v>
      </c>
      <c r="N101" s="3"/>
      <c r="O101" s="3">
        <v>24</v>
      </c>
      <c r="P101" s="4" t="s">
        <v>513</v>
      </c>
    </row>
    <row r="102" spans="1:16">
      <c r="A102">
        <v>171</v>
      </c>
      <c r="B102" t="str">
        <f t="shared" si="3"/>
        <v>Rosanne.Wagner</v>
      </c>
      <c r="C102" s="2" t="s">
        <v>779</v>
      </c>
      <c r="D102" s="1" t="s">
        <v>223</v>
      </c>
      <c r="E102" t="s">
        <v>417</v>
      </c>
      <c r="F102">
        <v>3</v>
      </c>
      <c r="G102">
        <v>21</v>
      </c>
      <c r="H102">
        <v>3</v>
      </c>
      <c r="I102" t="s">
        <v>979</v>
      </c>
      <c r="J102" s="1" t="s">
        <v>1178</v>
      </c>
      <c r="K102">
        <v>24322200</v>
      </c>
      <c r="L102" t="s">
        <v>1208</v>
      </c>
      <c r="N102" s="3"/>
      <c r="O102" s="3">
        <v>33</v>
      </c>
      <c r="P102" s="4" t="s">
        <v>514</v>
      </c>
    </row>
    <row r="103" spans="1:16">
      <c r="A103">
        <v>176</v>
      </c>
      <c r="B103" t="str">
        <f t="shared" si="3"/>
        <v>Wendie.Carroll</v>
      </c>
      <c r="C103" s="2" t="s">
        <v>784</v>
      </c>
      <c r="D103" s="1" t="s">
        <v>251</v>
      </c>
      <c r="E103" t="s">
        <v>76</v>
      </c>
      <c r="F103">
        <v>3</v>
      </c>
      <c r="G103">
        <v>21</v>
      </c>
      <c r="H103">
        <v>3</v>
      </c>
      <c r="I103" t="s">
        <v>984</v>
      </c>
      <c r="J103" s="1" t="s">
        <v>1183</v>
      </c>
      <c r="K103">
        <v>22192613</v>
      </c>
      <c r="L103" t="s">
        <v>1208</v>
      </c>
      <c r="N103" s="3"/>
      <c r="O103" s="3">
        <v>20</v>
      </c>
      <c r="P103" s="4" t="s">
        <v>515</v>
      </c>
    </row>
    <row r="104" spans="1:16">
      <c r="A104">
        <v>177</v>
      </c>
      <c r="B104" t="str">
        <f t="shared" si="3"/>
        <v>Albertine.Duncan</v>
      </c>
      <c r="C104" s="2" t="s">
        <v>785</v>
      </c>
      <c r="D104" s="1" t="s">
        <v>43</v>
      </c>
      <c r="E104" t="s">
        <v>421</v>
      </c>
      <c r="F104">
        <v>3</v>
      </c>
      <c r="G104">
        <v>21</v>
      </c>
      <c r="H104">
        <v>3</v>
      </c>
      <c r="I104" t="s">
        <v>985</v>
      </c>
      <c r="J104" s="1" t="s">
        <v>1184</v>
      </c>
      <c r="K104">
        <v>27459117</v>
      </c>
      <c r="L104" t="s">
        <v>1208</v>
      </c>
      <c r="N104" s="3"/>
      <c r="O104" s="3">
        <v>28</v>
      </c>
      <c r="P104" s="4" t="s">
        <v>516</v>
      </c>
    </row>
    <row r="105" spans="1:16">
      <c r="A105">
        <v>186</v>
      </c>
      <c r="B105" t="str">
        <f t="shared" si="3"/>
        <v>Starlin.Fox</v>
      </c>
      <c r="C105" s="2" t="s">
        <v>794</v>
      </c>
      <c r="D105" s="1" t="s">
        <v>234</v>
      </c>
      <c r="E105" t="s">
        <v>429</v>
      </c>
      <c r="F105">
        <v>2</v>
      </c>
      <c r="G105">
        <v>21</v>
      </c>
      <c r="H105">
        <v>3</v>
      </c>
      <c r="I105" t="s">
        <v>994</v>
      </c>
      <c r="J105" s="1" t="s">
        <v>1193</v>
      </c>
      <c r="K105">
        <v>26413836</v>
      </c>
      <c r="L105" t="s">
        <v>1208</v>
      </c>
      <c r="N105" s="3"/>
      <c r="O105" s="3">
        <v>29</v>
      </c>
      <c r="P105" s="4" t="s">
        <v>517</v>
      </c>
    </row>
    <row r="106" spans="1:16">
      <c r="A106">
        <v>139</v>
      </c>
      <c r="B106" t="str">
        <f t="shared" si="3"/>
        <v>Maryl.Dixon</v>
      </c>
      <c r="C106" s="2" t="s">
        <v>747</v>
      </c>
      <c r="D106" s="1" t="s">
        <v>184</v>
      </c>
      <c r="E106" t="s">
        <v>387</v>
      </c>
      <c r="F106">
        <v>3</v>
      </c>
      <c r="G106">
        <v>22</v>
      </c>
      <c r="H106">
        <v>3</v>
      </c>
      <c r="I106" t="s">
        <v>947</v>
      </c>
      <c r="J106" s="1" t="s">
        <v>1146</v>
      </c>
      <c r="K106">
        <v>21337902</v>
      </c>
      <c r="L106" t="s">
        <v>1208</v>
      </c>
      <c r="N106" s="3"/>
      <c r="O106" s="3">
        <v>38</v>
      </c>
      <c r="P106" s="4" t="s">
        <v>518</v>
      </c>
    </row>
    <row r="107" spans="1:16">
      <c r="A107">
        <v>141</v>
      </c>
      <c r="B107" t="str">
        <f t="shared" si="3"/>
        <v>Dyanne.Reyes</v>
      </c>
      <c r="C107" s="2" t="s">
        <v>749</v>
      </c>
      <c r="D107" s="1" t="s">
        <v>100</v>
      </c>
      <c r="E107" t="s">
        <v>389</v>
      </c>
      <c r="F107">
        <v>3</v>
      </c>
      <c r="G107">
        <v>22</v>
      </c>
      <c r="H107">
        <v>3</v>
      </c>
      <c r="I107" t="s">
        <v>949</v>
      </c>
      <c r="J107" s="1" t="s">
        <v>1148</v>
      </c>
      <c r="K107">
        <v>28889897</v>
      </c>
      <c r="L107" t="s">
        <v>1208</v>
      </c>
      <c r="N107" s="3"/>
      <c r="O107" s="3">
        <v>23</v>
      </c>
      <c r="P107" s="4" t="s">
        <v>519</v>
      </c>
    </row>
    <row r="108" spans="1:16">
      <c r="A108">
        <v>146</v>
      </c>
      <c r="B108" t="str">
        <f t="shared" si="3"/>
        <v>Arliene.Rice</v>
      </c>
      <c r="C108" s="2" t="s">
        <v>754</v>
      </c>
      <c r="D108" s="1" t="s">
        <v>51</v>
      </c>
      <c r="E108" t="s">
        <v>394</v>
      </c>
      <c r="F108">
        <v>3</v>
      </c>
      <c r="G108">
        <v>22</v>
      </c>
      <c r="H108">
        <v>3</v>
      </c>
      <c r="I108" t="s">
        <v>954</v>
      </c>
      <c r="J108" s="1" t="s">
        <v>1153</v>
      </c>
      <c r="K108">
        <v>24122508</v>
      </c>
      <c r="L108" t="s">
        <v>1208</v>
      </c>
      <c r="N108" s="3"/>
      <c r="O108" s="3">
        <v>24</v>
      </c>
      <c r="P108" s="4" t="s">
        <v>520</v>
      </c>
    </row>
    <row r="109" spans="1:16">
      <c r="A109">
        <v>152</v>
      </c>
      <c r="B109" t="str">
        <f t="shared" si="3"/>
        <v>Laraine.Mills</v>
      </c>
      <c r="C109" s="2" t="s">
        <v>760</v>
      </c>
      <c r="D109" s="1" t="s">
        <v>162</v>
      </c>
      <c r="E109" t="s">
        <v>400</v>
      </c>
      <c r="F109">
        <v>3</v>
      </c>
      <c r="G109">
        <v>22</v>
      </c>
      <c r="H109">
        <v>3</v>
      </c>
      <c r="I109" t="s">
        <v>960</v>
      </c>
      <c r="J109" s="1" t="s">
        <v>1159</v>
      </c>
      <c r="K109">
        <v>21087000</v>
      </c>
      <c r="L109" t="s">
        <v>1208</v>
      </c>
      <c r="N109" s="3"/>
      <c r="O109" s="3">
        <v>35</v>
      </c>
      <c r="P109" s="4" t="s">
        <v>521</v>
      </c>
    </row>
    <row r="110" spans="1:16">
      <c r="A110">
        <v>160</v>
      </c>
      <c r="B110" t="str">
        <f t="shared" si="3"/>
        <v>Hendrika.Dunn</v>
      </c>
      <c r="C110" s="2" t="s">
        <v>768</v>
      </c>
      <c r="D110" s="1" t="s">
        <v>123</v>
      </c>
      <c r="E110" t="s">
        <v>407</v>
      </c>
      <c r="F110">
        <v>2</v>
      </c>
      <c r="G110">
        <v>22</v>
      </c>
      <c r="H110">
        <v>3</v>
      </c>
      <c r="I110" t="s">
        <v>968</v>
      </c>
      <c r="J110" s="1" t="s">
        <v>1167</v>
      </c>
      <c r="K110">
        <v>23678215</v>
      </c>
      <c r="L110" t="s">
        <v>1208</v>
      </c>
      <c r="N110" s="3"/>
      <c r="O110" s="3">
        <v>39</v>
      </c>
      <c r="P110" s="4" t="s">
        <v>522</v>
      </c>
    </row>
    <row r="111" spans="1:16">
      <c r="A111">
        <v>105</v>
      </c>
      <c r="B111" t="str">
        <f t="shared" si="3"/>
        <v>Ninon.Sullivan</v>
      </c>
      <c r="C111" s="2" t="s">
        <v>713</v>
      </c>
      <c r="D111" s="1" t="s">
        <v>203</v>
      </c>
      <c r="E111" t="s">
        <v>354</v>
      </c>
      <c r="F111">
        <v>3</v>
      </c>
      <c r="G111">
        <v>23</v>
      </c>
      <c r="H111">
        <v>3</v>
      </c>
      <c r="I111" t="s">
        <v>913</v>
      </c>
      <c r="J111" s="1" t="s">
        <v>1112</v>
      </c>
      <c r="K111">
        <v>25381136</v>
      </c>
      <c r="L111" t="s">
        <v>1208</v>
      </c>
      <c r="N111" s="3"/>
      <c r="O111" s="3">
        <v>30</v>
      </c>
      <c r="P111" s="4" t="s">
        <v>523</v>
      </c>
    </row>
    <row r="112" spans="1:16">
      <c r="A112">
        <v>110</v>
      </c>
      <c r="B112" t="str">
        <f t="shared" si="3"/>
        <v>Kandy.Jordan</v>
      </c>
      <c r="C112" s="2" t="s">
        <v>718</v>
      </c>
      <c r="D112" s="1" t="s">
        <v>146</v>
      </c>
      <c r="E112" t="s">
        <v>140</v>
      </c>
      <c r="F112">
        <v>3</v>
      </c>
      <c r="G112">
        <v>23</v>
      </c>
      <c r="H112">
        <v>3</v>
      </c>
      <c r="I112" t="s">
        <v>918</v>
      </c>
      <c r="J112" s="1" t="s">
        <v>1117</v>
      </c>
      <c r="K112">
        <v>27738418</v>
      </c>
      <c r="L112" t="s">
        <v>1208</v>
      </c>
      <c r="N112" s="3"/>
      <c r="O112" s="3">
        <v>40</v>
      </c>
      <c r="P112" s="4" t="s">
        <v>524</v>
      </c>
    </row>
    <row r="113" spans="1:16">
      <c r="A113">
        <v>122</v>
      </c>
      <c r="B113" t="str">
        <f t="shared" si="3"/>
        <v>Dre.Murray</v>
      </c>
      <c r="C113" s="2" t="s">
        <v>730</v>
      </c>
      <c r="D113" s="1" t="s">
        <v>98</v>
      </c>
      <c r="E113" t="s">
        <v>370</v>
      </c>
      <c r="F113">
        <v>3</v>
      </c>
      <c r="G113">
        <v>23</v>
      </c>
      <c r="H113">
        <v>3</v>
      </c>
      <c r="I113" t="s">
        <v>930</v>
      </c>
      <c r="J113" s="1" t="s">
        <v>1129</v>
      </c>
      <c r="K113">
        <v>22333603</v>
      </c>
      <c r="L113" t="s">
        <v>1208</v>
      </c>
      <c r="N113" s="3"/>
      <c r="O113" s="3">
        <v>39</v>
      </c>
      <c r="P113" s="4" t="s">
        <v>525</v>
      </c>
    </row>
    <row r="114" spans="1:16">
      <c r="A114">
        <v>129</v>
      </c>
      <c r="B114" t="str">
        <f t="shared" si="3"/>
        <v>Ellene.Porter</v>
      </c>
      <c r="C114" s="2" t="s">
        <v>737</v>
      </c>
      <c r="D114" s="1" t="s">
        <v>101</v>
      </c>
      <c r="E114" t="s">
        <v>377</v>
      </c>
      <c r="F114">
        <v>3</v>
      </c>
      <c r="G114">
        <v>23</v>
      </c>
      <c r="H114">
        <v>3</v>
      </c>
      <c r="I114" t="s">
        <v>937</v>
      </c>
      <c r="J114" s="1" t="s">
        <v>1136</v>
      </c>
      <c r="K114">
        <v>24378473</v>
      </c>
      <c r="L114" t="s">
        <v>1208</v>
      </c>
      <c r="N114" s="3"/>
      <c r="O114" s="3">
        <v>36</v>
      </c>
      <c r="P114" s="4" t="s">
        <v>526</v>
      </c>
    </row>
    <row r="115" spans="1:16">
      <c r="A115">
        <v>130</v>
      </c>
      <c r="B115" t="str">
        <f t="shared" si="3"/>
        <v>Tiffy.Hunter</v>
      </c>
      <c r="C115" s="2" t="s">
        <v>738</v>
      </c>
      <c r="D115" s="1" t="s">
        <v>240</v>
      </c>
      <c r="E115" t="s">
        <v>378</v>
      </c>
      <c r="F115">
        <v>2</v>
      </c>
      <c r="G115">
        <v>23</v>
      </c>
      <c r="H115">
        <v>3</v>
      </c>
      <c r="I115" t="s">
        <v>938</v>
      </c>
      <c r="J115" s="1" t="s">
        <v>1137</v>
      </c>
      <c r="K115">
        <v>27107941</v>
      </c>
      <c r="L115" t="s">
        <v>1208</v>
      </c>
      <c r="N115" s="3"/>
      <c r="O115" s="3">
        <v>28</v>
      </c>
      <c r="P115" s="4">
        <v>222222</v>
      </c>
    </row>
    <row r="116" spans="1:16">
      <c r="A116">
        <v>71</v>
      </c>
      <c r="B116" t="str">
        <f t="shared" si="3"/>
        <v>Dyanna.James</v>
      </c>
      <c r="C116" s="2" t="s">
        <v>679</v>
      </c>
      <c r="D116" s="1" t="s">
        <v>99</v>
      </c>
      <c r="E116" t="s">
        <v>323</v>
      </c>
      <c r="F116">
        <v>3</v>
      </c>
      <c r="G116">
        <v>24</v>
      </c>
      <c r="H116">
        <v>3</v>
      </c>
      <c r="I116" t="s">
        <v>879</v>
      </c>
      <c r="J116" s="1" t="s">
        <v>1078</v>
      </c>
      <c r="K116">
        <v>25835602</v>
      </c>
      <c r="L116" t="s">
        <v>1208</v>
      </c>
      <c r="N116" s="3"/>
      <c r="O116" s="3">
        <v>27</v>
      </c>
      <c r="P116" s="4">
        <v>88888888</v>
      </c>
    </row>
    <row r="117" spans="1:16">
      <c r="A117">
        <v>92</v>
      </c>
      <c r="B117" t="str">
        <f t="shared" si="3"/>
        <v>Phebe.Simmons</v>
      </c>
      <c r="C117" s="2" t="s">
        <v>700</v>
      </c>
      <c r="D117" s="1" t="s">
        <v>214</v>
      </c>
      <c r="E117" t="s">
        <v>341</v>
      </c>
      <c r="F117">
        <v>3</v>
      </c>
      <c r="G117">
        <v>24</v>
      </c>
      <c r="H117">
        <v>3</v>
      </c>
      <c r="I117" t="s">
        <v>900</v>
      </c>
      <c r="J117" s="1" t="s">
        <v>1099</v>
      </c>
      <c r="K117">
        <v>28338364</v>
      </c>
      <c r="L117" t="s">
        <v>1208</v>
      </c>
      <c r="N117" s="3"/>
      <c r="O117" s="3">
        <v>34</v>
      </c>
      <c r="P117" s="4" t="s">
        <v>527</v>
      </c>
    </row>
    <row r="118" spans="1:16">
      <c r="A118">
        <v>95</v>
      </c>
      <c r="B118" t="str">
        <f t="shared" si="3"/>
        <v>Lonni.Bryant</v>
      </c>
      <c r="C118" s="2" t="s">
        <v>703</v>
      </c>
      <c r="D118" s="1" t="s">
        <v>175</v>
      </c>
      <c r="E118" t="s">
        <v>344</v>
      </c>
      <c r="F118">
        <v>3</v>
      </c>
      <c r="G118">
        <v>24</v>
      </c>
      <c r="H118">
        <v>3</v>
      </c>
      <c r="I118" t="s">
        <v>903</v>
      </c>
      <c r="J118" s="1" t="s">
        <v>1102</v>
      </c>
      <c r="K118">
        <v>28113614</v>
      </c>
      <c r="L118" t="s">
        <v>1208</v>
      </c>
      <c r="N118" s="3"/>
      <c r="O118" s="3">
        <v>31</v>
      </c>
      <c r="P118" s="4" t="s">
        <v>528</v>
      </c>
    </row>
    <row r="119" spans="1:16">
      <c r="A119">
        <v>97</v>
      </c>
      <c r="B119" t="str">
        <f t="shared" si="3"/>
        <v>Brittani.Russell</v>
      </c>
      <c r="C119" s="2" t="s">
        <v>705</v>
      </c>
      <c r="D119" s="1" t="s">
        <v>68</v>
      </c>
      <c r="E119" t="s">
        <v>346</v>
      </c>
      <c r="F119">
        <v>3</v>
      </c>
      <c r="G119">
        <v>24</v>
      </c>
      <c r="H119">
        <v>3</v>
      </c>
      <c r="I119" t="s">
        <v>905</v>
      </c>
      <c r="J119" s="1" t="s">
        <v>1104</v>
      </c>
      <c r="K119">
        <v>26386792</v>
      </c>
      <c r="L119" t="s">
        <v>1208</v>
      </c>
      <c r="N119" s="3"/>
      <c r="O119" s="3">
        <v>31</v>
      </c>
      <c r="P119" s="4" t="s">
        <v>529</v>
      </c>
    </row>
    <row r="120" spans="1:16">
      <c r="A120">
        <v>100</v>
      </c>
      <c r="B120" t="str">
        <f t="shared" si="3"/>
        <v>Blondelle.Hayes</v>
      </c>
      <c r="C120" s="2" t="s">
        <v>708</v>
      </c>
      <c r="D120" s="1" t="s">
        <v>67</v>
      </c>
      <c r="E120" t="s">
        <v>349</v>
      </c>
      <c r="F120">
        <v>2</v>
      </c>
      <c r="G120">
        <v>24</v>
      </c>
      <c r="H120">
        <v>3</v>
      </c>
      <c r="I120" t="s">
        <v>908</v>
      </c>
      <c r="J120" s="1" t="s">
        <v>1107</v>
      </c>
      <c r="K120">
        <v>21269219</v>
      </c>
      <c r="L120" t="s">
        <v>1208</v>
      </c>
      <c r="N120" s="3"/>
      <c r="O120" s="3">
        <v>34</v>
      </c>
      <c r="P120" s="4" t="s">
        <v>530</v>
      </c>
    </row>
    <row r="121" spans="1:16">
      <c r="A121">
        <v>42</v>
      </c>
      <c r="B121" t="str">
        <f t="shared" si="3"/>
        <v>Kristel.Perez</v>
      </c>
      <c r="C121" s="2" t="s">
        <v>650</v>
      </c>
      <c r="D121" s="1" t="s">
        <v>160</v>
      </c>
      <c r="E121" t="s">
        <v>297</v>
      </c>
      <c r="F121">
        <v>3</v>
      </c>
      <c r="G121">
        <v>25</v>
      </c>
      <c r="H121">
        <v>3</v>
      </c>
      <c r="I121" t="s">
        <v>850</v>
      </c>
      <c r="J121" s="1" t="s">
        <v>1049</v>
      </c>
      <c r="K121">
        <v>23668601</v>
      </c>
      <c r="L121" t="s">
        <v>1208</v>
      </c>
      <c r="N121" s="3"/>
      <c r="O121" s="3">
        <v>29</v>
      </c>
      <c r="P121" s="4" t="s">
        <v>531</v>
      </c>
    </row>
    <row r="122" spans="1:16">
      <c r="A122">
        <v>45</v>
      </c>
      <c r="B122" t="str">
        <f t="shared" si="3"/>
        <v>Sonya.Phillips</v>
      </c>
      <c r="C122" s="2" t="s">
        <v>653</v>
      </c>
      <c r="D122" s="1" t="s">
        <v>231</v>
      </c>
      <c r="E122" t="s">
        <v>300</v>
      </c>
      <c r="F122">
        <v>3</v>
      </c>
      <c r="G122">
        <v>25</v>
      </c>
      <c r="H122">
        <v>3</v>
      </c>
      <c r="I122" t="s">
        <v>853</v>
      </c>
      <c r="J122" s="1" t="s">
        <v>1052</v>
      </c>
      <c r="K122">
        <v>27023884</v>
      </c>
      <c r="L122" t="s">
        <v>1208</v>
      </c>
      <c r="N122" s="3"/>
      <c r="O122" s="3">
        <v>31</v>
      </c>
      <c r="P122" s="4" t="s">
        <v>532</v>
      </c>
    </row>
    <row r="123" spans="1:16">
      <c r="A123">
        <v>55</v>
      </c>
      <c r="B123" t="str">
        <f t="shared" si="3"/>
        <v>Sophie.Reed</v>
      </c>
      <c r="C123" s="2" t="s">
        <v>663</v>
      </c>
      <c r="D123" s="1" t="s">
        <v>233</v>
      </c>
      <c r="E123" t="s">
        <v>310</v>
      </c>
      <c r="F123">
        <v>3</v>
      </c>
      <c r="G123">
        <v>25</v>
      </c>
      <c r="H123">
        <v>3</v>
      </c>
      <c r="I123" t="s">
        <v>863</v>
      </c>
      <c r="J123" s="1" t="s">
        <v>1062</v>
      </c>
      <c r="K123">
        <v>29769457</v>
      </c>
      <c r="L123" t="s">
        <v>1208</v>
      </c>
      <c r="N123" s="3"/>
      <c r="O123" s="3">
        <v>21</v>
      </c>
      <c r="P123" s="4" t="s">
        <v>533</v>
      </c>
    </row>
    <row r="124" spans="1:16">
      <c r="A124">
        <v>58</v>
      </c>
      <c r="B124" t="str">
        <f t="shared" si="3"/>
        <v>Ilysa.Bell</v>
      </c>
      <c r="C124" s="2" t="s">
        <v>666</v>
      </c>
      <c r="D124" s="1" t="s">
        <v>127</v>
      </c>
      <c r="E124" t="s">
        <v>58</v>
      </c>
      <c r="F124">
        <v>3</v>
      </c>
      <c r="G124">
        <v>25</v>
      </c>
      <c r="H124">
        <v>3</v>
      </c>
      <c r="I124" t="s">
        <v>866</v>
      </c>
      <c r="J124" s="1" t="s">
        <v>1065</v>
      </c>
      <c r="K124">
        <v>25616962</v>
      </c>
      <c r="L124" t="s">
        <v>1208</v>
      </c>
      <c r="N124" s="3"/>
      <c r="O124" s="3">
        <v>26</v>
      </c>
      <c r="P124" s="4" t="s">
        <v>534</v>
      </c>
    </row>
    <row r="125" spans="1:16">
      <c r="A125">
        <v>65</v>
      </c>
      <c r="B125" t="str">
        <f t="shared" si="3"/>
        <v>Birgitta.Howard</v>
      </c>
      <c r="C125" s="2" t="s">
        <v>673</v>
      </c>
      <c r="D125" s="1" t="s">
        <v>64</v>
      </c>
      <c r="E125" t="s">
        <v>318</v>
      </c>
      <c r="F125">
        <v>2</v>
      </c>
      <c r="G125">
        <v>25</v>
      </c>
      <c r="H125">
        <v>3</v>
      </c>
      <c r="I125" t="s">
        <v>873</v>
      </c>
      <c r="J125" s="1" t="s">
        <v>1072</v>
      </c>
      <c r="K125">
        <v>29192951</v>
      </c>
      <c r="L125" t="s">
        <v>1208</v>
      </c>
      <c r="N125" s="3"/>
      <c r="O125" s="3">
        <v>30</v>
      </c>
      <c r="P125" s="4" t="s">
        <v>535</v>
      </c>
    </row>
    <row r="126" spans="1:16">
      <c r="A126">
        <v>9</v>
      </c>
      <c r="B126" t="str">
        <f t="shared" si="3"/>
        <v>Kaycee.Moore</v>
      </c>
      <c r="C126" s="2" t="s">
        <v>617</v>
      </c>
      <c r="D126" s="1" t="s">
        <v>151</v>
      </c>
      <c r="E126" t="s">
        <v>265</v>
      </c>
      <c r="F126">
        <v>3</v>
      </c>
      <c r="G126">
        <v>26</v>
      </c>
      <c r="H126">
        <v>3</v>
      </c>
      <c r="I126" t="s">
        <v>817</v>
      </c>
      <c r="J126" s="1" t="s">
        <v>1016</v>
      </c>
      <c r="K126">
        <v>23446110</v>
      </c>
      <c r="L126" t="s">
        <v>1208</v>
      </c>
      <c r="N126" s="3"/>
      <c r="O126" s="3">
        <v>33</v>
      </c>
      <c r="P126" s="4">
        <v>11111</v>
      </c>
    </row>
    <row r="127" spans="1:16">
      <c r="A127">
        <v>24</v>
      </c>
      <c r="B127" t="str">
        <f t="shared" si="3"/>
        <v>Corene.Lee</v>
      </c>
      <c r="C127" s="2" t="s">
        <v>632</v>
      </c>
      <c r="D127" s="1" t="s">
        <v>81</v>
      </c>
      <c r="E127" t="s">
        <v>165</v>
      </c>
      <c r="F127">
        <v>3</v>
      </c>
      <c r="G127">
        <v>26</v>
      </c>
      <c r="H127">
        <v>3</v>
      </c>
      <c r="I127" t="s">
        <v>832</v>
      </c>
      <c r="J127" s="1" t="s">
        <v>1031</v>
      </c>
      <c r="K127">
        <v>28668330</v>
      </c>
      <c r="L127" t="s">
        <v>1208</v>
      </c>
      <c r="N127" s="3"/>
      <c r="O127" s="3">
        <v>36</v>
      </c>
      <c r="P127" s="4" t="s">
        <v>536</v>
      </c>
    </row>
    <row r="128" spans="1:16">
      <c r="A128">
        <v>28</v>
      </c>
      <c r="B128" t="str">
        <f t="shared" si="3"/>
        <v>Beverly.Young</v>
      </c>
      <c r="C128" s="2" t="s">
        <v>636</v>
      </c>
      <c r="D128" s="1" t="s">
        <v>63</v>
      </c>
      <c r="E128" t="s">
        <v>283</v>
      </c>
      <c r="F128">
        <v>3</v>
      </c>
      <c r="G128">
        <v>26</v>
      </c>
      <c r="H128">
        <v>3</v>
      </c>
      <c r="I128" t="s">
        <v>836</v>
      </c>
      <c r="J128" s="1" t="s">
        <v>1035</v>
      </c>
      <c r="K128">
        <v>28728349</v>
      </c>
      <c r="L128" t="s">
        <v>1208</v>
      </c>
      <c r="N128" s="3"/>
      <c r="O128" s="3">
        <v>27</v>
      </c>
      <c r="P128" s="4" t="s">
        <v>537</v>
      </c>
    </row>
    <row r="129" spans="1:16">
      <c r="A129">
        <v>33</v>
      </c>
      <c r="B129" t="str">
        <f t="shared" si="3"/>
        <v>Lauraine.Hill</v>
      </c>
      <c r="C129" s="2" t="s">
        <v>641</v>
      </c>
      <c r="D129" s="1" t="s">
        <v>163</v>
      </c>
      <c r="E129" t="s">
        <v>288</v>
      </c>
      <c r="F129">
        <v>3</v>
      </c>
      <c r="G129">
        <v>26</v>
      </c>
      <c r="H129">
        <v>3</v>
      </c>
      <c r="I129" t="s">
        <v>841</v>
      </c>
      <c r="J129" s="1" t="s">
        <v>1040</v>
      </c>
      <c r="K129">
        <v>24101987</v>
      </c>
      <c r="L129" t="s">
        <v>1208</v>
      </c>
      <c r="N129" s="3"/>
      <c r="O129" s="3">
        <v>40</v>
      </c>
      <c r="P129" s="4" t="s">
        <v>538</v>
      </c>
    </row>
    <row r="130" spans="1:16">
      <c r="A130">
        <v>37</v>
      </c>
      <c r="B130" t="str">
        <f t="shared" ref="B130:B161" si="4">D130&amp;"."&amp;E130</f>
        <v>Nola.Baker</v>
      </c>
      <c r="C130" s="2" t="s">
        <v>645</v>
      </c>
      <c r="D130" s="1" t="s">
        <v>205</v>
      </c>
      <c r="E130" t="s">
        <v>292</v>
      </c>
      <c r="F130">
        <v>2</v>
      </c>
      <c r="G130">
        <v>26</v>
      </c>
      <c r="H130">
        <v>3</v>
      </c>
      <c r="I130" t="s">
        <v>845</v>
      </c>
      <c r="J130" s="1" t="s">
        <v>1044</v>
      </c>
      <c r="K130">
        <v>26605617</v>
      </c>
      <c r="L130" t="s">
        <v>1208</v>
      </c>
      <c r="N130" s="3"/>
      <c r="O130" s="3">
        <v>27</v>
      </c>
      <c r="P130" s="4" t="s">
        <v>539</v>
      </c>
    </row>
    <row r="131" spans="1:16">
      <c r="A131">
        <v>1</v>
      </c>
      <c r="B131" t="str">
        <f t="shared" si="4"/>
        <v>Anjanette.Smith</v>
      </c>
      <c r="C131" s="2" t="s">
        <v>609</v>
      </c>
      <c r="D131" s="1" t="s">
        <v>45</v>
      </c>
      <c r="E131" t="s">
        <v>258</v>
      </c>
      <c r="F131">
        <v>3</v>
      </c>
      <c r="G131">
        <v>27</v>
      </c>
      <c r="H131">
        <v>3</v>
      </c>
      <c r="I131" t="s">
        <v>809</v>
      </c>
      <c r="J131" s="1" t="s">
        <v>1008</v>
      </c>
      <c r="K131">
        <v>25010592</v>
      </c>
      <c r="L131" t="s">
        <v>1208</v>
      </c>
      <c r="N131" s="3"/>
      <c r="O131" s="3">
        <v>23</v>
      </c>
      <c r="P131" s="4" t="s">
        <v>540</v>
      </c>
    </row>
    <row r="132" spans="1:16">
      <c r="A132">
        <v>2</v>
      </c>
      <c r="B132" t="str">
        <f t="shared" si="4"/>
        <v>Evania.Johnson</v>
      </c>
      <c r="C132" s="2" t="s">
        <v>610</v>
      </c>
      <c r="D132" s="1" t="s">
        <v>107</v>
      </c>
      <c r="E132" t="s">
        <v>259</v>
      </c>
      <c r="F132">
        <v>3</v>
      </c>
      <c r="G132">
        <v>27</v>
      </c>
      <c r="H132">
        <v>3</v>
      </c>
      <c r="I132" t="s">
        <v>810</v>
      </c>
      <c r="J132" s="1" t="s">
        <v>1009</v>
      </c>
      <c r="K132">
        <v>28832668</v>
      </c>
      <c r="L132" t="s">
        <v>1208</v>
      </c>
      <c r="N132" s="3"/>
      <c r="O132" s="3">
        <v>36</v>
      </c>
      <c r="P132" s="4" t="s">
        <v>541</v>
      </c>
    </row>
    <row r="133" spans="1:16">
      <c r="A133">
        <v>6</v>
      </c>
      <c r="B133" t="str">
        <f t="shared" si="4"/>
        <v>Lona.Davis</v>
      </c>
      <c r="C133" s="2" t="s">
        <v>614</v>
      </c>
      <c r="D133" s="1" t="s">
        <v>174</v>
      </c>
      <c r="E133" t="s">
        <v>262</v>
      </c>
      <c r="F133">
        <v>3</v>
      </c>
      <c r="G133">
        <v>27</v>
      </c>
      <c r="H133">
        <v>3</v>
      </c>
      <c r="I133" t="s">
        <v>814</v>
      </c>
      <c r="J133" s="1" t="s">
        <v>1013</v>
      </c>
      <c r="K133">
        <v>27754740</v>
      </c>
      <c r="L133" t="s">
        <v>1208</v>
      </c>
      <c r="N133" s="3"/>
      <c r="O133" s="3">
        <v>33</v>
      </c>
      <c r="P133" s="4" t="s">
        <v>542</v>
      </c>
    </row>
    <row r="134" spans="1:16">
      <c r="A134">
        <v>172</v>
      </c>
      <c r="B134" t="str">
        <f t="shared" si="4"/>
        <v>Nikaniki.Willis</v>
      </c>
      <c r="C134" s="2" t="s">
        <v>780</v>
      </c>
      <c r="D134" s="1" t="s">
        <v>201</v>
      </c>
      <c r="E134" t="s">
        <v>418</v>
      </c>
      <c r="F134">
        <v>3</v>
      </c>
      <c r="G134">
        <v>27</v>
      </c>
      <c r="H134">
        <v>4</v>
      </c>
      <c r="I134" t="s">
        <v>980</v>
      </c>
      <c r="J134" s="1" t="s">
        <v>1179</v>
      </c>
      <c r="K134">
        <v>27180275</v>
      </c>
      <c r="L134" t="s">
        <v>1208</v>
      </c>
      <c r="N134" s="3"/>
      <c r="O134" s="3">
        <v>33</v>
      </c>
      <c r="P134" s="4" t="s">
        <v>543</v>
      </c>
    </row>
    <row r="135" spans="1:16">
      <c r="A135">
        <v>195</v>
      </c>
      <c r="B135" t="str">
        <f t="shared" si="4"/>
        <v>Neilla.Sims</v>
      </c>
      <c r="C135" s="2" t="s">
        <v>803</v>
      </c>
      <c r="D135" s="1" t="s">
        <v>198</v>
      </c>
      <c r="E135" t="s">
        <v>438</v>
      </c>
      <c r="F135">
        <v>2</v>
      </c>
      <c r="G135">
        <v>27</v>
      </c>
      <c r="H135">
        <v>4</v>
      </c>
      <c r="I135" t="s">
        <v>1003</v>
      </c>
      <c r="J135" s="1" t="s">
        <v>1202</v>
      </c>
      <c r="K135">
        <v>23641262</v>
      </c>
      <c r="L135" t="s">
        <v>1208</v>
      </c>
      <c r="N135" s="3"/>
      <c r="O135" s="3">
        <v>36</v>
      </c>
      <c r="P135" s="4" t="s">
        <v>544</v>
      </c>
    </row>
    <row r="136" spans="1:16">
      <c r="A136">
        <v>102</v>
      </c>
      <c r="B136" t="str">
        <f t="shared" si="4"/>
        <v>Basia.Ford</v>
      </c>
      <c r="C136" s="2" t="s">
        <v>710</v>
      </c>
      <c r="D136" s="1" t="s">
        <v>57</v>
      </c>
      <c r="E136" t="s">
        <v>351</v>
      </c>
      <c r="F136">
        <v>3</v>
      </c>
      <c r="G136">
        <v>28</v>
      </c>
      <c r="H136">
        <v>4</v>
      </c>
      <c r="I136" t="s">
        <v>910</v>
      </c>
      <c r="J136" s="1" t="s">
        <v>1109</v>
      </c>
      <c r="K136">
        <v>22814660</v>
      </c>
      <c r="L136" t="s">
        <v>1208</v>
      </c>
      <c r="N136" s="3"/>
      <c r="O136" s="3">
        <v>21</v>
      </c>
      <c r="P136" s="4" t="s">
        <v>545</v>
      </c>
    </row>
    <row r="137" spans="1:16">
      <c r="A137">
        <v>113</v>
      </c>
      <c r="B137" t="str">
        <f t="shared" si="4"/>
        <v>Mirelle.Fisher</v>
      </c>
      <c r="C137" s="2" t="s">
        <v>721</v>
      </c>
      <c r="D137" s="1" t="s">
        <v>191</v>
      </c>
      <c r="E137" t="s">
        <v>361</v>
      </c>
      <c r="F137">
        <v>3</v>
      </c>
      <c r="G137">
        <v>28</v>
      </c>
      <c r="H137">
        <v>4</v>
      </c>
      <c r="I137" t="s">
        <v>921</v>
      </c>
      <c r="J137" s="1" t="s">
        <v>1120</v>
      </c>
      <c r="K137">
        <v>28272067</v>
      </c>
      <c r="L137" t="s">
        <v>1208</v>
      </c>
      <c r="N137" s="3"/>
      <c r="O137" s="3">
        <v>28</v>
      </c>
      <c r="P137" s="4" t="s">
        <v>546</v>
      </c>
    </row>
    <row r="138" spans="1:16">
      <c r="A138">
        <v>115</v>
      </c>
      <c r="B138" t="str">
        <f t="shared" si="4"/>
        <v>Annice.Harrison</v>
      </c>
      <c r="C138" s="2" t="s">
        <v>723</v>
      </c>
      <c r="D138" s="1" t="s">
        <v>48</v>
      </c>
      <c r="E138" t="s">
        <v>363</v>
      </c>
      <c r="F138">
        <v>3</v>
      </c>
      <c r="G138">
        <v>28</v>
      </c>
      <c r="H138">
        <v>4</v>
      </c>
      <c r="I138" t="s">
        <v>923</v>
      </c>
      <c r="J138" s="1" t="s">
        <v>1122</v>
      </c>
      <c r="K138">
        <v>27547926</v>
      </c>
      <c r="L138" t="s">
        <v>1208</v>
      </c>
      <c r="N138" s="3"/>
      <c r="O138" s="3">
        <v>26</v>
      </c>
      <c r="P138" s="4" t="s">
        <v>547</v>
      </c>
    </row>
    <row r="139" spans="1:16">
      <c r="A139">
        <v>116</v>
      </c>
      <c r="B139" t="str">
        <f t="shared" si="4"/>
        <v>Kalila.Gibson</v>
      </c>
      <c r="C139" s="2" t="s">
        <v>724</v>
      </c>
      <c r="D139" s="1" t="s">
        <v>145</v>
      </c>
      <c r="E139" t="s">
        <v>364</v>
      </c>
      <c r="F139">
        <v>3</v>
      </c>
      <c r="G139">
        <v>28</v>
      </c>
      <c r="H139">
        <v>4</v>
      </c>
      <c r="I139" t="s">
        <v>924</v>
      </c>
      <c r="J139" s="1" t="s">
        <v>1123</v>
      </c>
      <c r="K139">
        <v>26845784</v>
      </c>
      <c r="L139" t="s">
        <v>1208</v>
      </c>
      <c r="N139" s="3"/>
      <c r="O139" s="3">
        <v>33</v>
      </c>
      <c r="P139" s="4" t="s">
        <v>548</v>
      </c>
    </row>
    <row r="140" spans="1:16">
      <c r="A140">
        <v>166</v>
      </c>
      <c r="B140" t="str">
        <f t="shared" si="4"/>
        <v>Jen.Payne</v>
      </c>
      <c r="C140" s="2" t="s">
        <v>774</v>
      </c>
      <c r="D140" s="1" t="s">
        <v>135</v>
      </c>
      <c r="E140" t="s">
        <v>413</v>
      </c>
      <c r="F140">
        <v>2</v>
      </c>
      <c r="G140">
        <v>28</v>
      </c>
      <c r="H140">
        <v>4</v>
      </c>
      <c r="I140" t="s">
        <v>974</v>
      </c>
      <c r="J140" s="1" t="s">
        <v>1173</v>
      </c>
      <c r="K140">
        <v>22178078</v>
      </c>
      <c r="L140" t="s">
        <v>1208</v>
      </c>
      <c r="N140" s="3"/>
      <c r="O140" s="3">
        <v>26</v>
      </c>
      <c r="P140" s="4" t="s">
        <v>549</v>
      </c>
    </row>
    <row r="141" spans="1:16">
      <c r="A141">
        <v>53</v>
      </c>
      <c r="B141" t="str">
        <f t="shared" si="4"/>
        <v>Janelle.Morris</v>
      </c>
      <c r="C141" s="2" t="s">
        <v>661</v>
      </c>
      <c r="D141" s="1" t="s">
        <v>131</v>
      </c>
      <c r="E141" t="s">
        <v>308</v>
      </c>
      <c r="F141">
        <v>3</v>
      </c>
      <c r="G141">
        <v>29</v>
      </c>
      <c r="H141">
        <v>4</v>
      </c>
      <c r="I141" t="s">
        <v>861</v>
      </c>
      <c r="J141" s="1" t="s">
        <v>1060</v>
      </c>
      <c r="K141">
        <v>27147991</v>
      </c>
      <c r="L141" t="s">
        <v>1208</v>
      </c>
      <c r="N141" s="3"/>
      <c r="O141" s="3">
        <v>21</v>
      </c>
      <c r="P141" s="4" t="s">
        <v>550</v>
      </c>
    </row>
    <row r="142" spans="1:16">
      <c r="A142">
        <v>83</v>
      </c>
      <c r="B142" t="str">
        <f t="shared" si="4"/>
        <v>Dennie.Jenkins</v>
      </c>
      <c r="C142" s="2" t="s">
        <v>691</v>
      </c>
      <c r="D142" s="1" t="s">
        <v>90</v>
      </c>
      <c r="E142" t="s">
        <v>333</v>
      </c>
      <c r="F142">
        <v>3</v>
      </c>
      <c r="G142">
        <v>29</v>
      </c>
      <c r="H142">
        <v>4</v>
      </c>
      <c r="I142" t="s">
        <v>891</v>
      </c>
      <c r="J142" s="1" t="s">
        <v>1090</v>
      </c>
      <c r="K142">
        <v>28307368</v>
      </c>
      <c r="L142" t="s">
        <v>1208</v>
      </c>
      <c r="N142" s="3"/>
      <c r="O142" s="3">
        <v>37</v>
      </c>
      <c r="P142" s="4" t="s">
        <v>551</v>
      </c>
    </row>
    <row r="143" spans="1:16">
      <c r="A143">
        <v>90</v>
      </c>
      <c r="B143" t="str">
        <f t="shared" si="4"/>
        <v>Pippa.Washington</v>
      </c>
      <c r="C143" s="2" t="s">
        <v>698</v>
      </c>
      <c r="D143" s="1" t="s">
        <v>216</v>
      </c>
      <c r="E143" t="s">
        <v>339</v>
      </c>
      <c r="F143">
        <v>3</v>
      </c>
      <c r="G143">
        <v>29</v>
      </c>
      <c r="H143">
        <v>4</v>
      </c>
      <c r="I143" t="s">
        <v>898</v>
      </c>
      <c r="J143" s="1" t="s">
        <v>1097</v>
      </c>
      <c r="K143">
        <v>29103799</v>
      </c>
      <c r="L143" t="s">
        <v>1208</v>
      </c>
      <c r="N143" s="3"/>
      <c r="O143" s="3">
        <v>24</v>
      </c>
      <c r="P143" s="4" t="s">
        <v>552</v>
      </c>
    </row>
    <row r="144" spans="1:16">
      <c r="A144">
        <v>91</v>
      </c>
      <c r="B144" t="str">
        <f t="shared" si="4"/>
        <v>Kore.Butler</v>
      </c>
      <c r="C144" s="2" t="s">
        <v>699</v>
      </c>
      <c r="D144" s="1" t="s">
        <v>158</v>
      </c>
      <c r="E144" t="s">
        <v>340</v>
      </c>
      <c r="F144">
        <v>3</v>
      </c>
      <c r="G144">
        <v>29</v>
      </c>
      <c r="H144">
        <v>4</v>
      </c>
      <c r="I144" t="s">
        <v>899</v>
      </c>
      <c r="J144" s="1" t="s">
        <v>1098</v>
      </c>
      <c r="K144">
        <v>27373466</v>
      </c>
      <c r="L144" t="s">
        <v>1208</v>
      </c>
      <c r="N144" s="3"/>
      <c r="O144" s="3">
        <v>38</v>
      </c>
      <c r="P144" s="4" t="s">
        <v>553</v>
      </c>
    </row>
    <row r="145" spans="1:16">
      <c r="A145">
        <v>94</v>
      </c>
      <c r="B145" t="str">
        <f t="shared" si="4"/>
        <v>Sondra.Gonzales</v>
      </c>
      <c r="C145" s="2" t="s">
        <v>702</v>
      </c>
      <c r="D145" s="1" t="s">
        <v>230</v>
      </c>
      <c r="E145" t="s">
        <v>343</v>
      </c>
      <c r="F145">
        <v>2</v>
      </c>
      <c r="G145">
        <v>29</v>
      </c>
      <c r="H145">
        <v>4</v>
      </c>
      <c r="I145" t="s">
        <v>902</v>
      </c>
      <c r="J145" s="1" t="s">
        <v>1101</v>
      </c>
      <c r="K145">
        <v>25413039</v>
      </c>
      <c r="L145" t="s">
        <v>1208</v>
      </c>
      <c r="N145" s="3"/>
      <c r="O145" s="3">
        <v>40</v>
      </c>
      <c r="P145" s="4" t="s">
        <v>554</v>
      </c>
    </row>
    <row r="146" spans="1:16">
      <c r="A146">
        <v>11</v>
      </c>
      <c r="B146" t="str">
        <f t="shared" si="4"/>
        <v>Meggie.Anderson</v>
      </c>
      <c r="C146" s="2" t="s">
        <v>619</v>
      </c>
      <c r="D146" s="1" t="s">
        <v>185</v>
      </c>
      <c r="E146" t="s">
        <v>267</v>
      </c>
      <c r="F146">
        <v>3</v>
      </c>
      <c r="G146">
        <v>30</v>
      </c>
      <c r="H146">
        <v>4</v>
      </c>
      <c r="I146" t="s">
        <v>819</v>
      </c>
      <c r="J146" s="1" t="s">
        <v>1018</v>
      </c>
      <c r="K146">
        <v>26973343</v>
      </c>
      <c r="L146" t="s">
        <v>1208</v>
      </c>
      <c r="N146" s="3"/>
      <c r="O146" s="3">
        <v>21</v>
      </c>
      <c r="P146" s="4" t="s">
        <v>555</v>
      </c>
    </row>
    <row r="147" spans="1:16">
      <c r="A147">
        <v>23</v>
      </c>
      <c r="B147" t="str">
        <f t="shared" si="4"/>
        <v>Jeniece.Lewis</v>
      </c>
      <c r="C147" s="2" t="s">
        <v>631</v>
      </c>
      <c r="D147" s="1" t="s">
        <v>136</v>
      </c>
      <c r="E147" t="s">
        <v>279</v>
      </c>
      <c r="F147">
        <v>3</v>
      </c>
      <c r="G147">
        <v>30</v>
      </c>
      <c r="H147">
        <v>4</v>
      </c>
      <c r="I147" t="s">
        <v>831</v>
      </c>
      <c r="J147" s="1" t="s">
        <v>1030</v>
      </c>
      <c r="K147">
        <v>22500133</v>
      </c>
      <c r="L147" t="s">
        <v>1208</v>
      </c>
      <c r="N147" s="3"/>
      <c r="O147" s="3">
        <v>29</v>
      </c>
      <c r="P147" s="4" t="s">
        <v>556</v>
      </c>
    </row>
    <row r="148" spans="1:16">
      <c r="A148">
        <v>47</v>
      </c>
      <c r="B148" t="str">
        <f t="shared" si="4"/>
        <v>Cora.Parker</v>
      </c>
      <c r="C148" s="2" t="s">
        <v>655</v>
      </c>
      <c r="D148" s="1" t="s">
        <v>80</v>
      </c>
      <c r="E148" t="s">
        <v>302</v>
      </c>
      <c r="F148">
        <v>3</v>
      </c>
      <c r="G148">
        <v>30</v>
      </c>
      <c r="H148">
        <v>4</v>
      </c>
      <c r="I148" t="s">
        <v>855</v>
      </c>
      <c r="J148" s="1" t="s">
        <v>1054</v>
      </c>
      <c r="K148">
        <v>23084074</v>
      </c>
      <c r="L148" t="s">
        <v>1208</v>
      </c>
      <c r="N148" s="3"/>
      <c r="O148" s="3">
        <v>22</v>
      </c>
      <c r="P148" s="4" t="s">
        <v>557</v>
      </c>
    </row>
    <row r="149" spans="1:16">
      <c r="A149">
        <v>180</v>
      </c>
      <c r="B149" t="str">
        <f t="shared" si="4"/>
        <v>Lyn.Cunningham</v>
      </c>
      <c r="C149" s="2" t="s">
        <v>788</v>
      </c>
      <c r="D149" s="1" t="s">
        <v>177</v>
      </c>
      <c r="E149" t="s">
        <v>424</v>
      </c>
      <c r="F149">
        <v>3</v>
      </c>
      <c r="G149">
        <v>30</v>
      </c>
      <c r="H149">
        <v>5</v>
      </c>
      <c r="I149" t="s">
        <v>988</v>
      </c>
      <c r="J149" s="1" t="s">
        <v>1187</v>
      </c>
      <c r="K149">
        <v>21063566</v>
      </c>
      <c r="L149" t="s">
        <v>1208</v>
      </c>
      <c r="N149" s="3"/>
      <c r="O149" s="3">
        <v>30</v>
      </c>
      <c r="P149" s="4" t="s">
        <v>558</v>
      </c>
    </row>
    <row r="150" spans="1:16">
      <c r="A150">
        <v>185</v>
      </c>
      <c r="B150" t="str">
        <f t="shared" si="4"/>
        <v>Tammara.Harper</v>
      </c>
      <c r="C150" s="2" t="s">
        <v>793</v>
      </c>
      <c r="D150" s="1" t="s">
        <v>238</v>
      </c>
      <c r="E150" t="s">
        <v>428</v>
      </c>
      <c r="F150">
        <v>2</v>
      </c>
      <c r="G150">
        <v>30</v>
      </c>
      <c r="H150">
        <v>5</v>
      </c>
      <c r="I150" t="s">
        <v>993</v>
      </c>
      <c r="J150" s="1" t="s">
        <v>1192</v>
      </c>
      <c r="K150">
        <v>26098100</v>
      </c>
      <c r="L150" t="s">
        <v>1208</v>
      </c>
      <c r="N150" s="3"/>
      <c r="O150" s="3">
        <v>28</v>
      </c>
      <c r="P150" s="4" t="s">
        <v>559</v>
      </c>
    </row>
    <row r="151" spans="1:16">
      <c r="A151">
        <v>66</v>
      </c>
      <c r="B151" t="str">
        <f t="shared" si="4"/>
        <v>Nanine.Ward</v>
      </c>
      <c r="C151" s="2" t="s">
        <v>674</v>
      </c>
      <c r="D151" s="1" t="s">
        <v>195</v>
      </c>
      <c r="E151" t="s">
        <v>319</v>
      </c>
      <c r="F151">
        <v>3</v>
      </c>
      <c r="G151">
        <v>31</v>
      </c>
      <c r="H151">
        <v>5</v>
      </c>
      <c r="I151" t="s">
        <v>874</v>
      </c>
      <c r="J151" s="1" t="s">
        <v>1073</v>
      </c>
      <c r="K151">
        <v>23890813</v>
      </c>
      <c r="L151" t="s">
        <v>1208</v>
      </c>
      <c r="N151" s="3"/>
      <c r="O151" s="3">
        <v>21</v>
      </c>
      <c r="P151" s="4" t="s">
        <v>560</v>
      </c>
    </row>
    <row r="152" spans="1:16">
      <c r="A152">
        <v>80</v>
      </c>
      <c r="B152" t="str">
        <f t="shared" si="4"/>
        <v>Lisabeth.Ross</v>
      </c>
      <c r="C152" s="2" t="s">
        <v>688</v>
      </c>
      <c r="D152" s="1" t="s">
        <v>171</v>
      </c>
      <c r="E152" t="s">
        <v>330</v>
      </c>
      <c r="F152">
        <v>3</v>
      </c>
      <c r="G152">
        <v>31</v>
      </c>
      <c r="H152">
        <v>5</v>
      </c>
      <c r="I152" t="s">
        <v>888</v>
      </c>
      <c r="J152" s="1" t="s">
        <v>1087</v>
      </c>
      <c r="K152">
        <v>22960743</v>
      </c>
      <c r="L152" t="s">
        <v>1208</v>
      </c>
      <c r="N152" s="3"/>
      <c r="O152" s="3">
        <v>29</v>
      </c>
      <c r="P152" s="4" t="s">
        <v>561</v>
      </c>
    </row>
    <row r="153" spans="1:16">
      <c r="A153">
        <v>81</v>
      </c>
      <c r="B153" t="str">
        <f t="shared" si="4"/>
        <v>Rois.Henderson</v>
      </c>
      <c r="C153" s="2" t="s">
        <v>689</v>
      </c>
      <c r="D153" s="1" t="s">
        <v>222</v>
      </c>
      <c r="E153" t="s">
        <v>331</v>
      </c>
      <c r="F153">
        <v>3</v>
      </c>
      <c r="G153">
        <v>31</v>
      </c>
      <c r="H153">
        <v>5</v>
      </c>
      <c r="I153" t="s">
        <v>889</v>
      </c>
      <c r="J153" s="1" t="s">
        <v>1088</v>
      </c>
      <c r="K153">
        <v>26442632</v>
      </c>
      <c r="L153" t="s">
        <v>1208</v>
      </c>
      <c r="N153" s="3"/>
      <c r="O153" s="3">
        <v>32</v>
      </c>
      <c r="P153" s="4" t="s">
        <v>562</v>
      </c>
    </row>
    <row r="154" spans="1:16">
      <c r="A154">
        <v>125</v>
      </c>
      <c r="B154" t="str">
        <f t="shared" si="4"/>
        <v>Dorrie.Webb</v>
      </c>
      <c r="C154" s="2" t="s">
        <v>733</v>
      </c>
      <c r="D154" s="1" t="s">
        <v>96</v>
      </c>
      <c r="E154" t="s">
        <v>373</v>
      </c>
      <c r="F154">
        <v>3</v>
      </c>
      <c r="G154">
        <v>31</v>
      </c>
      <c r="H154">
        <v>5</v>
      </c>
      <c r="I154" t="s">
        <v>933</v>
      </c>
      <c r="J154" s="1" t="s">
        <v>1132</v>
      </c>
      <c r="K154">
        <v>24418418</v>
      </c>
      <c r="L154" t="s">
        <v>1208</v>
      </c>
      <c r="N154" s="3"/>
      <c r="O154" s="3">
        <v>23</v>
      </c>
      <c r="P154" s="4" t="s">
        <v>563</v>
      </c>
    </row>
    <row r="155" spans="1:16">
      <c r="A155">
        <v>138</v>
      </c>
      <c r="B155" t="str">
        <f t="shared" si="4"/>
        <v>Gretal.Warren</v>
      </c>
      <c r="C155" s="2" t="s">
        <v>746</v>
      </c>
      <c r="D155" s="1" t="s">
        <v>118</v>
      </c>
      <c r="E155" t="s">
        <v>386</v>
      </c>
      <c r="F155">
        <v>2</v>
      </c>
      <c r="G155">
        <v>31</v>
      </c>
      <c r="H155">
        <v>5</v>
      </c>
      <c r="I155" t="s">
        <v>946</v>
      </c>
      <c r="J155" s="1" t="s">
        <v>1145</v>
      </c>
      <c r="K155">
        <v>28907695</v>
      </c>
      <c r="L155" t="s">
        <v>1208</v>
      </c>
      <c r="N155" s="3"/>
      <c r="O155" s="3">
        <v>32</v>
      </c>
      <c r="P155" s="4" t="s">
        <v>564</v>
      </c>
    </row>
    <row r="156" spans="1:16">
      <c r="A156">
        <v>10</v>
      </c>
      <c r="B156" t="str">
        <f t="shared" si="4"/>
        <v>Sydel.Taylor</v>
      </c>
      <c r="C156" s="2" t="s">
        <v>618</v>
      </c>
      <c r="D156" s="1" t="s">
        <v>235</v>
      </c>
      <c r="E156" t="s">
        <v>266</v>
      </c>
      <c r="F156">
        <v>3</v>
      </c>
      <c r="G156">
        <v>32</v>
      </c>
      <c r="H156">
        <v>5</v>
      </c>
      <c r="I156" t="s">
        <v>818</v>
      </c>
      <c r="J156" s="1" t="s">
        <v>1017</v>
      </c>
      <c r="K156">
        <v>21910448</v>
      </c>
      <c r="L156" t="s">
        <v>1208</v>
      </c>
      <c r="N156" s="3"/>
      <c r="O156" s="3">
        <v>30</v>
      </c>
      <c r="P156" s="4" t="s">
        <v>565</v>
      </c>
    </row>
    <row r="157" spans="1:16">
      <c r="A157">
        <v>12</v>
      </c>
      <c r="B157" t="str">
        <f t="shared" si="4"/>
        <v>Onida.Thomas</v>
      </c>
      <c r="C157" s="2" t="s">
        <v>620</v>
      </c>
      <c r="D157" s="1" t="s">
        <v>207</v>
      </c>
      <c r="E157" t="s">
        <v>268</v>
      </c>
      <c r="F157">
        <v>3</v>
      </c>
      <c r="G157">
        <v>32</v>
      </c>
      <c r="H157">
        <v>5</v>
      </c>
      <c r="I157" t="s">
        <v>820</v>
      </c>
      <c r="J157" s="1" t="s">
        <v>1019</v>
      </c>
      <c r="K157">
        <v>29828060</v>
      </c>
      <c r="L157" t="s">
        <v>1208</v>
      </c>
      <c r="N157" s="3"/>
      <c r="O157" s="3">
        <v>35</v>
      </c>
      <c r="P157" s="4" t="s">
        <v>566</v>
      </c>
    </row>
    <row r="158" spans="1:16">
      <c r="A158">
        <v>17</v>
      </c>
      <c r="B158" t="str">
        <f t="shared" si="4"/>
        <v>Camilla.Thompson</v>
      </c>
      <c r="C158" s="2" t="s">
        <v>625</v>
      </c>
      <c r="D158" s="1" t="s">
        <v>73</v>
      </c>
      <c r="E158" t="s">
        <v>273</v>
      </c>
      <c r="F158">
        <v>3</v>
      </c>
      <c r="G158">
        <v>32</v>
      </c>
      <c r="H158">
        <v>5</v>
      </c>
      <c r="I158" t="s">
        <v>825</v>
      </c>
      <c r="J158" s="1" t="s">
        <v>1024</v>
      </c>
      <c r="K158">
        <v>29835691</v>
      </c>
      <c r="L158" t="s">
        <v>1208</v>
      </c>
      <c r="N158" s="3"/>
      <c r="O158" s="3">
        <v>32</v>
      </c>
      <c r="P158" s="4" t="s">
        <v>567</v>
      </c>
    </row>
    <row r="159" spans="1:16">
      <c r="A159">
        <v>27</v>
      </c>
      <c r="B159" t="str">
        <f t="shared" si="4"/>
        <v>Estell.Allen</v>
      </c>
      <c r="C159" s="2" t="s">
        <v>635</v>
      </c>
      <c r="D159" s="1" t="s">
        <v>104</v>
      </c>
      <c r="E159" t="s">
        <v>282</v>
      </c>
      <c r="F159">
        <v>3</v>
      </c>
      <c r="G159">
        <v>32</v>
      </c>
      <c r="H159">
        <v>5</v>
      </c>
      <c r="I159" t="s">
        <v>835</v>
      </c>
      <c r="J159" s="1" t="s">
        <v>1034</v>
      </c>
      <c r="K159">
        <v>25891296</v>
      </c>
      <c r="L159" t="s">
        <v>1208</v>
      </c>
      <c r="N159" s="3"/>
      <c r="O159" s="3">
        <v>30</v>
      </c>
      <c r="P159" s="4" t="s">
        <v>568</v>
      </c>
    </row>
    <row r="160" spans="1:16">
      <c r="A160">
        <v>38</v>
      </c>
      <c r="B160" t="str">
        <f t="shared" si="4"/>
        <v>Blinnie.Gonzalez</v>
      </c>
      <c r="C160" s="2" t="s">
        <v>646</v>
      </c>
      <c r="D160" s="1" t="s">
        <v>65</v>
      </c>
      <c r="E160" t="s">
        <v>293</v>
      </c>
      <c r="F160">
        <v>2</v>
      </c>
      <c r="G160">
        <v>32</v>
      </c>
      <c r="H160">
        <v>5</v>
      </c>
      <c r="I160" t="s">
        <v>846</v>
      </c>
      <c r="J160" s="1" t="s">
        <v>1045</v>
      </c>
      <c r="K160">
        <v>29789431</v>
      </c>
      <c r="L160" t="s">
        <v>1208</v>
      </c>
      <c r="N160" s="3"/>
      <c r="O160" s="3">
        <v>33</v>
      </c>
      <c r="P160" s="4" t="s">
        <v>569</v>
      </c>
    </row>
    <row r="161" spans="1:16">
      <c r="A161">
        <v>96</v>
      </c>
      <c r="B161" t="str">
        <f t="shared" si="4"/>
        <v>Herminia.Alexander</v>
      </c>
      <c r="C161" s="2" t="s">
        <v>704</v>
      </c>
      <c r="D161" s="1" t="s">
        <v>124</v>
      </c>
      <c r="E161" t="s">
        <v>345</v>
      </c>
      <c r="F161">
        <v>3</v>
      </c>
      <c r="G161">
        <v>33</v>
      </c>
      <c r="H161">
        <v>6</v>
      </c>
      <c r="I161" t="s">
        <v>904</v>
      </c>
      <c r="J161" s="1" t="s">
        <v>1103</v>
      </c>
      <c r="K161">
        <v>28727517</v>
      </c>
      <c r="L161" t="s">
        <v>1208</v>
      </c>
      <c r="N161" s="3"/>
      <c r="O161" s="3">
        <v>28</v>
      </c>
      <c r="P161" s="4" t="s">
        <v>570</v>
      </c>
    </row>
    <row r="162" spans="1:16">
      <c r="A162">
        <v>98</v>
      </c>
      <c r="B162" t="str">
        <f t="shared" ref="B162:B193" si="5">D162&amp;"."&amp;E162</f>
        <v>Engracia.Griffin</v>
      </c>
      <c r="C162" s="2" t="s">
        <v>706</v>
      </c>
      <c r="D162" s="1" t="s">
        <v>102</v>
      </c>
      <c r="E162" t="s">
        <v>347</v>
      </c>
      <c r="F162">
        <v>3</v>
      </c>
      <c r="G162">
        <v>33</v>
      </c>
      <c r="H162">
        <v>6</v>
      </c>
      <c r="I162" t="s">
        <v>906</v>
      </c>
      <c r="J162" s="1" t="s">
        <v>1105</v>
      </c>
      <c r="K162">
        <v>27204468</v>
      </c>
      <c r="L162" t="s">
        <v>1208</v>
      </c>
      <c r="N162" s="3"/>
      <c r="O162" s="3">
        <v>35</v>
      </c>
      <c r="P162" s="4" t="s">
        <v>571</v>
      </c>
    </row>
    <row r="163" spans="1:16">
      <c r="A163">
        <v>114</v>
      </c>
      <c r="B163" t="str">
        <f t="shared" si="5"/>
        <v>Lynelle.Ellis</v>
      </c>
      <c r="C163" s="2" t="s">
        <v>722</v>
      </c>
      <c r="D163" s="1" t="s">
        <v>178</v>
      </c>
      <c r="E163" t="s">
        <v>362</v>
      </c>
      <c r="F163">
        <v>3</v>
      </c>
      <c r="G163">
        <v>33</v>
      </c>
      <c r="H163">
        <v>6</v>
      </c>
      <c r="I163" t="s">
        <v>922</v>
      </c>
      <c r="J163" s="1" t="s">
        <v>1121</v>
      </c>
      <c r="K163">
        <v>21295653</v>
      </c>
      <c r="L163" t="s">
        <v>1208</v>
      </c>
      <c r="N163" s="3"/>
      <c r="O163" s="3">
        <v>34</v>
      </c>
      <c r="P163" s="4" t="s">
        <v>572</v>
      </c>
    </row>
    <row r="164" spans="1:16">
      <c r="A164">
        <v>120</v>
      </c>
      <c r="B164" t="str">
        <f t="shared" si="5"/>
        <v>Noelle.Ortiz</v>
      </c>
      <c r="C164" s="2" t="s">
        <v>728</v>
      </c>
      <c r="D164" s="1" t="s">
        <v>204</v>
      </c>
      <c r="E164" t="s">
        <v>368</v>
      </c>
      <c r="F164">
        <v>3</v>
      </c>
      <c r="G164">
        <v>33</v>
      </c>
      <c r="H164">
        <v>6</v>
      </c>
      <c r="I164" t="s">
        <v>928</v>
      </c>
      <c r="J164" s="1" t="s">
        <v>1127</v>
      </c>
      <c r="K164">
        <v>24540771</v>
      </c>
      <c r="L164" t="s">
        <v>1208</v>
      </c>
      <c r="N164" s="3"/>
      <c r="O164" s="3">
        <v>21</v>
      </c>
      <c r="P164" s="4" t="s">
        <v>573</v>
      </c>
    </row>
    <row r="165" spans="1:16">
      <c r="A165">
        <v>145</v>
      </c>
      <c r="B165" t="str">
        <f t="shared" si="5"/>
        <v>Hildegaard.Holmes</v>
      </c>
      <c r="C165" s="2" t="s">
        <v>753</v>
      </c>
      <c r="D165" s="1" t="s">
        <v>125</v>
      </c>
      <c r="E165" t="s">
        <v>393</v>
      </c>
      <c r="F165">
        <v>2</v>
      </c>
      <c r="G165">
        <v>33</v>
      </c>
      <c r="H165">
        <v>6</v>
      </c>
      <c r="I165" t="s">
        <v>953</v>
      </c>
      <c r="J165" s="1" t="s">
        <v>1152</v>
      </c>
      <c r="K165">
        <v>22634331</v>
      </c>
      <c r="L165" t="s">
        <v>1208</v>
      </c>
      <c r="N165" s="3"/>
      <c r="O165" s="3">
        <v>20</v>
      </c>
      <c r="P165" s="4" t="s">
        <v>574</v>
      </c>
    </row>
    <row r="166" spans="1:16">
      <c r="A166">
        <v>165</v>
      </c>
      <c r="B166" t="str">
        <f t="shared" si="5"/>
        <v>Bernardina.Stephens</v>
      </c>
      <c r="C166" s="2" t="s">
        <v>773</v>
      </c>
      <c r="D166" s="1" t="s">
        <v>59</v>
      </c>
      <c r="E166" t="s">
        <v>412</v>
      </c>
      <c r="F166">
        <v>3</v>
      </c>
      <c r="G166">
        <v>5</v>
      </c>
      <c r="H166">
        <v>6</v>
      </c>
      <c r="I166" t="s">
        <v>973</v>
      </c>
      <c r="J166" s="1" t="s">
        <v>1172</v>
      </c>
      <c r="K166">
        <v>28451433</v>
      </c>
      <c r="L166" t="s">
        <v>1208</v>
      </c>
      <c r="N166" s="3"/>
      <c r="O166" s="3">
        <v>37</v>
      </c>
      <c r="P166" s="4" t="s">
        <v>575</v>
      </c>
    </row>
    <row r="167" spans="1:16">
      <c r="A167">
        <v>31</v>
      </c>
      <c r="B167" t="str">
        <f t="shared" si="5"/>
        <v>Ted.Wright</v>
      </c>
      <c r="C167" s="2" t="s">
        <v>639</v>
      </c>
      <c r="D167" s="1" t="s">
        <v>239</v>
      </c>
      <c r="E167" t="s">
        <v>286</v>
      </c>
      <c r="F167">
        <v>3</v>
      </c>
      <c r="G167">
        <v>34</v>
      </c>
      <c r="H167">
        <v>6</v>
      </c>
      <c r="I167" t="s">
        <v>839</v>
      </c>
      <c r="J167" s="1" t="s">
        <v>1038</v>
      </c>
      <c r="K167">
        <v>24891895</v>
      </c>
      <c r="L167" t="s">
        <v>1208</v>
      </c>
      <c r="N167" s="3"/>
      <c r="O167" s="3">
        <v>27</v>
      </c>
      <c r="P167" s="4">
        <v>123123123</v>
      </c>
    </row>
    <row r="168" spans="1:16">
      <c r="A168">
        <v>44</v>
      </c>
      <c r="B168" t="str">
        <f t="shared" si="5"/>
        <v>Sibby.Turner</v>
      </c>
      <c r="C168" s="2" t="s">
        <v>652</v>
      </c>
      <c r="D168" s="1" t="s">
        <v>228</v>
      </c>
      <c r="E168" t="s">
        <v>299</v>
      </c>
      <c r="F168">
        <v>3</v>
      </c>
      <c r="G168">
        <v>34</v>
      </c>
      <c r="H168">
        <v>6</v>
      </c>
      <c r="I168" t="s">
        <v>852</v>
      </c>
      <c r="J168" s="1" t="s">
        <v>1051</v>
      </c>
      <c r="K168">
        <v>23978417</v>
      </c>
      <c r="L168" t="s">
        <v>1208</v>
      </c>
      <c r="N168" s="3"/>
      <c r="O168" s="3">
        <v>28</v>
      </c>
      <c r="P168" s="4" t="s">
        <v>576</v>
      </c>
    </row>
    <row r="169" spans="1:16">
      <c r="A169">
        <v>59</v>
      </c>
      <c r="B169" t="str">
        <f t="shared" si="5"/>
        <v>Lorrin.Murphy</v>
      </c>
      <c r="C169" s="2" t="s">
        <v>667</v>
      </c>
      <c r="D169" s="1" t="s">
        <v>176</v>
      </c>
      <c r="E169" t="s">
        <v>312</v>
      </c>
      <c r="F169">
        <v>3</v>
      </c>
      <c r="G169">
        <v>34</v>
      </c>
      <c r="H169">
        <v>6</v>
      </c>
      <c r="I169" t="s">
        <v>867</v>
      </c>
      <c r="J169" s="1" t="s">
        <v>1066</v>
      </c>
      <c r="K169">
        <v>27356949</v>
      </c>
      <c r="L169" t="s">
        <v>1208</v>
      </c>
      <c r="N169" s="3"/>
      <c r="O169" s="3">
        <v>27</v>
      </c>
      <c r="P169" s="4" t="s">
        <v>577</v>
      </c>
    </row>
    <row r="170" spans="1:16">
      <c r="A170">
        <v>70</v>
      </c>
      <c r="B170" t="str">
        <f t="shared" si="5"/>
        <v>Kariotta.Ramirez</v>
      </c>
      <c r="C170" s="2" t="s">
        <v>678</v>
      </c>
      <c r="D170" s="1" t="s">
        <v>147</v>
      </c>
      <c r="E170" t="s">
        <v>322</v>
      </c>
      <c r="F170">
        <v>3</v>
      </c>
      <c r="G170">
        <v>34</v>
      </c>
      <c r="H170">
        <v>6</v>
      </c>
      <c r="I170" t="s">
        <v>878</v>
      </c>
      <c r="J170" s="1" t="s">
        <v>1077</v>
      </c>
      <c r="K170">
        <v>25352760</v>
      </c>
      <c r="L170" t="s">
        <v>1208</v>
      </c>
      <c r="N170" s="3"/>
      <c r="O170" s="3">
        <v>26</v>
      </c>
      <c r="P170" s="4" t="s">
        <v>578</v>
      </c>
    </row>
    <row r="171" spans="1:16">
      <c r="A171">
        <v>84</v>
      </c>
      <c r="B171" t="str">
        <f t="shared" si="5"/>
        <v>Fiorenze.Perry</v>
      </c>
      <c r="C171" s="2" t="s">
        <v>692</v>
      </c>
      <c r="D171" s="1" t="s">
        <v>110</v>
      </c>
      <c r="E171" t="s">
        <v>213</v>
      </c>
      <c r="F171">
        <v>2</v>
      </c>
      <c r="G171">
        <v>34</v>
      </c>
      <c r="H171">
        <v>6</v>
      </c>
      <c r="I171" t="s">
        <v>892</v>
      </c>
      <c r="J171" s="1" t="s">
        <v>1091</v>
      </c>
      <c r="K171">
        <v>22587505</v>
      </c>
      <c r="L171" t="s">
        <v>1208</v>
      </c>
      <c r="N171" s="3"/>
      <c r="O171" s="3">
        <v>25</v>
      </c>
      <c r="P171" s="4" t="s">
        <v>579</v>
      </c>
    </row>
    <row r="172" spans="1:16">
      <c r="A172">
        <v>103</v>
      </c>
      <c r="B172" t="str">
        <f t="shared" si="5"/>
        <v>Hazel.Hamilton</v>
      </c>
      <c r="C172" s="2" t="s">
        <v>711</v>
      </c>
      <c r="D172" s="1" t="s">
        <v>121</v>
      </c>
      <c r="E172" t="s">
        <v>352</v>
      </c>
      <c r="F172">
        <v>3</v>
      </c>
      <c r="G172">
        <v>35</v>
      </c>
      <c r="H172">
        <v>7</v>
      </c>
      <c r="I172" t="s">
        <v>911</v>
      </c>
      <c r="J172" s="1" t="s">
        <v>1110</v>
      </c>
      <c r="K172">
        <v>21845818</v>
      </c>
      <c r="L172" t="s">
        <v>1208</v>
      </c>
      <c r="N172" s="3"/>
      <c r="O172" s="3">
        <v>22</v>
      </c>
      <c r="P172" s="4" t="s">
        <v>580</v>
      </c>
    </row>
    <row r="173" spans="1:16">
      <c r="A173">
        <v>109</v>
      </c>
      <c r="B173" t="str">
        <f t="shared" si="5"/>
        <v>Vikky.West</v>
      </c>
      <c r="C173" s="2" t="s">
        <v>717</v>
      </c>
      <c r="D173" s="1" t="s">
        <v>249</v>
      </c>
      <c r="E173" t="s">
        <v>358</v>
      </c>
      <c r="F173">
        <v>3</v>
      </c>
      <c r="G173">
        <v>35</v>
      </c>
      <c r="H173">
        <v>7</v>
      </c>
      <c r="I173" t="s">
        <v>917</v>
      </c>
      <c r="J173" s="1" t="s">
        <v>1116</v>
      </c>
      <c r="K173">
        <v>22193140</v>
      </c>
      <c r="L173" t="s">
        <v>1208</v>
      </c>
      <c r="N173" s="3"/>
      <c r="O173" s="3">
        <v>23</v>
      </c>
      <c r="P173" s="4" t="s">
        <v>581</v>
      </c>
    </row>
    <row r="174" spans="1:16">
      <c r="A174">
        <v>121</v>
      </c>
      <c r="B174" t="str">
        <f t="shared" si="5"/>
        <v>Aubrie.Gomez</v>
      </c>
      <c r="C174" s="2" t="s">
        <v>729</v>
      </c>
      <c r="D174" s="1" t="s">
        <v>53</v>
      </c>
      <c r="E174" t="s">
        <v>369</v>
      </c>
      <c r="F174">
        <v>3</v>
      </c>
      <c r="G174">
        <v>35</v>
      </c>
      <c r="H174">
        <v>7</v>
      </c>
      <c r="I174" t="s">
        <v>929</v>
      </c>
      <c r="J174" s="1" t="s">
        <v>1128</v>
      </c>
      <c r="K174">
        <v>24864109</v>
      </c>
      <c r="L174" t="s">
        <v>1208</v>
      </c>
      <c r="N174" s="3"/>
      <c r="O174" s="3">
        <v>23</v>
      </c>
      <c r="P174" s="4" t="s">
        <v>582</v>
      </c>
    </row>
    <row r="175" spans="1:16">
      <c r="A175">
        <v>147</v>
      </c>
      <c r="B175" t="str">
        <f t="shared" si="5"/>
        <v>Sascha.Robertson</v>
      </c>
      <c r="C175" s="2" t="s">
        <v>755</v>
      </c>
      <c r="D175" s="1" t="s">
        <v>226</v>
      </c>
      <c r="E175" t="s">
        <v>395</v>
      </c>
      <c r="F175">
        <v>3</v>
      </c>
      <c r="G175">
        <v>35</v>
      </c>
      <c r="H175">
        <v>7</v>
      </c>
      <c r="I175" t="s">
        <v>955</v>
      </c>
      <c r="J175" s="1" t="s">
        <v>1154</v>
      </c>
      <c r="K175">
        <v>21364162</v>
      </c>
      <c r="L175" t="s">
        <v>1208</v>
      </c>
      <c r="N175" s="3"/>
      <c r="O175" s="3">
        <v>33</v>
      </c>
      <c r="P175" s="4" t="s">
        <v>583</v>
      </c>
    </row>
    <row r="176" spans="1:16">
      <c r="A176">
        <v>150</v>
      </c>
      <c r="B176" t="str">
        <f t="shared" si="5"/>
        <v>Lynnett.Daniels</v>
      </c>
      <c r="C176" s="2" t="s">
        <v>758</v>
      </c>
      <c r="D176" s="1" t="s">
        <v>180</v>
      </c>
      <c r="E176" t="s">
        <v>398</v>
      </c>
      <c r="F176">
        <v>2</v>
      </c>
      <c r="G176">
        <v>35</v>
      </c>
      <c r="H176">
        <v>7</v>
      </c>
      <c r="I176" t="s">
        <v>958</v>
      </c>
      <c r="J176" s="1" t="s">
        <v>1157</v>
      </c>
      <c r="K176">
        <v>29582849</v>
      </c>
      <c r="L176" t="s">
        <v>1208</v>
      </c>
      <c r="N176" s="3"/>
      <c r="O176" s="3">
        <v>38</v>
      </c>
      <c r="P176" s="4" t="s">
        <v>584</v>
      </c>
    </row>
    <row r="177" spans="1:16">
      <c r="A177">
        <v>158</v>
      </c>
      <c r="B177" t="str">
        <f t="shared" si="5"/>
        <v>Philly.Stone</v>
      </c>
      <c r="C177" s="2" t="s">
        <v>766</v>
      </c>
      <c r="D177" s="1" t="s">
        <v>215</v>
      </c>
      <c r="E177" t="s">
        <v>405</v>
      </c>
      <c r="F177">
        <v>3</v>
      </c>
      <c r="G177">
        <v>35</v>
      </c>
      <c r="H177">
        <v>7</v>
      </c>
      <c r="I177" t="s">
        <v>966</v>
      </c>
      <c r="J177" s="1" t="s">
        <v>1165</v>
      </c>
      <c r="K177">
        <v>24538344</v>
      </c>
      <c r="L177" t="s">
        <v>1208</v>
      </c>
      <c r="N177" s="3"/>
      <c r="O177" s="3">
        <v>23</v>
      </c>
      <c r="P177" s="4" t="s">
        <v>585</v>
      </c>
    </row>
    <row r="178" spans="1:16">
      <c r="A178">
        <v>16</v>
      </c>
      <c r="B178" t="str">
        <f t="shared" si="5"/>
        <v>Patience.Martin</v>
      </c>
      <c r="C178" s="2" t="s">
        <v>624</v>
      </c>
      <c r="D178" s="1" t="s">
        <v>212</v>
      </c>
      <c r="E178" t="s">
        <v>272</v>
      </c>
      <c r="F178">
        <v>3</v>
      </c>
      <c r="G178">
        <v>36</v>
      </c>
      <c r="H178">
        <v>7</v>
      </c>
      <c r="I178" t="s">
        <v>824</v>
      </c>
      <c r="J178" s="1" t="s">
        <v>1023</v>
      </c>
      <c r="K178">
        <v>29753760</v>
      </c>
      <c r="L178" t="s">
        <v>1208</v>
      </c>
      <c r="N178" s="3"/>
      <c r="O178" s="3">
        <v>33</v>
      </c>
      <c r="P178" s="4" t="s">
        <v>586</v>
      </c>
    </row>
    <row r="179" spans="1:16">
      <c r="A179">
        <v>26</v>
      </c>
      <c r="B179" t="str">
        <f t="shared" si="5"/>
        <v>Dinnie.Hall</v>
      </c>
      <c r="C179" s="2" t="s">
        <v>634</v>
      </c>
      <c r="D179" s="1" t="s">
        <v>92</v>
      </c>
      <c r="E179" t="s">
        <v>281</v>
      </c>
      <c r="F179">
        <v>3</v>
      </c>
      <c r="G179">
        <v>36</v>
      </c>
      <c r="H179">
        <v>7</v>
      </c>
      <c r="I179" t="s">
        <v>834</v>
      </c>
      <c r="J179" s="1" t="s">
        <v>1033</v>
      </c>
      <c r="K179">
        <v>29132211</v>
      </c>
      <c r="L179" t="s">
        <v>1208</v>
      </c>
      <c r="N179" s="3"/>
      <c r="O179" s="3">
        <v>24</v>
      </c>
      <c r="P179" s="4">
        <v>123654</v>
      </c>
    </row>
    <row r="180" spans="1:16">
      <c r="A180">
        <v>43</v>
      </c>
      <c r="B180" t="str">
        <f t="shared" si="5"/>
        <v>Diahann.Roberts</v>
      </c>
      <c r="C180" s="2" t="s">
        <v>651</v>
      </c>
      <c r="D180" s="1" t="s">
        <v>91</v>
      </c>
      <c r="E180" t="s">
        <v>298</v>
      </c>
      <c r="F180">
        <v>3</v>
      </c>
      <c r="G180">
        <v>36</v>
      </c>
      <c r="H180">
        <v>7</v>
      </c>
      <c r="I180" t="s">
        <v>851</v>
      </c>
      <c r="J180" s="1" t="s">
        <v>1050</v>
      </c>
      <c r="K180">
        <v>26492658</v>
      </c>
      <c r="L180" t="s">
        <v>1208</v>
      </c>
      <c r="N180" s="3"/>
      <c r="O180" s="3">
        <v>25</v>
      </c>
      <c r="P180" s="4" t="s">
        <v>587</v>
      </c>
    </row>
    <row r="181" spans="1:16">
      <c r="A181">
        <v>52</v>
      </c>
      <c r="B181" t="str">
        <f t="shared" si="5"/>
        <v>Ashil.Sanchez</v>
      </c>
      <c r="C181" s="2" t="s">
        <v>660</v>
      </c>
      <c r="D181" s="1" t="s">
        <v>52</v>
      </c>
      <c r="E181" t="s">
        <v>307</v>
      </c>
      <c r="F181">
        <v>2</v>
      </c>
      <c r="G181">
        <v>36</v>
      </c>
      <c r="H181">
        <v>7</v>
      </c>
      <c r="I181" t="s">
        <v>860</v>
      </c>
      <c r="J181" s="1" t="s">
        <v>1059</v>
      </c>
      <c r="K181">
        <v>21050391</v>
      </c>
      <c r="L181" t="s">
        <v>1208</v>
      </c>
      <c r="N181" s="3"/>
      <c r="O181" s="3">
        <v>31</v>
      </c>
      <c r="P181" s="4" t="s">
        <v>588</v>
      </c>
    </row>
    <row r="182" spans="1:16">
      <c r="A182">
        <v>157</v>
      </c>
      <c r="B182" t="str">
        <f t="shared" si="5"/>
        <v>Darcy.Rose</v>
      </c>
      <c r="C182" s="2" t="s">
        <v>765</v>
      </c>
      <c r="D182" s="1" t="s">
        <v>85</v>
      </c>
      <c r="E182" t="s">
        <v>224</v>
      </c>
      <c r="F182">
        <v>3</v>
      </c>
      <c r="G182">
        <v>36</v>
      </c>
      <c r="H182">
        <v>8</v>
      </c>
      <c r="I182" t="s">
        <v>965</v>
      </c>
      <c r="J182" s="1" t="s">
        <v>1164</v>
      </c>
      <c r="K182">
        <v>29158680</v>
      </c>
      <c r="L182" t="s">
        <v>1208</v>
      </c>
      <c r="N182" s="3"/>
      <c r="O182" s="3">
        <v>29</v>
      </c>
      <c r="P182" s="4" t="s">
        <v>589</v>
      </c>
    </row>
    <row r="183" spans="1:16">
      <c r="A183">
        <v>21</v>
      </c>
      <c r="B183" t="str">
        <f t="shared" si="5"/>
        <v>Madella.Clark</v>
      </c>
      <c r="C183" s="2" t="s">
        <v>629</v>
      </c>
      <c r="D183" s="1" t="s">
        <v>182</v>
      </c>
      <c r="E183" t="s">
        <v>277</v>
      </c>
      <c r="F183">
        <v>3</v>
      </c>
      <c r="G183">
        <v>37</v>
      </c>
      <c r="H183">
        <v>8</v>
      </c>
      <c r="I183" t="s">
        <v>829</v>
      </c>
      <c r="J183" s="1" t="s">
        <v>1028</v>
      </c>
      <c r="K183">
        <v>27839914</v>
      </c>
      <c r="L183" t="s">
        <v>1208</v>
      </c>
      <c r="N183" s="3"/>
      <c r="O183" s="3">
        <v>37</v>
      </c>
      <c r="P183" s="4" t="s">
        <v>590</v>
      </c>
    </row>
    <row r="184" spans="1:16">
      <c r="A184">
        <v>22</v>
      </c>
      <c r="B184" t="str">
        <f t="shared" si="5"/>
        <v>Averyl.Rodriguez</v>
      </c>
      <c r="C184" s="2" t="s">
        <v>630</v>
      </c>
      <c r="D184" s="1" t="s">
        <v>56</v>
      </c>
      <c r="E184" t="s">
        <v>278</v>
      </c>
      <c r="F184">
        <v>3</v>
      </c>
      <c r="G184">
        <v>37</v>
      </c>
      <c r="H184">
        <v>8</v>
      </c>
      <c r="I184" t="s">
        <v>830</v>
      </c>
      <c r="J184" s="1" t="s">
        <v>1029</v>
      </c>
      <c r="K184">
        <v>23544986</v>
      </c>
      <c r="L184" t="s">
        <v>1208</v>
      </c>
      <c r="N184" s="3"/>
      <c r="O184" s="3">
        <v>27</v>
      </c>
      <c r="P184" s="4" t="s">
        <v>591</v>
      </c>
    </row>
    <row r="185" spans="1:16">
      <c r="A185">
        <v>48</v>
      </c>
      <c r="B185" t="str">
        <f t="shared" si="5"/>
        <v>Joya.Evans</v>
      </c>
      <c r="C185" s="2" t="s">
        <v>656</v>
      </c>
      <c r="D185" s="1" t="s">
        <v>142</v>
      </c>
      <c r="E185" t="s">
        <v>303</v>
      </c>
      <c r="F185">
        <v>3</v>
      </c>
      <c r="G185">
        <v>37</v>
      </c>
      <c r="H185">
        <v>8</v>
      </c>
      <c r="I185" t="s">
        <v>856</v>
      </c>
      <c r="J185" s="1" t="s">
        <v>1055</v>
      </c>
      <c r="K185">
        <v>24680258</v>
      </c>
      <c r="L185" t="s">
        <v>1208</v>
      </c>
      <c r="N185" s="3"/>
      <c r="O185" s="3">
        <v>40</v>
      </c>
      <c r="P185" s="4">
        <v>987654</v>
      </c>
    </row>
    <row r="186" spans="1:16">
      <c r="A186">
        <v>54</v>
      </c>
      <c r="B186" t="str">
        <f t="shared" si="5"/>
        <v>Dolley.Rogers</v>
      </c>
      <c r="C186" s="2" t="s">
        <v>662</v>
      </c>
      <c r="D186" s="1" t="s">
        <v>93</v>
      </c>
      <c r="E186" t="s">
        <v>309</v>
      </c>
      <c r="F186">
        <v>2</v>
      </c>
      <c r="G186">
        <v>37</v>
      </c>
      <c r="H186">
        <v>8</v>
      </c>
      <c r="I186" t="s">
        <v>862</v>
      </c>
      <c r="J186" s="1" t="s">
        <v>1061</v>
      </c>
      <c r="K186">
        <v>25308333</v>
      </c>
      <c r="L186" t="s">
        <v>1208</v>
      </c>
      <c r="N186" s="3"/>
      <c r="O186" s="3">
        <v>34</v>
      </c>
      <c r="P186" s="4" t="s">
        <v>592</v>
      </c>
    </row>
    <row r="187" spans="1:16">
      <c r="A187">
        <v>124</v>
      </c>
      <c r="B187" t="str">
        <f t="shared" si="5"/>
        <v>Ansley.Wells</v>
      </c>
      <c r="C187" s="2" t="s">
        <v>732</v>
      </c>
      <c r="D187" s="1" t="s">
        <v>49</v>
      </c>
      <c r="E187" t="s">
        <v>372</v>
      </c>
      <c r="F187">
        <v>3</v>
      </c>
      <c r="G187">
        <v>37</v>
      </c>
      <c r="H187">
        <v>8</v>
      </c>
      <c r="I187" t="s">
        <v>932</v>
      </c>
      <c r="J187" s="1" t="s">
        <v>1131</v>
      </c>
      <c r="K187">
        <v>23162707</v>
      </c>
      <c r="L187" t="s">
        <v>1208</v>
      </c>
      <c r="N187" s="3"/>
      <c r="O187" s="3">
        <v>35</v>
      </c>
      <c r="P187" s="4" t="s">
        <v>593</v>
      </c>
    </row>
    <row r="188" spans="1:16">
      <c r="A188">
        <v>133</v>
      </c>
      <c r="B188" t="str">
        <f t="shared" si="5"/>
        <v>Imojean.Henry</v>
      </c>
      <c r="C188" s="2" t="s">
        <v>741</v>
      </c>
      <c r="D188" s="1" t="s">
        <v>129</v>
      </c>
      <c r="E188" t="s">
        <v>381</v>
      </c>
      <c r="F188">
        <v>3</v>
      </c>
      <c r="G188">
        <v>37</v>
      </c>
      <c r="H188">
        <v>8</v>
      </c>
      <c r="I188" t="s">
        <v>941</v>
      </c>
      <c r="J188" s="1" t="s">
        <v>1140</v>
      </c>
      <c r="K188">
        <v>27304878</v>
      </c>
      <c r="L188" t="s">
        <v>1208</v>
      </c>
      <c r="N188" s="3"/>
      <c r="O188" s="3">
        <v>40</v>
      </c>
      <c r="P188" s="4">
        <v>999999</v>
      </c>
    </row>
    <row r="189" spans="1:16">
      <c r="A189">
        <v>14</v>
      </c>
      <c r="B189" t="str">
        <f t="shared" si="5"/>
        <v>Mildrid.White</v>
      </c>
      <c r="C189" s="2" t="s">
        <v>622</v>
      </c>
      <c r="D189" s="1" t="s">
        <v>189</v>
      </c>
      <c r="E189" t="s">
        <v>270</v>
      </c>
      <c r="F189">
        <v>3</v>
      </c>
      <c r="G189">
        <v>38</v>
      </c>
      <c r="H189">
        <v>9</v>
      </c>
      <c r="I189" t="s">
        <v>822</v>
      </c>
      <c r="J189" s="1" t="s">
        <v>1021</v>
      </c>
      <c r="K189">
        <v>26501182</v>
      </c>
      <c r="L189" t="s">
        <v>1208</v>
      </c>
      <c r="N189" s="3"/>
      <c r="O189" s="3">
        <v>35</v>
      </c>
      <c r="P189" s="4" t="s">
        <v>594</v>
      </c>
    </row>
    <row r="190" spans="1:16">
      <c r="A190">
        <v>78</v>
      </c>
      <c r="B190" t="str">
        <f t="shared" si="5"/>
        <v>Corine.Wood</v>
      </c>
      <c r="C190" s="2" t="s">
        <v>686</v>
      </c>
      <c r="D190" s="1" t="s">
        <v>82</v>
      </c>
      <c r="E190" t="s">
        <v>328</v>
      </c>
      <c r="F190">
        <v>3</v>
      </c>
      <c r="G190">
        <v>38</v>
      </c>
      <c r="H190">
        <v>9</v>
      </c>
      <c r="I190" t="s">
        <v>886</v>
      </c>
      <c r="J190" s="1" t="s">
        <v>1085</v>
      </c>
      <c r="K190">
        <v>26505130</v>
      </c>
      <c r="L190" t="s">
        <v>1208</v>
      </c>
      <c r="N190" s="3"/>
      <c r="O190" s="3">
        <v>27</v>
      </c>
      <c r="P190" s="4" t="s">
        <v>595</v>
      </c>
    </row>
    <row r="191" spans="1:16">
      <c r="A191">
        <v>111</v>
      </c>
      <c r="B191" t="str">
        <f t="shared" si="5"/>
        <v>Imelda.Owens</v>
      </c>
      <c r="C191" s="2" t="s">
        <v>719</v>
      </c>
      <c r="D191" s="1" t="s">
        <v>128</v>
      </c>
      <c r="E191" t="s">
        <v>359</v>
      </c>
      <c r="F191">
        <v>2</v>
      </c>
      <c r="G191">
        <v>38</v>
      </c>
      <c r="H191">
        <v>9</v>
      </c>
      <c r="I191" t="s">
        <v>919</v>
      </c>
      <c r="J191" s="1" t="s">
        <v>1118</v>
      </c>
      <c r="K191">
        <v>28375759</v>
      </c>
      <c r="L191" t="s">
        <v>1208</v>
      </c>
      <c r="N191" s="3"/>
      <c r="O191" s="3">
        <v>31</v>
      </c>
      <c r="P191" s="4" t="s">
        <v>596</v>
      </c>
    </row>
    <row r="192" spans="1:16">
      <c r="A192">
        <v>119</v>
      </c>
      <c r="B192" t="str">
        <f t="shared" si="5"/>
        <v>Cornelia.Marshall</v>
      </c>
      <c r="C192" s="2" t="s">
        <v>727</v>
      </c>
      <c r="D192" s="1" t="s">
        <v>83</v>
      </c>
      <c r="E192" t="s">
        <v>367</v>
      </c>
      <c r="F192">
        <v>3</v>
      </c>
      <c r="G192">
        <v>38</v>
      </c>
      <c r="H192">
        <v>9</v>
      </c>
      <c r="I192" t="s">
        <v>927</v>
      </c>
      <c r="J192" s="1" t="s">
        <v>1126</v>
      </c>
      <c r="K192">
        <v>24301166</v>
      </c>
      <c r="L192" t="s">
        <v>1208</v>
      </c>
      <c r="N192" s="3"/>
      <c r="O192" s="3">
        <v>32</v>
      </c>
      <c r="P192" s="4">
        <v>0</v>
      </c>
    </row>
    <row r="193" spans="1:16">
      <c r="A193">
        <v>148</v>
      </c>
      <c r="B193" t="str">
        <f t="shared" si="5"/>
        <v>Reeba.Hunt</v>
      </c>
      <c r="C193" s="2" t="s">
        <v>756</v>
      </c>
      <c r="D193" s="1" t="s">
        <v>219</v>
      </c>
      <c r="E193" t="s">
        <v>396</v>
      </c>
      <c r="F193">
        <v>3</v>
      </c>
      <c r="G193">
        <v>38</v>
      </c>
      <c r="H193">
        <v>9</v>
      </c>
      <c r="I193" t="s">
        <v>956</v>
      </c>
      <c r="J193" s="1" t="s">
        <v>1155</v>
      </c>
      <c r="K193">
        <v>24308342</v>
      </c>
      <c r="L193" t="s">
        <v>1208</v>
      </c>
      <c r="N193" s="3"/>
      <c r="O193" s="3">
        <v>36</v>
      </c>
      <c r="P193" s="4" t="s">
        <v>597</v>
      </c>
    </row>
    <row r="194" spans="1:16">
      <c r="A194">
        <v>194</v>
      </c>
      <c r="B194" t="str">
        <f t="shared" ref="B194:B199" si="6">D194&amp;"."&amp;E194</f>
        <v>Enid.Chavez</v>
      </c>
      <c r="C194" s="2" t="s">
        <v>802</v>
      </c>
      <c r="D194" s="1" t="s">
        <v>103</v>
      </c>
      <c r="E194" t="s">
        <v>437</v>
      </c>
      <c r="F194">
        <v>3</v>
      </c>
      <c r="G194">
        <v>38</v>
      </c>
      <c r="H194">
        <v>9</v>
      </c>
      <c r="I194" t="s">
        <v>1002</v>
      </c>
      <c r="J194" s="1" t="s">
        <v>1201</v>
      </c>
      <c r="K194">
        <v>23624695</v>
      </c>
      <c r="L194" t="s">
        <v>1208</v>
      </c>
      <c r="N194" s="3"/>
      <c r="O194" s="3">
        <v>20</v>
      </c>
      <c r="P194" s="4" t="s">
        <v>598</v>
      </c>
    </row>
    <row r="195" spans="1:16">
      <c r="A195">
        <v>132</v>
      </c>
      <c r="B195" t="str">
        <f t="shared" si="6"/>
        <v>Natassia.Crawford</v>
      </c>
      <c r="C195" s="2" t="s">
        <v>740</v>
      </c>
      <c r="D195" s="1" t="s">
        <v>196</v>
      </c>
      <c r="E195" t="s">
        <v>380</v>
      </c>
      <c r="F195">
        <v>3</v>
      </c>
      <c r="G195">
        <v>39</v>
      </c>
      <c r="H195">
        <v>10</v>
      </c>
      <c r="I195" t="s">
        <v>940</v>
      </c>
      <c r="J195" s="1" t="s">
        <v>1139</v>
      </c>
      <c r="K195">
        <v>24726592</v>
      </c>
      <c r="L195" t="s">
        <v>1208</v>
      </c>
      <c r="N195" s="3"/>
      <c r="O195" s="3">
        <v>20</v>
      </c>
      <c r="P195" s="4" t="s">
        <v>599</v>
      </c>
    </row>
    <row r="196" spans="1:16">
      <c r="A196">
        <v>155</v>
      </c>
      <c r="B196" t="str">
        <f t="shared" si="6"/>
        <v>Brunhilda.Knight</v>
      </c>
      <c r="C196" s="2" t="s">
        <v>763</v>
      </c>
      <c r="D196" s="1" t="s">
        <v>70</v>
      </c>
      <c r="E196" t="s">
        <v>403</v>
      </c>
      <c r="F196">
        <v>2</v>
      </c>
      <c r="G196">
        <v>39</v>
      </c>
      <c r="H196">
        <v>10</v>
      </c>
      <c r="I196" t="s">
        <v>963</v>
      </c>
      <c r="J196" s="1" t="s">
        <v>1162</v>
      </c>
      <c r="K196">
        <v>23057055</v>
      </c>
      <c r="L196" t="s">
        <v>1208</v>
      </c>
      <c r="N196" s="3"/>
      <c r="O196" s="3">
        <v>34</v>
      </c>
      <c r="P196" s="4" t="s">
        <v>600</v>
      </c>
    </row>
    <row r="197" spans="1:16">
      <c r="A197">
        <v>170</v>
      </c>
      <c r="B197" t="str">
        <f t="shared" si="6"/>
        <v>Melony.Arnold</v>
      </c>
      <c r="C197" s="2" t="s">
        <v>778</v>
      </c>
      <c r="D197" s="1" t="s">
        <v>186</v>
      </c>
      <c r="E197" t="s">
        <v>416</v>
      </c>
      <c r="F197">
        <v>3</v>
      </c>
      <c r="G197">
        <v>39</v>
      </c>
      <c r="H197">
        <v>10</v>
      </c>
      <c r="I197" t="s">
        <v>978</v>
      </c>
      <c r="J197" s="1" t="s">
        <v>1177</v>
      </c>
      <c r="K197">
        <v>25216505</v>
      </c>
      <c r="L197" t="s">
        <v>1208</v>
      </c>
      <c r="N197" s="3"/>
      <c r="O197" s="3">
        <v>25</v>
      </c>
      <c r="P197" s="4" t="s">
        <v>601</v>
      </c>
    </row>
    <row r="198" spans="1:16">
      <c r="A198">
        <v>174</v>
      </c>
      <c r="B198" t="str">
        <f t="shared" si="6"/>
        <v>Miguela.Watkins</v>
      </c>
      <c r="C198" s="2" t="s">
        <v>782</v>
      </c>
      <c r="D198" s="1" t="s">
        <v>188</v>
      </c>
      <c r="E198" t="s">
        <v>419</v>
      </c>
      <c r="F198">
        <v>3</v>
      </c>
      <c r="G198">
        <v>39</v>
      </c>
      <c r="H198">
        <v>10</v>
      </c>
      <c r="I198" t="s">
        <v>982</v>
      </c>
      <c r="J198" s="1" t="s">
        <v>1181</v>
      </c>
      <c r="K198">
        <v>28212884</v>
      </c>
      <c r="L198" t="s">
        <v>1208</v>
      </c>
      <c r="N198" s="3"/>
      <c r="O198" s="3">
        <v>32</v>
      </c>
      <c r="P198" s="4" t="s">
        <v>602</v>
      </c>
    </row>
    <row r="199" spans="1:16">
      <c r="A199">
        <v>192</v>
      </c>
      <c r="B199" t="str">
        <f t="shared" si="6"/>
        <v>Delilah.Lawrence</v>
      </c>
      <c r="C199" s="2" t="s">
        <v>800</v>
      </c>
      <c r="D199" s="1" t="s">
        <v>89</v>
      </c>
      <c r="E199" t="s">
        <v>435</v>
      </c>
      <c r="F199">
        <v>3</v>
      </c>
      <c r="G199">
        <v>39</v>
      </c>
      <c r="H199">
        <v>10</v>
      </c>
      <c r="I199" t="s">
        <v>1000</v>
      </c>
      <c r="J199" s="1" t="s">
        <v>1199</v>
      </c>
      <c r="K199">
        <v>21838660</v>
      </c>
      <c r="L199" t="s">
        <v>1208</v>
      </c>
      <c r="N199" s="3"/>
      <c r="O199" s="3">
        <v>36</v>
      </c>
      <c r="P199" s="4" t="s">
        <v>603</v>
      </c>
    </row>
    <row r="200" spans="1:16">
      <c r="A200">
        <v>199</v>
      </c>
      <c r="B200" t="s">
        <v>604</v>
      </c>
      <c r="C200" s="2" t="s">
        <v>807</v>
      </c>
      <c r="D200" s="1" t="s">
        <v>605</v>
      </c>
      <c r="E200" t="s">
        <v>606</v>
      </c>
      <c r="F200">
        <v>1</v>
      </c>
      <c r="G200">
        <v>40</v>
      </c>
      <c r="H200">
        <v>3</v>
      </c>
      <c r="I200" t="s">
        <v>1007</v>
      </c>
      <c r="J200" s="1" t="s">
        <v>1206</v>
      </c>
      <c r="K200">
        <v>21173339</v>
      </c>
      <c r="L200" t="s">
        <v>1208</v>
      </c>
      <c r="N200" s="3"/>
      <c r="O200" s="3">
        <v>26</v>
      </c>
      <c r="P200" s="4" t="s">
        <v>604</v>
      </c>
    </row>
    <row r="201" spans="1:16"/>
    <row r="202" spans="1:16"/>
    <row r="203" spans="1:16"/>
    <row r="204" spans="1:16"/>
    <row r="205" spans="1:16"/>
    <row r="206" spans="1:16"/>
    <row r="207" spans="1:16"/>
    <row r="208" spans="1:16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622F-B71F-4430-9BA8-B7C627771121}">
  <dimension ref="A1:P200"/>
  <sheetViews>
    <sheetView workbookViewId="0">
      <selection sqref="A1:C11"/>
    </sheetView>
  </sheetViews>
  <sheetFormatPr defaultRowHeight="14.4"/>
  <cols>
    <col min="1" max="1" width="9" customWidth="1"/>
    <col min="2" max="2" width="21.109375" customWidth="1"/>
    <col min="8" max="8" width="11.21875" customWidth="1"/>
    <col min="9" max="9" width="15.109375" customWidth="1"/>
    <col min="13" max="13" width="11.5546875" bestFit="1" customWidth="1"/>
    <col min="15" max="15" width="16.21875" customWidth="1"/>
  </cols>
  <sheetData>
    <row r="1" spans="1:16">
      <c r="A1" t="s">
        <v>7</v>
      </c>
      <c r="B1" t="s">
        <v>13</v>
      </c>
      <c r="C1" t="s">
        <v>14</v>
      </c>
      <c r="E1" t="s">
        <v>1241</v>
      </c>
      <c r="F1" t="s">
        <v>7</v>
      </c>
      <c r="G1" t="s">
        <v>1221</v>
      </c>
      <c r="H1" t="s">
        <v>1240</v>
      </c>
      <c r="I1" t="s">
        <v>1239</v>
      </c>
      <c r="K1" t="s">
        <v>7</v>
      </c>
      <c r="L1" t="s">
        <v>1237</v>
      </c>
      <c r="M1" t="s">
        <v>1219</v>
      </c>
      <c r="O1" t="s">
        <v>1238</v>
      </c>
      <c r="P1" t="s">
        <v>1222</v>
      </c>
    </row>
    <row r="2" spans="1:16">
      <c r="A2">
        <v>1</v>
      </c>
      <c r="B2" t="s">
        <v>1233</v>
      </c>
      <c r="C2">
        <v>1</v>
      </c>
      <c r="E2">
        <v>1</v>
      </c>
      <c r="F2">
        <v>1</v>
      </c>
      <c r="G2" s="3">
        <v>40</v>
      </c>
      <c r="H2" s="3">
        <v>1</v>
      </c>
      <c r="I2">
        <f t="shared" ref="I2:I33" si="0">VLOOKUP(H2,$E$2:$F$12,2)</f>
        <v>1</v>
      </c>
      <c r="K2">
        <v>1</v>
      </c>
      <c r="L2">
        <f t="shared" ref="L2:L11" si="1">COUNTIF(I2:I200,K2)</f>
        <v>40</v>
      </c>
      <c r="M2">
        <f>SUM(L2:L11)</f>
        <v>199</v>
      </c>
      <c r="O2">
        <v>3</v>
      </c>
      <c r="P2">
        <f t="shared" ref="P2:P33" ca="1" si="2">RAND()</f>
        <v>0.15972014941397084</v>
      </c>
    </row>
    <row r="3" spans="1:16">
      <c r="A3">
        <v>2</v>
      </c>
      <c r="B3" t="s">
        <v>1234</v>
      </c>
      <c r="C3">
        <v>1</v>
      </c>
      <c r="E3" s="3">
        <f t="shared" ref="E3:E12" si="3">E2+G2</f>
        <v>41</v>
      </c>
      <c r="F3">
        <v>2</v>
      </c>
      <c r="G3">
        <v>47</v>
      </c>
      <c r="H3" s="3">
        <v>2</v>
      </c>
      <c r="I3">
        <f t="shared" si="0"/>
        <v>1</v>
      </c>
      <c r="K3">
        <v>2</v>
      </c>
      <c r="L3">
        <f t="shared" si="1"/>
        <v>47</v>
      </c>
      <c r="O3">
        <v>3</v>
      </c>
      <c r="P3">
        <f t="shared" ca="1" si="2"/>
        <v>0.2157587830587786</v>
      </c>
    </row>
    <row r="4" spans="1:16">
      <c r="A4">
        <v>3</v>
      </c>
      <c r="B4" t="s">
        <v>1235</v>
      </c>
      <c r="C4">
        <v>1</v>
      </c>
      <c r="E4" s="3">
        <f t="shared" si="3"/>
        <v>88</v>
      </c>
      <c r="F4">
        <v>3</v>
      </c>
      <c r="G4">
        <v>42</v>
      </c>
      <c r="H4" s="3">
        <v>3</v>
      </c>
      <c r="I4">
        <f t="shared" si="0"/>
        <v>1</v>
      </c>
      <c r="K4">
        <v>3</v>
      </c>
      <c r="L4">
        <f t="shared" si="1"/>
        <v>42</v>
      </c>
      <c r="O4">
        <v>2</v>
      </c>
      <c r="P4">
        <f t="shared" ca="1" si="2"/>
        <v>0.43642165829339652</v>
      </c>
    </row>
    <row r="5" spans="1:16">
      <c r="A5">
        <v>4</v>
      </c>
      <c r="B5" t="s">
        <v>1226</v>
      </c>
      <c r="C5">
        <v>2</v>
      </c>
      <c r="E5" s="3">
        <f t="shared" si="3"/>
        <v>130</v>
      </c>
      <c r="F5">
        <v>4</v>
      </c>
      <c r="G5" s="3">
        <v>16.863458701535318</v>
      </c>
      <c r="H5" s="3">
        <v>4</v>
      </c>
      <c r="I5">
        <f t="shared" si="0"/>
        <v>1</v>
      </c>
      <c r="K5">
        <v>4</v>
      </c>
      <c r="L5">
        <f t="shared" si="1"/>
        <v>17</v>
      </c>
      <c r="O5">
        <v>1</v>
      </c>
      <c r="P5">
        <f t="shared" ca="1" si="2"/>
        <v>0.84712337272139615</v>
      </c>
    </row>
    <row r="6" spans="1:16">
      <c r="A6">
        <v>5</v>
      </c>
      <c r="B6" t="s">
        <v>1227</v>
      </c>
      <c r="C6">
        <v>3</v>
      </c>
      <c r="E6" s="3">
        <f t="shared" si="3"/>
        <v>146.86345870153531</v>
      </c>
      <c r="F6">
        <v>5</v>
      </c>
      <c r="G6" s="3">
        <v>14.074998307313839</v>
      </c>
      <c r="H6" s="3">
        <v>5</v>
      </c>
      <c r="I6">
        <f t="shared" si="0"/>
        <v>1</v>
      </c>
      <c r="K6">
        <v>5</v>
      </c>
      <c r="L6">
        <f t="shared" si="1"/>
        <v>14</v>
      </c>
      <c r="O6">
        <v>2</v>
      </c>
      <c r="P6">
        <f t="shared" ca="1" si="2"/>
        <v>0.48050885451234016</v>
      </c>
    </row>
    <row r="7" spans="1:16">
      <c r="A7">
        <v>6</v>
      </c>
      <c r="B7" t="s">
        <v>1228</v>
      </c>
      <c r="C7">
        <v>4</v>
      </c>
      <c r="E7" s="3">
        <f t="shared" si="3"/>
        <v>160.93845700884916</v>
      </c>
      <c r="F7">
        <v>6</v>
      </c>
      <c r="G7" s="3">
        <v>11.426583584842561</v>
      </c>
      <c r="H7" s="3">
        <v>6</v>
      </c>
      <c r="I7">
        <f t="shared" si="0"/>
        <v>1</v>
      </c>
      <c r="K7">
        <v>6</v>
      </c>
      <c r="L7">
        <f t="shared" si="1"/>
        <v>12</v>
      </c>
      <c r="O7">
        <v>3</v>
      </c>
      <c r="P7">
        <f t="shared" ca="1" si="2"/>
        <v>0.99661697763538071</v>
      </c>
    </row>
    <row r="8" spans="1:16">
      <c r="A8">
        <v>7</v>
      </c>
      <c r="B8" t="s">
        <v>1229</v>
      </c>
      <c r="C8">
        <v>5</v>
      </c>
      <c r="E8" s="3">
        <f t="shared" si="3"/>
        <v>172.36504059369173</v>
      </c>
      <c r="F8">
        <v>7</v>
      </c>
      <c r="G8" s="3">
        <v>10.069610435974402</v>
      </c>
      <c r="H8" s="3">
        <v>7</v>
      </c>
      <c r="I8">
        <f t="shared" si="0"/>
        <v>1</v>
      </c>
      <c r="K8">
        <v>7</v>
      </c>
      <c r="L8">
        <f t="shared" si="1"/>
        <v>10</v>
      </c>
      <c r="O8">
        <v>1</v>
      </c>
      <c r="P8">
        <f t="shared" ca="1" si="2"/>
        <v>0.92663297057720995</v>
      </c>
    </row>
    <row r="9" spans="1:16">
      <c r="A9">
        <v>8</v>
      </c>
      <c r="B9" t="s">
        <v>1230</v>
      </c>
      <c r="C9">
        <v>6</v>
      </c>
      <c r="E9" s="3">
        <f t="shared" si="3"/>
        <v>182.43465102966613</v>
      </c>
      <c r="F9">
        <v>8</v>
      </c>
      <c r="G9" s="3">
        <v>7.0180029996450486</v>
      </c>
      <c r="H9" s="3">
        <v>8</v>
      </c>
      <c r="I9">
        <f t="shared" si="0"/>
        <v>1</v>
      </c>
      <c r="K9">
        <v>8</v>
      </c>
      <c r="L9">
        <f t="shared" si="1"/>
        <v>7</v>
      </c>
      <c r="O9">
        <v>2</v>
      </c>
      <c r="P9">
        <f t="shared" ca="1" si="2"/>
        <v>0.98803812164401572</v>
      </c>
    </row>
    <row r="10" spans="1:16">
      <c r="A10">
        <v>9</v>
      </c>
      <c r="B10" t="s">
        <v>1231</v>
      </c>
      <c r="C10">
        <v>7</v>
      </c>
      <c r="E10" s="3">
        <f t="shared" si="3"/>
        <v>189.45265402931119</v>
      </c>
      <c r="F10">
        <v>9</v>
      </c>
      <c r="G10" s="3">
        <v>5.6794031896362469</v>
      </c>
      <c r="H10" s="3">
        <v>9</v>
      </c>
      <c r="I10">
        <f t="shared" si="0"/>
        <v>1</v>
      </c>
      <c r="K10">
        <v>9</v>
      </c>
      <c r="L10">
        <f t="shared" si="1"/>
        <v>6</v>
      </c>
      <c r="O10">
        <v>3</v>
      </c>
      <c r="P10">
        <f t="shared" ca="1" si="2"/>
        <v>0.33270210221489838</v>
      </c>
    </row>
    <row r="11" spans="1:16">
      <c r="A11">
        <v>10</v>
      </c>
      <c r="B11" t="s">
        <v>1232</v>
      </c>
      <c r="C11">
        <v>8</v>
      </c>
      <c r="E11" s="3">
        <f t="shared" si="3"/>
        <v>195.13205721894744</v>
      </c>
      <c r="F11">
        <v>10</v>
      </c>
      <c r="G11" s="3">
        <v>4.7209273458065493</v>
      </c>
      <c r="H11" s="3">
        <v>10</v>
      </c>
      <c r="I11">
        <f t="shared" si="0"/>
        <v>1</v>
      </c>
      <c r="K11">
        <v>10</v>
      </c>
      <c r="L11">
        <f t="shared" si="1"/>
        <v>4</v>
      </c>
      <c r="O11">
        <v>5</v>
      </c>
      <c r="P11">
        <f t="shared" ca="1" si="2"/>
        <v>0.64641605435793248</v>
      </c>
    </row>
    <row r="12" spans="1:16">
      <c r="E12" s="3">
        <f t="shared" si="3"/>
        <v>199.852984564754</v>
      </c>
      <c r="F12" s="7" t="s">
        <v>1225</v>
      </c>
      <c r="H12" s="3">
        <v>11</v>
      </c>
      <c r="I12">
        <f t="shared" si="0"/>
        <v>1</v>
      </c>
      <c r="O12">
        <v>4</v>
      </c>
      <c r="P12">
        <f t="shared" ca="1" si="2"/>
        <v>0.84996105134455702</v>
      </c>
    </row>
    <row r="13" spans="1:16">
      <c r="H13" s="3">
        <v>12</v>
      </c>
      <c r="I13">
        <f t="shared" si="0"/>
        <v>1</v>
      </c>
      <c r="O13">
        <v>5</v>
      </c>
      <c r="P13">
        <f t="shared" ca="1" si="2"/>
        <v>0.74810037161610365</v>
      </c>
    </row>
    <row r="14" spans="1:16">
      <c r="H14" s="3">
        <v>13</v>
      </c>
      <c r="I14">
        <f t="shared" si="0"/>
        <v>1</v>
      </c>
      <c r="O14">
        <v>1</v>
      </c>
      <c r="P14">
        <f t="shared" ca="1" si="2"/>
        <v>0.25165649879638341</v>
      </c>
    </row>
    <row r="15" spans="1:16">
      <c r="H15" s="3">
        <v>14</v>
      </c>
      <c r="I15">
        <f t="shared" si="0"/>
        <v>1</v>
      </c>
      <c r="O15">
        <v>9</v>
      </c>
      <c r="P15">
        <f t="shared" ca="1" si="2"/>
        <v>0.48103891298217327</v>
      </c>
    </row>
    <row r="16" spans="1:16">
      <c r="H16" s="3">
        <v>15</v>
      </c>
      <c r="I16">
        <f t="shared" si="0"/>
        <v>1</v>
      </c>
      <c r="O16">
        <v>1</v>
      </c>
      <c r="P16">
        <f t="shared" ca="1" si="2"/>
        <v>0.67587523743654632</v>
      </c>
    </row>
    <row r="17" spans="8:16">
      <c r="H17" s="3">
        <v>16</v>
      </c>
      <c r="I17">
        <f t="shared" si="0"/>
        <v>1</v>
      </c>
      <c r="O17">
        <v>7</v>
      </c>
      <c r="P17">
        <f t="shared" ca="1" si="2"/>
        <v>0.76534786215926542</v>
      </c>
    </row>
    <row r="18" spans="8:16">
      <c r="H18" s="3">
        <v>17</v>
      </c>
      <c r="I18">
        <f t="shared" si="0"/>
        <v>1</v>
      </c>
      <c r="O18">
        <v>5</v>
      </c>
      <c r="P18">
        <f t="shared" ca="1" si="2"/>
        <v>5.4323967009502594E-2</v>
      </c>
    </row>
    <row r="19" spans="8:16">
      <c r="H19" s="3">
        <v>18</v>
      </c>
      <c r="I19">
        <f t="shared" si="0"/>
        <v>1</v>
      </c>
      <c r="O19">
        <v>1</v>
      </c>
      <c r="P19">
        <f t="shared" ca="1" si="2"/>
        <v>9.2809330668848777E-2</v>
      </c>
    </row>
    <row r="20" spans="8:16">
      <c r="H20" s="3">
        <v>19</v>
      </c>
      <c r="I20">
        <f t="shared" si="0"/>
        <v>1</v>
      </c>
      <c r="O20">
        <v>1</v>
      </c>
      <c r="P20">
        <f t="shared" ca="1" si="2"/>
        <v>3.0953589011020965E-2</v>
      </c>
    </row>
    <row r="21" spans="8:16">
      <c r="H21" s="3">
        <v>20</v>
      </c>
      <c r="I21">
        <f t="shared" si="0"/>
        <v>1</v>
      </c>
      <c r="O21">
        <v>2</v>
      </c>
      <c r="P21">
        <f t="shared" ca="1" si="2"/>
        <v>0.63277380179722253</v>
      </c>
    </row>
    <row r="22" spans="8:16">
      <c r="H22" s="3">
        <v>21</v>
      </c>
      <c r="I22">
        <f t="shared" si="0"/>
        <v>1</v>
      </c>
      <c r="O22">
        <v>8</v>
      </c>
      <c r="P22">
        <f t="shared" ca="1" si="2"/>
        <v>6.7474182113439474E-3</v>
      </c>
    </row>
    <row r="23" spans="8:16">
      <c r="H23" s="3">
        <v>22</v>
      </c>
      <c r="I23">
        <f t="shared" si="0"/>
        <v>1</v>
      </c>
      <c r="O23">
        <v>8</v>
      </c>
      <c r="P23">
        <f t="shared" ca="1" si="2"/>
        <v>0.45084037469905069</v>
      </c>
    </row>
    <row r="24" spans="8:16">
      <c r="H24" s="3">
        <v>23</v>
      </c>
      <c r="I24">
        <f t="shared" si="0"/>
        <v>1</v>
      </c>
      <c r="O24">
        <v>4</v>
      </c>
      <c r="P24">
        <f t="shared" ca="1" si="2"/>
        <v>0.3238349957478629</v>
      </c>
    </row>
    <row r="25" spans="8:16">
      <c r="H25" s="3">
        <v>24</v>
      </c>
      <c r="I25">
        <f t="shared" si="0"/>
        <v>1</v>
      </c>
      <c r="O25">
        <v>3</v>
      </c>
      <c r="P25">
        <f t="shared" ca="1" si="2"/>
        <v>0.26239681863379449</v>
      </c>
    </row>
    <row r="26" spans="8:16">
      <c r="H26" s="3">
        <v>25</v>
      </c>
      <c r="I26">
        <f t="shared" si="0"/>
        <v>1</v>
      </c>
      <c r="O26">
        <v>1</v>
      </c>
      <c r="P26">
        <f t="shared" ca="1" si="2"/>
        <v>0.52746265104990264</v>
      </c>
    </row>
    <row r="27" spans="8:16">
      <c r="H27" s="3">
        <v>26</v>
      </c>
      <c r="I27">
        <f t="shared" si="0"/>
        <v>1</v>
      </c>
      <c r="O27">
        <v>7</v>
      </c>
      <c r="P27">
        <f t="shared" ca="1" si="2"/>
        <v>0.14867518827043436</v>
      </c>
    </row>
    <row r="28" spans="8:16">
      <c r="H28" s="3">
        <v>27</v>
      </c>
      <c r="I28">
        <f t="shared" si="0"/>
        <v>1</v>
      </c>
      <c r="O28">
        <v>5</v>
      </c>
      <c r="P28">
        <f t="shared" ca="1" si="2"/>
        <v>0.503887423496305</v>
      </c>
    </row>
    <row r="29" spans="8:16">
      <c r="H29" s="3">
        <v>28</v>
      </c>
      <c r="I29">
        <f t="shared" si="0"/>
        <v>1</v>
      </c>
      <c r="O29">
        <v>3</v>
      </c>
      <c r="P29">
        <f t="shared" ca="1" si="2"/>
        <v>0.16338345599598481</v>
      </c>
    </row>
    <row r="30" spans="8:16">
      <c r="H30" s="3">
        <v>29</v>
      </c>
      <c r="I30">
        <f t="shared" si="0"/>
        <v>1</v>
      </c>
      <c r="O30">
        <v>2</v>
      </c>
      <c r="P30">
        <f t="shared" ca="1" si="2"/>
        <v>0.55576696681903848</v>
      </c>
    </row>
    <row r="31" spans="8:16">
      <c r="H31" s="3">
        <v>30</v>
      </c>
      <c r="I31">
        <f t="shared" si="0"/>
        <v>1</v>
      </c>
      <c r="O31">
        <v>2</v>
      </c>
      <c r="P31">
        <f t="shared" ca="1" si="2"/>
        <v>0.60167063366087659</v>
      </c>
    </row>
    <row r="32" spans="8:16">
      <c r="H32" s="3">
        <v>31</v>
      </c>
      <c r="I32">
        <f t="shared" si="0"/>
        <v>1</v>
      </c>
      <c r="O32">
        <v>6</v>
      </c>
      <c r="P32">
        <f t="shared" ca="1" si="2"/>
        <v>4.0242638366235317E-2</v>
      </c>
    </row>
    <row r="33" spans="8:16">
      <c r="H33" s="3">
        <v>32</v>
      </c>
      <c r="I33">
        <f t="shared" si="0"/>
        <v>1</v>
      </c>
      <c r="O33">
        <v>2</v>
      </c>
      <c r="P33">
        <f t="shared" ca="1" si="2"/>
        <v>0.24537864457508873</v>
      </c>
    </row>
    <row r="34" spans="8:16">
      <c r="H34" s="3">
        <v>33</v>
      </c>
      <c r="I34">
        <f t="shared" ref="I34:I65" si="4">VLOOKUP(H34,$E$2:$F$12,2)</f>
        <v>1</v>
      </c>
      <c r="O34">
        <v>3</v>
      </c>
      <c r="P34">
        <f t="shared" ref="P34:P65" ca="1" si="5">RAND()</f>
        <v>0.9781858974895703</v>
      </c>
    </row>
    <row r="35" spans="8:16">
      <c r="H35" s="3">
        <v>34</v>
      </c>
      <c r="I35">
        <f t="shared" si="4"/>
        <v>1</v>
      </c>
      <c r="O35">
        <v>1</v>
      </c>
      <c r="P35">
        <f t="shared" ca="1" si="5"/>
        <v>0.94489399223634618</v>
      </c>
    </row>
    <row r="36" spans="8:16">
      <c r="H36" s="3">
        <v>35</v>
      </c>
      <c r="I36">
        <f t="shared" si="4"/>
        <v>1</v>
      </c>
      <c r="O36">
        <v>1</v>
      </c>
      <c r="P36">
        <f t="shared" ca="1" si="5"/>
        <v>0.12258734122386261</v>
      </c>
    </row>
    <row r="37" spans="8:16">
      <c r="H37" s="3">
        <v>36</v>
      </c>
      <c r="I37">
        <f t="shared" si="4"/>
        <v>1</v>
      </c>
      <c r="O37">
        <v>2</v>
      </c>
      <c r="P37">
        <f t="shared" ca="1" si="5"/>
        <v>0.76438937410055041</v>
      </c>
    </row>
    <row r="38" spans="8:16">
      <c r="H38" s="3">
        <v>37</v>
      </c>
      <c r="I38">
        <f t="shared" si="4"/>
        <v>1</v>
      </c>
      <c r="O38">
        <v>3</v>
      </c>
      <c r="P38">
        <f t="shared" ca="1" si="5"/>
        <v>0.9963338840062349</v>
      </c>
    </row>
    <row r="39" spans="8:16">
      <c r="H39" s="3">
        <v>38</v>
      </c>
      <c r="I39">
        <f t="shared" si="4"/>
        <v>1</v>
      </c>
      <c r="O39">
        <v>5</v>
      </c>
      <c r="P39">
        <f t="shared" ca="1" si="5"/>
        <v>0.23733108792234803</v>
      </c>
    </row>
    <row r="40" spans="8:16">
      <c r="H40" s="3">
        <v>39</v>
      </c>
      <c r="I40">
        <f t="shared" si="4"/>
        <v>1</v>
      </c>
      <c r="O40">
        <v>1</v>
      </c>
      <c r="P40">
        <f t="shared" ca="1" si="5"/>
        <v>5.1169844502002793E-2</v>
      </c>
    </row>
    <row r="41" spans="8:16">
      <c r="H41" s="3">
        <v>40</v>
      </c>
      <c r="I41">
        <f t="shared" si="4"/>
        <v>1</v>
      </c>
      <c r="O41">
        <v>1</v>
      </c>
      <c r="P41">
        <f t="shared" ca="1" si="5"/>
        <v>0.55024644436675385</v>
      </c>
    </row>
    <row r="42" spans="8:16">
      <c r="H42" s="3">
        <v>41</v>
      </c>
      <c r="I42">
        <f t="shared" si="4"/>
        <v>2</v>
      </c>
      <c r="O42">
        <v>3</v>
      </c>
      <c r="P42">
        <f t="shared" ca="1" si="5"/>
        <v>1.0310931208556751E-2</v>
      </c>
    </row>
    <row r="43" spans="8:16">
      <c r="H43" s="3">
        <v>42</v>
      </c>
      <c r="I43">
        <f t="shared" si="4"/>
        <v>2</v>
      </c>
      <c r="O43">
        <v>3</v>
      </c>
      <c r="P43">
        <f t="shared" ca="1" si="5"/>
        <v>0.46037202583482351</v>
      </c>
    </row>
    <row r="44" spans="8:16">
      <c r="H44" s="3">
        <v>43</v>
      </c>
      <c r="I44">
        <f t="shared" si="4"/>
        <v>2</v>
      </c>
      <c r="O44">
        <v>7</v>
      </c>
      <c r="P44">
        <f t="shared" ca="1" si="5"/>
        <v>0.66768414445624757</v>
      </c>
    </row>
    <row r="45" spans="8:16">
      <c r="H45" s="3">
        <v>44</v>
      </c>
      <c r="I45">
        <f t="shared" si="4"/>
        <v>2</v>
      </c>
      <c r="O45">
        <v>6</v>
      </c>
      <c r="P45">
        <f t="shared" ca="1" si="5"/>
        <v>0.9130704147304407</v>
      </c>
    </row>
    <row r="46" spans="8:16">
      <c r="H46" s="3">
        <v>45</v>
      </c>
      <c r="I46">
        <f t="shared" si="4"/>
        <v>2</v>
      </c>
      <c r="O46">
        <v>3</v>
      </c>
      <c r="P46">
        <f t="shared" ca="1" si="5"/>
        <v>0.52022002235198406</v>
      </c>
    </row>
    <row r="47" spans="8:16">
      <c r="H47" s="3">
        <v>46</v>
      </c>
      <c r="I47">
        <f t="shared" si="4"/>
        <v>2</v>
      </c>
      <c r="O47">
        <v>2</v>
      </c>
      <c r="P47">
        <f t="shared" ca="1" si="5"/>
        <v>0.13250658057396925</v>
      </c>
    </row>
    <row r="48" spans="8:16">
      <c r="H48" s="3">
        <v>47</v>
      </c>
      <c r="I48">
        <f t="shared" si="4"/>
        <v>2</v>
      </c>
      <c r="O48">
        <v>4</v>
      </c>
      <c r="P48">
        <f t="shared" ca="1" si="5"/>
        <v>0.35940242819068069</v>
      </c>
    </row>
    <row r="49" spans="8:16">
      <c r="H49" s="3">
        <v>48</v>
      </c>
      <c r="I49">
        <f t="shared" si="4"/>
        <v>2</v>
      </c>
      <c r="O49">
        <v>8</v>
      </c>
      <c r="P49">
        <f t="shared" ca="1" si="5"/>
        <v>0.86918352835997048</v>
      </c>
    </row>
    <row r="50" spans="8:16">
      <c r="H50" s="3">
        <v>49</v>
      </c>
      <c r="I50">
        <f t="shared" si="4"/>
        <v>2</v>
      </c>
      <c r="O50">
        <v>2</v>
      </c>
      <c r="P50">
        <f t="shared" ca="1" si="5"/>
        <v>0.17651542353511707</v>
      </c>
    </row>
    <row r="51" spans="8:16">
      <c r="H51" s="3">
        <v>50</v>
      </c>
      <c r="I51">
        <f t="shared" si="4"/>
        <v>2</v>
      </c>
      <c r="O51">
        <v>1</v>
      </c>
      <c r="P51">
        <f t="shared" ca="1" si="5"/>
        <v>0.59714020771830201</v>
      </c>
    </row>
    <row r="52" spans="8:16">
      <c r="H52" s="3">
        <v>51</v>
      </c>
      <c r="I52">
        <f t="shared" si="4"/>
        <v>2</v>
      </c>
      <c r="O52">
        <v>2</v>
      </c>
      <c r="P52">
        <f t="shared" ca="1" si="5"/>
        <v>0.55425480816040806</v>
      </c>
    </row>
    <row r="53" spans="8:16">
      <c r="H53" s="3">
        <v>52</v>
      </c>
      <c r="I53">
        <f t="shared" si="4"/>
        <v>2</v>
      </c>
      <c r="O53">
        <v>7</v>
      </c>
      <c r="P53">
        <f t="shared" ca="1" si="5"/>
        <v>0.13348421280973155</v>
      </c>
    </row>
    <row r="54" spans="8:16">
      <c r="H54" s="3">
        <v>53</v>
      </c>
      <c r="I54">
        <f t="shared" si="4"/>
        <v>2</v>
      </c>
      <c r="O54">
        <v>4</v>
      </c>
      <c r="P54">
        <f t="shared" ca="1" si="5"/>
        <v>0.22290650784223376</v>
      </c>
    </row>
    <row r="55" spans="8:16">
      <c r="H55" s="3">
        <v>54</v>
      </c>
      <c r="I55">
        <f t="shared" si="4"/>
        <v>2</v>
      </c>
      <c r="O55">
        <v>8</v>
      </c>
      <c r="P55">
        <f t="shared" ca="1" si="5"/>
        <v>3.002938924677212E-2</v>
      </c>
    </row>
    <row r="56" spans="8:16">
      <c r="H56" s="3">
        <v>55</v>
      </c>
      <c r="I56">
        <f t="shared" si="4"/>
        <v>2</v>
      </c>
      <c r="O56">
        <v>3</v>
      </c>
      <c r="P56">
        <f t="shared" ca="1" si="5"/>
        <v>0.15011185482431721</v>
      </c>
    </row>
    <row r="57" spans="8:16">
      <c r="H57" s="3">
        <v>56</v>
      </c>
      <c r="I57">
        <f t="shared" si="4"/>
        <v>2</v>
      </c>
      <c r="O57">
        <v>5</v>
      </c>
      <c r="P57">
        <f t="shared" ca="1" si="5"/>
        <v>0.52160659952061306</v>
      </c>
    </row>
    <row r="58" spans="8:16">
      <c r="H58" s="3">
        <v>57</v>
      </c>
      <c r="I58">
        <f t="shared" si="4"/>
        <v>2</v>
      </c>
      <c r="O58">
        <v>1</v>
      </c>
      <c r="P58">
        <f t="shared" ca="1" si="5"/>
        <v>0.4108948333489828</v>
      </c>
    </row>
    <row r="59" spans="8:16">
      <c r="H59" s="3">
        <v>58</v>
      </c>
      <c r="I59">
        <f t="shared" si="4"/>
        <v>2</v>
      </c>
      <c r="O59">
        <v>3</v>
      </c>
      <c r="P59">
        <f t="shared" ca="1" si="5"/>
        <v>0.63355082114276295</v>
      </c>
    </row>
    <row r="60" spans="8:16">
      <c r="H60" s="3">
        <v>59</v>
      </c>
      <c r="I60">
        <f t="shared" si="4"/>
        <v>2</v>
      </c>
      <c r="O60">
        <v>6</v>
      </c>
      <c r="P60">
        <f t="shared" ca="1" si="5"/>
        <v>0.77832560682482266</v>
      </c>
    </row>
    <row r="61" spans="8:16">
      <c r="H61" s="3">
        <v>60</v>
      </c>
      <c r="I61">
        <f t="shared" si="4"/>
        <v>2</v>
      </c>
      <c r="O61">
        <v>1</v>
      </c>
      <c r="P61">
        <f t="shared" ca="1" si="5"/>
        <v>0.86361162665843361</v>
      </c>
    </row>
    <row r="62" spans="8:16">
      <c r="H62" s="3">
        <v>61</v>
      </c>
      <c r="I62">
        <f t="shared" si="4"/>
        <v>2</v>
      </c>
      <c r="O62">
        <v>2</v>
      </c>
      <c r="P62">
        <f t="shared" ca="1" si="5"/>
        <v>0.90290224560476151</v>
      </c>
    </row>
    <row r="63" spans="8:16">
      <c r="H63" s="3">
        <v>62</v>
      </c>
      <c r="I63">
        <f t="shared" si="4"/>
        <v>2</v>
      </c>
      <c r="O63">
        <v>2</v>
      </c>
      <c r="P63">
        <f t="shared" ca="1" si="5"/>
        <v>0.22504781661468953</v>
      </c>
    </row>
    <row r="64" spans="8:16">
      <c r="H64" s="3">
        <v>63</v>
      </c>
      <c r="I64">
        <f t="shared" si="4"/>
        <v>2</v>
      </c>
      <c r="O64">
        <v>1</v>
      </c>
      <c r="P64">
        <f t="shared" ca="1" si="5"/>
        <v>0.74972469550956133</v>
      </c>
    </row>
    <row r="65" spans="8:16">
      <c r="H65" s="3">
        <v>64</v>
      </c>
      <c r="I65">
        <f t="shared" si="4"/>
        <v>2</v>
      </c>
      <c r="O65">
        <v>1</v>
      </c>
      <c r="P65">
        <f t="shared" ca="1" si="5"/>
        <v>0.66749402673565472</v>
      </c>
    </row>
    <row r="66" spans="8:16">
      <c r="H66" s="3">
        <v>65</v>
      </c>
      <c r="I66">
        <f t="shared" ref="I66:I97" si="6">VLOOKUP(H66,$E$2:$F$12,2)</f>
        <v>2</v>
      </c>
      <c r="O66">
        <v>3</v>
      </c>
      <c r="P66">
        <f t="shared" ref="P66:P97" ca="1" si="7">RAND()</f>
        <v>0.39878377824898648</v>
      </c>
    </row>
    <row r="67" spans="8:16">
      <c r="H67" s="3">
        <v>66</v>
      </c>
      <c r="I67">
        <f t="shared" si="6"/>
        <v>2</v>
      </c>
      <c r="O67">
        <v>5</v>
      </c>
      <c r="P67">
        <f t="shared" ca="1" si="7"/>
        <v>0.47219360206594219</v>
      </c>
    </row>
    <row r="68" spans="8:16">
      <c r="H68" s="3">
        <v>67</v>
      </c>
      <c r="I68">
        <f t="shared" si="6"/>
        <v>2</v>
      </c>
      <c r="O68">
        <v>2</v>
      </c>
      <c r="P68">
        <f t="shared" ca="1" si="7"/>
        <v>0.74492615156651254</v>
      </c>
    </row>
    <row r="69" spans="8:16">
      <c r="H69" s="3">
        <v>68</v>
      </c>
      <c r="I69">
        <f t="shared" si="6"/>
        <v>2</v>
      </c>
      <c r="O69">
        <v>3</v>
      </c>
      <c r="P69">
        <f t="shared" ca="1" si="7"/>
        <v>0.76301234995745826</v>
      </c>
    </row>
    <row r="70" spans="8:16">
      <c r="H70" s="3">
        <v>69</v>
      </c>
      <c r="I70">
        <f t="shared" si="6"/>
        <v>2</v>
      </c>
      <c r="O70">
        <v>2</v>
      </c>
      <c r="P70">
        <f t="shared" ca="1" si="7"/>
        <v>0.22914547689112397</v>
      </c>
    </row>
    <row r="71" spans="8:16">
      <c r="H71" s="3">
        <v>70</v>
      </c>
      <c r="I71">
        <f t="shared" si="6"/>
        <v>2</v>
      </c>
      <c r="O71">
        <v>6</v>
      </c>
      <c r="P71">
        <f t="shared" ca="1" si="7"/>
        <v>0.81334181905874259</v>
      </c>
    </row>
    <row r="72" spans="8:16">
      <c r="H72" s="3">
        <v>71</v>
      </c>
      <c r="I72">
        <f t="shared" si="6"/>
        <v>2</v>
      </c>
      <c r="O72">
        <v>3</v>
      </c>
      <c r="P72">
        <f t="shared" ca="1" si="7"/>
        <v>0.8854232354277749</v>
      </c>
    </row>
    <row r="73" spans="8:16">
      <c r="H73" s="3">
        <v>72</v>
      </c>
      <c r="I73">
        <f t="shared" si="6"/>
        <v>2</v>
      </c>
      <c r="O73">
        <v>2</v>
      </c>
      <c r="P73">
        <f t="shared" ca="1" si="7"/>
        <v>0.13284860711663182</v>
      </c>
    </row>
    <row r="74" spans="8:16">
      <c r="H74" s="3">
        <v>73</v>
      </c>
      <c r="I74">
        <f t="shared" si="6"/>
        <v>2</v>
      </c>
      <c r="O74">
        <v>2</v>
      </c>
      <c r="P74">
        <f t="shared" ca="1" si="7"/>
        <v>0.31588362003101056</v>
      </c>
    </row>
    <row r="75" spans="8:16">
      <c r="H75" s="3">
        <v>74</v>
      </c>
      <c r="I75">
        <f t="shared" si="6"/>
        <v>2</v>
      </c>
      <c r="O75">
        <v>2</v>
      </c>
      <c r="P75">
        <f t="shared" ca="1" si="7"/>
        <v>0.55017974689466209</v>
      </c>
    </row>
    <row r="76" spans="8:16">
      <c r="H76" s="3">
        <v>75</v>
      </c>
      <c r="I76">
        <f t="shared" si="6"/>
        <v>2</v>
      </c>
      <c r="O76">
        <v>2</v>
      </c>
      <c r="P76">
        <f t="shared" ca="1" si="7"/>
        <v>0.91193821491066185</v>
      </c>
    </row>
    <row r="77" spans="8:16">
      <c r="H77" s="3">
        <v>76</v>
      </c>
      <c r="I77">
        <f t="shared" si="6"/>
        <v>2</v>
      </c>
      <c r="O77">
        <v>1</v>
      </c>
      <c r="P77">
        <f t="shared" ca="1" si="7"/>
        <v>0.37691808390289738</v>
      </c>
    </row>
    <row r="78" spans="8:16">
      <c r="H78" s="3">
        <v>77</v>
      </c>
      <c r="I78">
        <f t="shared" si="6"/>
        <v>2</v>
      </c>
      <c r="O78">
        <v>2</v>
      </c>
      <c r="P78">
        <f t="shared" ca="1" si="7"/>
        <v>0.43144482127381067</v>
      </c>
    </row>
    <row r="79" spans="8:16">
      <c r="H79" s="3">
        <v>78</v>
      </c>
      <c r="I79">
        <f t="shared" si="6"/>
        <v>2</v>
      </c>
      <c r="O79">
        <v>9</v>
      </c>
      <c r="P79">
        <f t="shared" ca="1" si="7"/>
        <v>0.6875888901585212</v>
      </c>
    </row>
    <row r="80" spans="8:16">
      <c r="H80" s="3">
        <v>79</v>
      </c>
      <c r="I80">
        <f t="shared" si="6"/>
        <v>2</v>
      </c>
      <c r="O80">
        <v>1</v>
      </c>
      <c r="P80">
        <f t="shared" ca="1" si="7"/>
        <v>0.16125832239351234</v>
      </c>
    </row>
    <row r="81" spans="8:16">
      <c r="H81" s="3">
        <v>80</v>
      </c>
      <c r="I81">
        <f t="shared" si="6"/>
        <v>2</v>
      </c>
      <c r="O81">
        <v>5</v>
      </c>
      <c r="P81">
        <f t="shared" ca="1" si="7"/>
        <v>0.87854065676256576</v>
      </c>
    </row>
    <row r="82" spans="8:16">
      <c r="H82" s="3">
        <v>81</v>
      </c>
      <c r="I82">
        <f t="shared" si="6"/>
        <v>2</v>
      </c>
      <c r="O82">
        <v>5</v>
      </c>
      <c r="P82">
        <f t="shared" ca="1" si="7"/>
        <v>0.33915696243292592</v>
      </c>
    </row>
    <row r="83" spans="8:16">
      <c r="H83" s="3">
        <v>82</v>
      </c>
      <c r="I83">
        <f t="shared" si="6"/>
        <v>2</v>
      </c>
      <c r="O83">
        <v>1</v>
      </c>
      <c r="P83">
        <f t="shared" ca="1" si="7"/>
        <v>9.7024538581064967E-2</v>
      </c>
    </row>
    <row r="84" spans="8:16">
      <c r="H84" s="3">
        <v>83</v>
      </c>
      <c r="I84">
        <f t="shared" si="6"/>
        <v>2</v>
      </c>
      <c r="O84">
        <v>4</v>
      </c>
      <c r="P84">
        <f t="shared" ca="1" si="7"/>
        <v>0.73921338053216756</v>
      </c>
    </row>
    <row r="85" spans="8:16">
      <c r="H85" s="3">
        <v>84</v>
      </c>
      <c r="I85">
        <f t="shared" si="6"/>
        <v>2</v>
      </c>
      <c r="O85">
        <v>6</v>
      </c>
      <c r="P85">
        <f t="shared" ca="1" si="7"/>
        <v>0.10144834960368387</v>
      </c>
    </row>
    <row r="86" spans="8:16">
      <c r="H86" s="3">
        <v>85</v>
      </c>
      <c r="I86">
        <f t="shared" si="6"/>
        <v>2</v>
      </c>
      <c r="O86">
        <v>2</v>
      </c>
      <c r="P86">
        <f t="shared" ca="1" si="7"/>
        <v>0.30800676760287682</v>
      </c>
    </row>
    <row r="87" spans="8:16">
      <c r="H87" s="3">
        <v>86</v>
      </c>
      <c r="I87">
        <f t="shared" si="6"/>
        <v>2</v>
      </c>
      <c r="O87">
        <v>1</v>
      </c>
      <c r="P87">
        <f t="shared" ca="1" si="7"/>
        <v>0.55148278283194596</v>
      </c>
    </row>
    <row r="88" spans="8:16">
      <c r="H88" s="3">
        <v>87</v>
      </c>
      <c r="I88">
        <f t="shared" si="6"/>
        <v>2</v>
      </c>
      <c r="O88">
        <v>2</v>
      </c>
      <c r="P88">
        <f t="shared" ca="1" si="7"/>
        <v>0.32992736637411746</v>
      </c>
    </row>
    <row r="89" spans="8:16">
      <c r="H89" s="3">
        <v>88</v>
      </c>
      <c r="I89">
        <f t="shared" si="6"/>
        <v>3</v>
      </c>
      <c r="O89">
        <v>2</v>
      </c>
      <c r="P89">
        <f t="shared" ca="1" si="7"/>
        <v>0.37436171465810686</v>
      </c>
    </row>
    <row r="90" spans="8:16">
      <c r="H90" s="3">
        <v>89</v>
      </c>
      <c r="I90">
        <f t="shared" si="6"/>
        <v>3</v>
      </c>
      <c r="O90">
        <v>2</v>
      </c>
      <c r="P90">
        <f t="shared" ca="1" si="7"/>
        <v>0.26099633256277577</v>
      </c>
    </row>
    <row r="91" spans="8:16">
      <c r="H91" s="3">
        <v>90</v>
      </c>
      <c r="I91">
        <f t="shared" si="6"/>
        <v>3</v>
      </c>
      <c r="O91">
        <v>4</v>
      </c>
      <c r="P91">
        <f t="shared" ca="1" si="7"/>
        <v>0.38276539409655275</v>
      </c>
    </row>
    <row r="92" spans="8:16">
      <c r="H92" s="3">
        <v>91</v>
      </c>
      <c r="I92">
        <f t="shared" si="6"/>
        <v>3</v>
      </c>
      <c r="O92">
        <v>4</v>
      </c>
      <c r="P92">
        <f t="shared" ca="1" si="7"/>
        <v>0.31830901398395772</v>
      </c>
    </row>
    <row r="93" spans="8:16">
      <c r="H93" s="3">
        <v>92</v>
      </c>
      <c r="I93">
        <f t="shared" si="6"/>
        <v>3</v>
      </c>
      <c r="O93">
        <v>3</v>
      </c>
      <c r="P93">
        <f t="shared" ca="1" si="7"/>
        <v>0.95330170243032664</v>
      </c>
    </row>
    <row r="94" spans="8:16">
      <c r="H94" s="3">
        <v>93</v>
      </c>
      <c r="I94">
        <f t="shared" si="6"/>
        <v>3</v>
      </c>
      <c r="O94">
        <v>2</v>
      </c>
      <c r="P94">
        <f t="shared" ca="1" si="7"/>
        <v>0.70060775192859348</v>
      </c>
    </row>
    <row r="95" spans="8:16">
      <c r="H95" s="3">
        <v>94</v>
      </c>
      <c r="I95">
        <f t="shared" si="6"/>
        <v>3</v>
      </c>
      <c r="O95">
        <v>4</v>
      </c>
      <c r="P95">
        <f t="shared" ca="1" si="7"/>
        <v>0.8929486445041408</v>
      </c>
    </row>
    <row r="96" spans="8:16">
      <c r="H96" s="3">
        <v>95</v>
      </c>
      <c r="I96">
        <f t="shared" si="6"/>
        <v>3</v>
      </c>
      <c r="O96">
        <v>3</v>
      </c>
      <c r="P96">
        <f t="shared" ca="1" si="7"/>
        <v>0.60098710132404065</v>
      </c>
    </row>
    <row r="97" spans="8:16">
      <c r="H97" s="3">
        <v>96</v>
      </c>
      <c r="I97">
        <f t="shared" si="6"/>
        <v>3</v>
      </c>
      <c r="O97">
        <v>6</v>
      </c>
      <c r="P97">
        <f t="shared" ca="1" si="7"/>
        <v>0.54021943384019044</v>
      </c>
    </row>
    <row r="98" spans="8:16">
      <c r="H98" s="3">
        <v>97</v>
      </c>
      <c r="I98">
        <f t="shared" ref="I98:I129" si="8">VLOOKUP(H98,$E$2:$F$12,2)</f>
        <v>3</v>
      </c>
      <c r="O98">
        <v>3</v>
      </c>
      <c r="P98">
        <f t="shared" ref="P98:P129" ca="1" si="9">RAND()</f>
        <v>0.43477303507599652</v>
      </c>
    </row>
    <row r="99" spans="8:16">
      <c r="H99" s="3">
        <v>98</v>
      </c>
      <c r="I99">
        <f t="shared" si="8"/>
        <v>3</v>
      </c>
      <c r="O99">
        <v>6</v>
      </c>
      <c r="P99">
        <f t="shared" ca="1" si="9"/>
        <v>0.31651088627685575</v>
      </c>
    </row>
    <row r="100" spans="8:16">
      <c r="H100" s="3">
        <v>99</v>
      </c>
      <c r="I100">
        <f t="shared" si="8"/>
        <v>3</v>
      </c>
      <c r="O100">
        <v>4</v>
      </c>
      <c r="P100">
        <f t="shared" ca="1" si="9"/>
        <v>0.10279298640352397</v>
      </c>
    </row>
    <row r="101" spans="8:16">
      <c r="H101" s="3">
        <v>100</v>
      </c>
      <c r="I101">
        <f t="shared" si="8"/>
        <v>3</v>
      </c>
      <c r="O101">
        <v>3</v>
      </c>
      <c r="P101">
        <f t="shared" ca="1" si="9"/>
        <v>0.33267275265689822</v>
      </c>
    </row>
    <row r="102" spans="8:16">
      <c r="H102" s="3">
        <v>101</v>
      </c>
      <c r="I102">
        <f t="shared" si="8"/>
        <v>3</v>
      </c>
      <c r="O102">
        <v>3</v>
      </c>
      <c r="P102">
        <f t="shared" ca="1" si="9"/>
        <v>0.10499884796719494</v>
      </c>
    </row>
    <row r="103" spans="8:16">
      <c r="H103" s="3">
        <v>102</v>
      </c>
      <c r="I103">
        <f t="shared" si="8"/>
        <v>3</v>
      </c>
      <c r="O103">
        <v>4</v>
      </c>
      <c r="P103">
        <f t="shared" ca="1" si="9"/>
        <v>0.72085297600319198</v>
      </c>
    </row>
    <row r="104" spans="8:16">
      <c r="H104" s="3">
        <v>103</v>
      </c>
      <c r="I104">
        <f t="shared" si="8"/>
        <v>3</v>
      </c>
      <c r="O104">
        <v>7</v>
      </c>
      <c r="P104">
        <f t="shared" ca="1" si="9"/>
        <v>0.8756498409349891</v>
      </c>
    </row>
    <row r="105" spans="8:16">
      <c r="H105" s="3">
        <v>104</v>
      </c>
      <c r="I105">
        <f t="shared" si="8"/>
        <v>3</v>
      </c>
      <c r="O105">
        <v>1</v>
      </c>
      <c r="P105">
        <f t="shared" ca="1" si="9"/>
        <v>0.24436918522072526</v>
      </c>
    </row>
    <row r="106" spans="8:16">
      <c r="H106" s="3">
        <v>105</v>
      </c>
      <c r="I106">
        <f t="shared" si="8"/>
        <v>3</v>
      </c>
      <c r="O106">
        <v>3</v>
      </c>
      <c r="P106">
        <f t="shared" ca="1" si="9"/>
        <v>0.30536171273962753</v>
      </c>
    </row>
    <row r="107" spans="8:16">
      <c r="H107" s="3">
        <v>106</v>
      </c>
      <c r="I107">
        <f t="shared" si="8"/>
        <v>3</v>
      </c>
      <c r="O107">
        <v>1</v>
      </c>
      <c r="P107">
        <f t="shared" ca="1" si="9"/>
        <v>0.27063748179408076</v>
      </c>
    </row>
    <row r="108" spans="8:16">
      <c r="H108" s="3">
        <v>107</v>
      </c>
      <c r="I108">
        <f t="shared" si="8"/>
        <v>3</v>
      </c>
      <c r="O108">
        <v>2</v>
      </c>
      <c r="P108">
        <f t="shared" ca="1" si="9"/>
        <v>0.29040645824678846</v>
      </c>
    </row>
    <row r="109" spans="8:16">
      <c r="H109" s="3">
        <v>108</v>
      </c>
      <c r="I109">
        <f t="shared" si="8"/>
        <v>3</v>
      </c>
      <c r="O109">
        <v>1</v>
      </c>
      <c r="P109">
        <f t="shared" ca="1" si="9"/>
        <v>0.87758905047948166</v>
      </c>
    </row>
    <row r="110" spans="8:16">
      <c r="H110" s="3">
        <v>109</v>
      </c>
      <c r="I110">
        <f t="shared" si="8"/>
        <v>3</v>
      </c>
      <c r="O110">
        <v>7</v>
      </c>
      <c r="P110">
        <f t="shared" ca="1" si="9"/>
        <v>0.74726065944278652</v>
      </c>
    </row>
    <row r="111" spans="8:16">
      <c r="H111" s="3">
        <v>110</v>
      </c>
      <c r="I111">
        <f t="shared" si="8"/>
        <v>3</v>
      </c>
      <c r="O111">
        <v>3</v>
      </c>
      <c r="P111">
        <f t="shared" ca="1" si="9"/>
        <v>0.6411304073578511</v>
      </c>
    </row>
    <row r="112" spans="8:16">
      <c r="H112" s="3">
        <v>111</v>
      </c>
      <c r="I112">
        <f t="shared" si="8"/>
        <v>3</v>
      </c>
      <c r="O112">
        <v>9</v>
      </c>
      <c r="P112">
        <f t="shared" ca="1" si="9"/>
        <v>0.28123631381899838</v>
      </c>
    </row>
    <row r="113" spans="8:16">
      <c r="H113" s="3">
        <v>112</v>
      </c>
      <c r="I113">
        <f t="shared" si="8"/>
        <v>3</v>
      </c>
      <c r="O113">
        <v>2</v>
      </c>
      <c r="P113">
        <f t="shared" ca="1" si="9"/>
        <v>3.686365416052606E-3</v>
      </c>
    </row>
    <row r="114" spans="8:16">
      <c r="H114" s="3">
        <v>113</v>
      </c>
      <c r="I114">
        <f t="shared" si="8"/>
        <v>3</v>
      </c>
      <c r="O114">
        <v>4</v>
      </c>
      <c r="P114">
        <f t="shared" ca="1" si="9"/>
        <v>0.55337669782837318</v>
      </c>
    </row>
    <row r="115" spans="8:16">
      <c r="H115" s="3">
        <v>114</v>
      </c>
      <c r="I115">
        <f t="shared" si="8"/>
        <v>3</v>
      </c>
      <c r="O115">
        <v>6</v>
      </c>
      <c r="P115">
        <f t="shared" ca="1" si="9"/>
        <v>0.98111531239101513</v>
      </c>
    </row>
    <row r="116" spans="8:16">
      <c r="H116" s="3">
        <v>115</v>
      </c>
      <c r="I116">
        <f t="shared" si="8"/>
        <v>3</v>
      </c>
      <c r="O116">
        <v>4</v>
      </c>
      <c r="P116">
        <f t="shared" ca="1" si="9"/>
        <v>0.19258201680508513</v>
      </c>
    </row>
    <row r="117" spans="8:16">
      <c r="H117" s="3">
        <v>116</v>
      </c>
      <c r="I117">
        <f t="shared" si="8"/>
        <v>3</v>
      </c>
      <c r="O117">
        <v>4</v>
      </c>
      <c r="P117">
        <f t="shared" ca="1" si="9"/>
        <v>2.5009255940298125E-2</v>
      </c>
    </row>
    <row r="118" spans="8:16">
      <c r="H118" s="3">
        <v>117</v>
      </c>
      <c r="I118">
        <f t="shared" si="8"/>
        <v>3</v>
      </c>
      <c r="O118">
        <v>2</v>
      </c>
      <c r="P118">
        <f t="shared" ca="1" si="9"/>
        <v>0.99042631247958668</v>
      </c>
    </row>
    <row r="119" spans="8:16">
      <c r="H119" s="3">
        <v>118</v>
      </c>
      <c r="I119">
        <f t="shared" si="8"/>
        <v>3</v>
      </c>
      <c r="O119">
        <v>1</v>
      </c>
      <c r="P119">
        <f t="shared" ca="1" si="9"/>
        <v>0.65588066351324681</v>
      </c>
    </row>
    <row r="120" spans="8:16">
      <c r="H120" s="3">
        <v>119</v>
      </c>
      <c r="I120">
        <f t="shared" si="8"/>
        <v>3</v>
      </c>
      <c r="O120">
        <v>9</v>
      </c>
      <c r="P120">
        <f t="shared" ca="1" si="9"/>
        <v>0.61242955020241652</v>
      </c>
    </row>
    <row r="121" spans="8:16">
      <c r="H121" s="3">
        <v>120</v>
      </c>
      <c r="I121">
        <f t="shared" si="8"/>
        <v>3</v>
      </c>
      <c r="O121">
        <v>6</v>
      </c>
      <c r="P121">
        <f t="shared" ca="1" si="9"/>
        <v>1.3584825979292892E-2</v>
      </c>
    </row>
    <row r="122" spans="8:16">
      <c r="H122" s="3">
        <v>121</v>
      </c>
      <c r="I122">
        <f t="shared" si="8"/>
        <v>3</v>
      </c>
      <c r="O122">
        <v>7</v>
      </c>
      <c r="P122">
        <f t="shared" ca="1" si="9"/>
        <v>0.86921943870264595</v>
      </c>
    </row>
    <row r="123" spans="8:16">
      <c r="H123" s="3">
        <v>122</v>
      </c>
      <c r="I123">
        <f t="shared" si="8"/>
        <v>3</v>
      </c>
      <c r="O123">
        <v>3</v>
      </c>
      <c r="P123">
        <f t="shared" ca="1" si="9"/>
        <v>5.5770059121797777E-2</v>
      </c>
    </row>
    <row r="124" spans="8:16">
      <c r="H124" s="3">
        <v>123</v>
      </c>
      <c r="I124">
        <f t="shared" si="8"/>
        <v>3</v>
      </c>
      <c r="O124">
        <v>1</v>
      </c>
      <c r="P124">
        <f t="shared" ca="1" si="9"/>
        <v>0.30256374287805643</v>
      </c>
    </row>
    <row r="125" spans="8:16">
      <c r="H125" s="3">
        <v>124</v>
      </c>
      <c r="I125">
        <f t="shared" si="8"/>
        <v>3</v>
      </c>
      <c r="O125">
        <v>8</v>
      </c>
      <c r="P125">
        <f t="shared" ca="1" si="9"/>
        <v>0.36996308582056947</v>
      </c>
    </row>
    <row r="126" spans="8:16">
      <c r="H126" s="3">
        <v>125</v>
      </c>
      <c r="I126">
        <f t="shared" si="8"/>
        <v>3</v>
      </c>
      <c r="O126">
        <v>5</v>
      </c>
      <c r="P126">
        <f t="shared" ca="1" si="9"/>
        <v>0.18186121330156702</v>
      </c>
    </row>
    <row r="127" spans="8:16">
      <c r="H127" s="3">
        <v>126</v>
      </c>
      <c r="I127">
        <f t="shared" si="8"/>
        <v>3</v>
      </c>
      <c r="O127">
        <v>1</v>
      </c>
      <c r="P127">
        <f t="shared" ca="1" si="9"/>
        <v>0.83744449986506386</v>
      </c>
    </row>
    <row r="128" spans="8:16">
      <c r="H128" s="3">
        <v>127</v>
      </c>
      <c r="I128">
        <f t="shared" si="8"/>
        <v>3</v>
      </c>
      <c r="O128">
        <v>1</v>
      </c>
      <c r="P128">
        <f t="shared" ca="1" si="9"/>
        <v>0.79255038278173395</v>
      </c>
    </row>
    <row r="129" spans="8:16">
      <c r="H129" s="3">
        <v>128</v>
      </c>
      <c r="I129">
        <f t="shared" si="8"/>
        <v>3</v>
      </c>
      <c r="O129">
        <v>2</v>
      </c>
      <c r="P129">
        <f t="shared" ca="1" si="9"/>
        <v>0.14392819767302212</v>
      </c>
    </row>
    <row r="130" spans="8:16">
      <c r="H130" s="3">
        <v>129</v>
      </c>
      <c r="I130">
        <f t="shared" ref="I130:I161" si="10">VLOOKUP(H130,$E$2:$F$12,2)</f>
        <v>3</v>
      </c>
      <c r="O130">
        <v>3</v>
      </c>
      <c r="P130">
        <f t="shared" ref="P130:P161" ca="1" si="11">RAND()</f>
        <v>0.46323505059978454</v>
      </c>
    </row>
    <row r="131" spans="8:16">
      <c r="H131" s="3">
        <v>130</v>
      </c>
      <c r="I131">
        <f t="shared" si="10"/>
        <v>4</v>
      </c>
      <c r="O131">
        <v>3</v>
      </c>
      <c r="P131">
        <f t="shared" ca="1" si="11"/>
        <v>0.53887657006050471</v>
      </c>
    </row>
    <row r="132" spans="8:16">
      <c r="H132" s="3">
        <v>131</v>
      </c>
      <c r="I132">
        <f t="shared" si="10"/>
        <v>4</v>
      </c>
      <c r="O132">
        <v>1</v>
      </c>
      <c r="P132">
        <f t="shared" ca="1" si="11"/>
        <v>0.70492911809721737</v>
      </c>
    </row>
    <row r="133" spans="8:16">
      <c r="H133" s="3">
        <v>132</v>
      </c>
      <c r="I133">
        <f t="shared" si="10"/>
        <v>4</v>
      </c>
      <c r="O133">
        <v>10</v>
      </c>
      <c r="P133">
        <f t="shared" ca="1" si="11"/>
        <v>0.74678023758258594</v>
      </c>
    </row>
    <row r="134" spans="8:16">
      <c r="H134" s="3">
        <v>133</v>
      </c>
      <c r="I134">
        <f t="shared" si="10"/>
        <v>4</v>
      </c>
      <c r="O134">
        <v>8</v>
      </c>
      <c r="P134">
        <f t="shared" ca="1" si="11"/>
        <v>8.2400499046593745E-2</v>
      </c>
    </row>
    <row r="135" spans="8:16">
      <c r="H135" s="3">
        <v>134</v>
      </c>
      <c r="I135">
        <f t="shared" si="10"/>
        <v>4</v>
      </c>
      <c r="O135">
        <v>1</v>
      </c>
      <c r="P135">
        <f t="shared" ca="1" si="11"/>
        <v>2.1358811344136863E-2</v>
      </c>
    </row>
    <row r="136" spans="8:16">
      <c r="H136" s="3">
        <v>135</v>
      </c>
      <c r="I136">
        <f t="shared" si="10"/>
        <v>4</v>
      </c>
      <c r="O136">
        <v>2</v>
      </c>
      <c r="P136">
        <f t="shared" ca="1" si="11"/>
        <v>0.33730513668796702</v>
      </c>
    </row>
    <row r="137" spans="8:16">
      <c r="H137" s="3">
        <v>136</v>
      </c>
      <c r="I137">
        <f t="shared" si="10"/>
        <v>4</v>
      </c>
      <c r="O137">
        <v>3</v>
      </c>
      <c r="P137">
        <f t="shared" ca="1" si="11"/>
        <v>0.42150153166625026</v>
      </c>
    </row>
    <row r="138" spans="8:16">
      <c r="H138" s="3">
        <v>137</v>
      </c>
      <c r="I138">
        <f t="shared" si="10"/>
        <v>4</v>
      </c>
      <c r="O138">
        <v>1</v>
      </c>
      <c r="P138">
        <f t="shared" ca="1" si="11"/>
        <v>0.2517406344981189</v>
      </c>
    </row>
    <row r="139" spans="8:16">
      <c r="H139" s="3">
        <v>138</v>
      </c>
      <c r="I139">
        <f t="shared" si="10"/>
        <v>4</v>
      </c>
      <c r="O139">
        <v>5</v>
      </c>
      <c r="P139">
        <f t="shared" ca="1" si="11"/>
        <v>0.20260144373321065</v>
      </c>
    </row>
    <row r="140" spans="8:16">
      <c r="H140" s="3">
        <v>139</v>
      </c>
      <c r="I140">
        <f t="shared" si="10"/>
        <v>4</v>
      </c>
      <c r="O140">
        <v>3</v>
      </c>
      <c r="P140">
        <f t="shared" ca="1" si="11"/>
        <v>0.51441455755469823</v>
      </c>
    </row>
    <row r="141" spans="8:16">
      <c r="H141" s="3">
        <v>140</v>
      </c>
      <c r="I141">
        <f t="shared" si="10"/>
        <v>4</v>
      </c>
      <c r="O141">
        <v>2</v>
      </c>
      <c r="P141">
        <f t="shared" ca="1" si="11"/>
        <v>0.44293387274639506</v>
      </c>
    </row>
    <row r="142" spans="8:16">
      <c r="H142" s="3">
        <v>141</v>
      </c>
      <c r="I142">
        <f t="shared" si="10"/>
        <v>4</v>
      </c>
      <c r="O142">
        <v>3</v>
      </c>
      <c r="P142">
        <f t="shared" ca="1" si="11"/>
        <v>0.36303267417423646</v>
      </c>
    </row>
    <row r="143" spans="8:16">
      <c r="H143" s="3">
        <v>142</v>
      </c>
      <c r="I143">
        <f t="shared" si="10"/>
        <v>4</v>
      </c>
      <c r="O143">
        <v>5</v>
      </c>
      <c r="P143">
        <f t="shared" ca="1" si="11"/>
        <v>0.75327733885219839</v>
      </c>
    </row>
    <row r="144" spans="8:16">
      <c r="H144" s="3">
        <v>143</v>
      </c>
      <c r="I144">
        <f t="shared" si="10"/>
        <v>4</v>
      </c>
      <c r="O144">
        <v>1</v>
      </c>
      <c r="P144">
        <f t="shared" ca="1" si="11"/>
        <v>0.32769038885729063</v>
      </c>
    </row>
    <row r="145" spans="8:16">
      <c r="H145" s="3">
        <v>144</v>
      </c>
      <c r="I145">
        <f t="shared" si="10"/>
        <v>4</v>
      </c>
      <c r="O145">
        <v>1</v>
      </c>
      <c r="P145">
        <f t="shared" ca="1" si="11"/>
        <v>9.2949129142735343E-3</v>
      </c>
    </row>
    <row r="146" spans="8:16">
      <c r="H146" s="3">
        <v>145</v>
      </c>
      <c r="I146">
        <f t="shared" si="10"/>
        <v>4</v>
      </c>
      <c r="O146">
        <v>6</v>
      </c>
      <c r="P146">
        <f t="shared" ca="1" si="11"/>
        <v>0.55421263001744825</v>
      </c>
    </row>
    <row r="147" spans="8:16">
      <c r="H147" s="3">
        <v>146</v>
      </c>
      <c r="I147">
        <f t="shared" si="10"/>
        <v>4</v>
      </c>
      <c r="O147">
        <v>3</v>
      </c>
      <c r="P147">
        <f t="shared" ca="1" si="11"/>
        <v>0.42321693657500914</v>
      </c>
    </row>
    <row r="148" spans="8:16">
      <c r="H148" s="3">
        <v>147</v>
      </c>
      <c r="I148">
        <f t="shared" si="10"/>
        <v>5</v>
      </c>
      <c r="O148">
        <v>7</v>
      </c>
      <c r="P148">
        <f t="shared" ca="1" si="11"/>
        <v>0.52191798429889547</v>
      </c>
    </row>
    <row r="149" spans="8:16">
      <c r="H149" s="3">
        <v>148</v>
      </c>
      <c r="I149">
        <f t="shared" si="10"/>
        <v>5</v>
      </c>
      <c r="O149">
        <v>9</v>
      </c>
      <c r="P149">
        <f t="shared" ca="1" si="11"/>
        <v>0.25929757693857225</v>
      </c>
    </row>
    <row r="150" spans="8:16">
      <c r="H150" s="3">
        <v>149</v>
      </c>
      <c r="I150">
        <f t="shared" si="10"/>
        <v>5</v>
      </c>
      <c r="O150">
        <v>2</v>
      </c>
      <c r="P150">
        <f t="shared" ca="1" si="11"/>
        <v>0.45809485881816914</v>
      </c>
    </row>
    <row r="151" spans="8:16">
      <c r="H151" s="3">
        <v>150</v>
      </c>
      <c r="I151">
        <f t="shared" si="10"/>
        <v>5</v>
      </c>
      <c r="O151">
        <v>7</v>
      </c>
      <c r="P151">
        <f t="shared" ca="1" si="11"/>
        <v>0.63235724589778042</v>
      </c>
    </row>
    <row r="152" spans="8:16">
      <c r="H152" s="3">
        <v>151</v>
      </c>
      <c r="I152">
        <f t="shared" si="10"/>
        <v>5</v>
      </c>
      <c r="O152">
        <v>2</v>
      </c>
      <c r="P152">
        <f t="shared" ca="1" si="11"/>
        <v>0.67459979945215043</v>
      </c>
    </row>
    <row r="153" spans="8:16">
      <c r="H153" s="3">
        <v>152</v>
      </c>
      <c r="I153">
        <f t="shared" si="10"/>
        <v>5</v>
      </c>
      <c r="O153">
        <v>3</v>
      </c>
      <c r="P153">
        <f t="shared" ca="1" si="11"/>
        <v>0.64668558488309991</v>
      </c>
    </row>
    <row r="154" spans="8:16">
      <c r="H154" s="3">
        <v>153</v>
      </c>
      <c r="I154">
        <f t="shared" si="10"/>
        <v>5</v>
      </c>
      <c r="O154">
        <v>1</v>
      </c>
      <c r="P154">
        <f t="shared" ca="1" si="11"/>
        <v>0.48196062126934647</v>
      </c>
    </row>
    <row r="155" spans="8:16">
      <c r="H155" s="3">
        <v>154</v>
      </c>
      <c r="I155">
        <f t="shared" si="10"/>
        <v>5</v>
      </c>
      <c r="O155">
        <v>1</v>
      </c>
      <c r="P155">
        <f t="shared" ca="1" si="11"/>
        <v>0.77657753542455865</v>
      </c>
    </row>
    <row r="156" spans="8:16">
      <c r="H156" s="3">
        <v>155</v>
      </c>
      <c r="I156">
        <f t="shared" si="10"/>
        <v>5</v>
      </c>
      <c r="O156">
        <v>10</v>
      </c>
      <c r="P156">
        <f t="shared" ca="1" si="11"/>
        <v>0.83954068796213743</v>
      </c>
    </row>
    <row r="157" spans="8:16">
      <c r="H157" s="3">
        <v>156</v>
      </c>
      <c r="I157">
        <f t="shared" si="10"/>
        <v>5</v>
      </c>
      <c r="O157">
        <v>2</v>
      </c>
      <c r="P157">
        <f t="shared" ca="1" si="11"/>
        <v>0.25954848357891169</v>
      </c>
    </row>
    <row r="158" spans="8:16">
      <c r="H158" s="3">
        <v>157</v>
      </c>
      <c r="I158">
        <f t="shared" si="10"/>
        <v>5</v>
      </c>
      <c r="O158">
        <v>8</v>
      </c>
      <c r="P158">
        <f t="shared" ca="1" si="11"/>
        <v>0.60124144024026749</v>
      </c>
    </row>
    <row r="159" spans="8:16">
      <c r="H159" s="3">
        <v>158</v>
      </c>
      <c r="I159">
        <f t="shared" si="10"/>
        <v>5</v>
      </c>
      <c r="O159">
        <v>7</v>
      </c>
      <c r="P159">
        <f t="shared" ca="1" si="11"/>
        <v>8.5572474427411782E-2</v>
      </c>
    </row>
    <row r="160" spans="8:16">
      <c r="H160" s="3">
        <v>159</v>
      </c>
      <c r="I160">
        <f t="shared" si="10"/>
        <v>5</v>
      </c>
      <c r="O160">
        <v>2</v>
      </c>
      <c r="P160">
        <f t="shared" ca="1" si="11"/>
        <v>0.98081118488948682</v>
      </c>
    </row>
    <row r="161" spans="8:16">
      <c r="H161" s="3">
        <v>160</v>
      </c>
      <c r="I161">
        <f t="shared" si="10"/>
        <v>5</v>
      </c>
      <c r="O161">
        <v>3</v>
      </c>
      <c r="P161">
        <f t="shared" ca="1" si="11"/>
        <v>0.66167856510370682</v>
      </c>
    </row>
    <row r="162" spans="8:16">
      <c r="H162" s="3">
        <v>161</v>
      </c>
      <c r="I162">
        <f t="shared" ref="I162:I193" si="12">VLOOKUP(H162,$E$2:$F$12,2)</f>
        <v>6</v>
      </c>
      <c r="O162">
        <v>2</v>
      </c>
      <c r="P162">
        <f t="shared" ref="P162:P193" ca="1" si="13">RAND()</f>
        <v>3.7681428448638421E-2</v>
      </c>
    </row>
    <row r="163" spans="8:16">
      <c r="H163" s="3">
        <v>162</v>
      </c>
      <c r="I163">
        <f t="shared" si="12"/>
        <v>6</v>
      </c>
      <c r="O163">
        <v>2</v>
      </c>
      <c r="P163">
        <f t="shared" ca="1" si="13"/>
        <v>0.52256357856643598</v>
      </c>
    </row>
    <row r="164" spans="8:16">
      <c r="H164" s="3">
        <v>163</v>
      </c>
      <c r="I164">
        <f t="shared" si="12"/>
        <v>6</v>
      </c>
      <c r="O164">
        <v>3</v>
      </c>
      <c r="P164">
        <f t="shared" ca="1" si="13"/>
        <v>0.90469840811824254</v>
      </c>
    </row>
    <row r="165" spans="8:16">
      <c r="H165" s="3">
        <v>164</v>
      </c>
      <c r="I165">
        <f t="shared" si="12"/>
        <v>6</v>
      </c>
      <c r="O165">
        <v>2</v>
      </c>
      <c r="P165">
        <f t="shared" ca="1" si="13"/>
        <v>0.3538844656154092</v>
      </c>
    </row>
    <row r="166" spans="8:16">
      <c r="H166" s="3">
        <v>165</v>
      </c>
      <c r="I166">
        <f t="shared" si="12"/>
        <v>6</v>
      </c>
      <c r="O166">
        <v>6</v>
      </c>
      <c r="P166">
        <f t="shared" ca="1" si="13"/>
        <v>0.28949371353420983</v>
      </c>
    </row>
    <row r="167" spans="8:16">
      <c r="H167" s="3">
        <v>166</v>
      </c>
      <c r="I167">
        <f t="shared" si="12"/>
        <v>6</v>
      </c>
      <c r="O167">
        <v>4</v>
      </c>
      <c r="P167">
        <f t="shared" ca="1" si="13"/>
        <v>0.24966355519295735</v>
      </c>
    </row>
    <row r="168" spans="8:16">
      <c r="H168" s="3">
        <v>167</v>
      </c>
      <c r="I168">
        <f t="shared" si="12"/>
        <v>6</v>
      </c>
      <c r="O168">
        <v>3</v>
      </c>
      <c r="P168">
        <f t="shared" ca="1" si="13"/>
        <v>3.6833541935096581E-2</v>
      </c>
    </row>
    <row r="169" spans="8:16">
      <c r="H169" s="3">
        <v>168</v>
      </c>
      <c r="I169">
        <f t="shared" si="12"/>
        <v>6</v>
      </c>
      <c r="O169">
        <v>1</v>
      </c>
      <c r="P169">
        <f t="shared" ca="1" si="13"/>
        <v>0.41431634313124754</v>
      </c>
    </row>
    <row r="170" spans="8:16">
      <c r="H170" s="3">
        <v>169</v>
      </c>
      <c r="I170">
        <f t="shared" si="12"/>
        <v>6</v>
      </c>
      <c r="O170">
        <v>4</v>
      </c>
      <c r="P170">
        <f t="shared" ca="1" si="13"/>
        <v>0.63982194537223169</v>
      </c>
    </row>
    <row r="171" spans="8:16">
      <c r="H171" s="3">
        <v>170</v>
      </c>
      <c r="I171">
        <f t="shared" si="12"/>
        <v>6</v>
      </c>
      <c r="O171">
        <v>10</v>
      </c>
      <c r="P171">
        <f t="shared" ca="1" si="13"/>
        <v>0.76809238251707446</v>
      </c>
    </row>
    <row r="172" spans="8:16">
      <c r="H172" s="3">
        <v>171</v>
      </c>
      <c r="I172">
        <f t="shared" si="12"/>
        <v>6</v>
      </c>
      <c r="O172">
        <v>3</v>
      </c>
      <c r="P172">
        <f t="shared" ca="1" si="13"/>
        <v>0.95191776141660112</v>
      </c>
    </row>
    <row r="173" spans="8:16">
      <c r="H173" s="3">
        <v>172</v>
      </c>
      <c r="I173">
        <f t="shared" si="12"/>
        <v>6</v>
      </c>
      <c r="O173">
        <v>4</v>
      </c>
      <c r="P173">
        <f t="shared" ca="1" si="13"/>
        <v>0.91163993798362197</v>
      </c>
    </row>
    <row r="174" spans="8:16">
      <c r="H174" s="3">
        <v>173</v>
      </c>
      <c r="I174">
        <f t="shared" si="12"/>
        <v>7</v>
      </c>
      <c r="O174">
        <v>2</v>
      </c>
      <c r="P174">
        <f t="shared" ca="1" si="13"/>
        <v>0.510134090323346</v>
      </c>
    </row>
    <row r="175" spans="8:16">
      <c r="H175" s="3">
        <v>174</v>
      </c>
      <c r="I175">
        <f t="shared" si="12"/>
        <v>7</v>
      </c>
      <c r="O175">
        <v>10</v>
      </c>
      <c r="P175">
        <f t="shared" ca="1" si="13"/>
        <v>0.75439168843470006</v>
      </c>
    </row>
    <row r="176" spans="8:16">
      <c r="H176" s="3">
        <v>175</v>
      </c>
      <c r="I176">
        <f t="shared" si="12"/>
        <v>7</v>
      </c>
      <c r="O176">
        <v>2</v>
      </c>
      <c r="P176">
        <f t="shared" ca="1" si="13"/>
        <v>0.6104237451993284</v>
      </c>
    </row>
    <row r="177" spans="8:16">
      <c r="H177" s="3">
        <v>176</v>
      </c>
      <c r="I177">
        <f t="shared" si="12"/>
        <v>7</v>
      </c>
      <c r="O177">
        <v>3</v>
      </c>
      <c r="P177">
        <f t="shared" ca="1" si="13"/>
        <v>0.43140963574455726</v>
      </c>
    </row>
    <row r="178" spans="8:16">
      <c r="H178" s="3">
        <v>177</v>
      </c>
      <c r="I178">
        <f t="shared" si="12"/>
        <v>7</v>
      </c>
      <c r="O178">
        <v>3</v>
      </c>
      <c r="P178">
        <f t="shared" ca="1" si="13"/>
        <v>0.86310536301482021</v>
      </c>
    </row>
    <row r="179" spans="8:16">
      <c r="H179" s="3">
        <v>178</v>
      </c>
      <c r="I179">
        <f t="shared" si="12"/>
        <v>7</v>
      </c>
      <c r="O179">
        <v>2</v>
      </c>
      <c r="P179">
        <f t="shared" ca="1" si="13"/>
        <v>7.7354605505741136E-2</v>
      </c>
    </row>
    <row r="180" spans="8:16">
      <c r="H180" s="3">
        <v>179</v>
      </c>
      <c r="I180">
        <f t="shared" si="12"/>
        <v>7</v>
      </c>
      <c r="O180">
        <v>2</v>
      </c>
      <c r="P180">
        <f t="shared" ca="1" si="13"/>
        <v>0.91609688476251327</v>
      </c>
    </row>
    <row r="181" spans="8:16">
      <c r="H181" s="3">
        <v>180</v>
      </c>
      <c r="I181">
        <f t="shared" si="12"/>
        <v>7</v>
      </c>
      <c r="O181">
        <v>5</v>
      </c>
      <c r="P181">
        <f t="shared" ca="1" si="13"/>
        <v>0.58448970562930502</v>
      </c>
    </row>
    <row r="182" spans="8:16">
      <c r="H182" s="3">
        <v>181</v>
      </c>
      <c r="I182">
        <f t="shared" si="12"/>
        <v>7</v>
      </c>
      <c r="O182">
        <v>2</v>
      </c>
      <c r="P182">
        <f t="shared" ca="1" si="13"/>
        <v>0.60898842683700227</v>
      </c>
    </row>
    <row r="183" spans="8:16">
      <c r="H183" s="3">
        <v>182</v>
      </c>
      <c r="I183">
        <f t="shared" si="12"/>
        <v>7</v>
      </c>
      <c r="O183">
        <v>2</v>
      </c>
      <c r="P183">
        <f t="shared" ca="1" si="13"/>
        <v>4.0705046934136235E-2</v>
      </c>
    </row>
    <row r="184" spans="8:16">
      <c r="H184" s="3">
        <v>183</v>
      </c>
      <c r="I184">
        <f t="shared" si="12"/>
        <v>8</v>
      </c>
      <c r="O184">
        <v>2</v>
      </c>
      <c r="P184">
        <f t="shared" ca="1" si="13"/>
        <v>0.32074161315451633</v>
      </c>
    </row>
    <row r="185" spans="8:16">
      <c r="H185" s="3">
        <v>184</v>
      </c>
      <c r="I185">
        <f t="shared" si="12"/>
        <v>8</v>
      </c>
      <c r="O185">
        <v>1</v>
      </c>
      <c r="P185">
        <f t="shared" ca="1" si="13"/>
        <v>0.3557724270607403</v>
      </c>
    </row>
    <row r="186" spans="8:16">
      <c r="H186" s="3">
        <v>185</v>
      </c>
      <c r="I186">
        <f t="shared" si="12"/>
        <v>8</v>
      </c>
      <c r="O186">
        <v>5</v>
      </c>
      <c r="P186">
        <f t="shared" ca="1" si="13"/>
        <v>0.79333953394467971</v>
      </c>
    </row>
    <row r="187" spans="8:16">
      <c r="H187" s="3">
        <v>186</v>
      </c>
      <c r="I187">
        <f t="shared" si="12"/>
        <v>8</v>
      </c>
      <c r="O187">
        <v>3</v>
      </c>
      <c r="P187">
        <f t="shared" ca="1" si="13"/>
        <v>0.91335990448688531</v>
      </c>
    </row>
    <row r="188" spans="8:16">
      <c r="H188" s="3">
        <v>187</v>
      </c>
      <c r="I188">
        <f t="shared" si="12"/>
        <v>8</v>
      </c>
      <c r="O188">
        <v>2</v>
      </c>
      <c r="P188">
        <f t="shared" ca="1" si="13"/>
        <v>0.50561364454099444</v>
      </c>
    </row>
    <row r="189" spans="8:16">
      <c r="H189" s="3">
        <v>188</v>
      </c>
      <c r="I189">
        <f t="shared" si="12"/>
        <v>8</v>
      </c>
      <c r="O189">
        <v>1</v>
      </c>
      <c r="P189">
        <f t="shared" ca="1" si="13"/>
        <v>0.81614049864393712</v>
      </c>
    </row>
    <row r="190" spans="8:16">
      <c r="H190" s="3">
        <v>189</v>
      </c>
      <c r="I190">
        <f t="shared" si="12"/>
        <v>8</v>
      </c>
      <c r="O190">
        <v>3</v>
      </c>
      <c r="P190">
        <f t="shared" ca="1" si="13"/>
        <v>0.99499020564253038</v>
      </c>
    </row>
    <row r="191" spans="8:16">
      <c r="H191" s="3">
        <v>190</v>
      </c>
      <c r="I191">
        <f t="shared" si="12"/>
        <v>9</v>
      </c>
      <c r="O191">
        <v>1</v>
      </c>
      <c r="P191">
        <f t="shared" ca="1" si="13"/>
        <v>0.62942660997754174</v>
      </c>
    </row>
    <row r="192" spans="8:16">
      <c r="H192" s="3">
        <v>191</v>
      </c>
      <c r="I192">
        <f t="shared" si="12"/>
        <v>9</v>
      </c>
      <c r="O192">
        <v>3</v>
      </c>
      <c r="P192">
        <f t="shared" ca="1" si="13"/>
        <v>0.5727991546414315</v>
      </c>
    </row>
    <row r="193" spans="8:16">
      <c r="H193" s="3">
        <v>192</v>
      </c>
      <c r="I193">
        <f t="shared" si="12"/>
        <v>9</v>
      </c>
      <c r="O193">
        <v>6</v>
      </c>
      <c r="P193">
        <f t="shared" ca="1" si="13"/>
        <v>0.64732251803473062</v>
      </c>
    </row>
    <row r="194" spans="8:16">
      <c r="H194" s="3">
        <v>193</v>
      </c>
      <c r="I194">
        <f t="shared" ref="I194:I225" si="14">VLOOKUP(H194,$E$2:$F$12,2)</f>
        <v>9</v>
      </c>
      <c r="O194">
        <v>1</v>
      </c>
      <c r="P194">
        <f t="shared" ref="P194:P200" ca="1" si="15">RAND()</f>
        <v>5.6321862909745168E-2</v>
      </c>
    </row>
    <row r="195" spans="8:16">
      <c r="H195" s="3">
        <v>194</v>
      </c>
      <c r="I195">
        <f t="shared" si="14"/>
        <v>9</v>
      </c>
      <c r="O195">
        <v>9</v>
      </c>
      <c r="P195">
        <f t="shared" ca="1" si="15"/>
        <v>3.6617483075813695E-3</v>
      </c>
    </row>
    <row r="196" spans="8:16">
      <c r="H196" s="3">
        <v>195</v>
      </c>
      <c r="I196">
        <f t="shared" si="14"/>
        <v>9</v>
      </c>
      <c r="O196">
        <v>4</v>
      </c>
      <c r="P196">
        <f t="shared" ca="1" si="15"/>
        <v>0.7056696849431805</v>
      </c>
    </row>
    <row r="197" spans="8:16">
      <c r="H197" s="3">
        <v>196</v>
      </c>
      <c r="I197">
        <f t="shared" si="14"/>
        <v>10</v>
      </c>
      <c r="O197">
        <v>2</v>
      </c>
      <c r="P197">
        <f t="shared" ca="1" si="15"/>
        <v>0.34154183885260803</v>
      </c>
    </row>
    <row r="198" spans="8:16">
      <c r="H198" s="3">
        <v>197</v>
      </c>
      <c r="I198">
        <f t="shared" si="14"/>
        <v>10</v>
      </c>
      <c r="O198">
        <v>3</v>
      </c>
      <c r="P198">
        <f t="shared" ca="1" si="15"/>
        <v>3.8989299057193949E-2</v>
      </c>
    </row>
    <row r="199" spans="8:16">
      <c r="H199" s="3">
        <v>198</v>
      </c>
      <c r="I199">
        <f t="shared" si="14"/>
        <v>10</v>
      </c>
      <c r="O199">
        <v>1</v>
      </c>
      <c r="P199">
        <f t="shared" ca="1" si="15"/>
        <v>0.42797692532385767</v>
      </c>
    </row>
    <row r="200" spans="8:16">
      <c r="H200" s="3">
        <v>199</v>
      </c>
      <c r="I200">
        <f t="shared" si="14"/>
        <v>10</v>
      </c>
      <c r="O200">
        <v>3</v>
      </c>
      <c r="P200">
        <f t="shared" ca="1" si="15"/>
        <v>0.43576155979064446</v>
      </c>
    </row>
  </sheetData>
  <sortState xmlns:xlrd2="http://schemas.microsoft.com/office/spreadsheetml/2017/richdata2" ref="O2:P200">
    <sortCondition ref="P2:P200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6F06-FBA7-4FDC-8399-F88105B20DDC}">
  <dimension ref="A1:P200"/>
  <sheetViews>
    <sheetView workbookViewId="0">
      <selection sqref="A1:B9"/>
    </sheetView>
  </sheetViews>
  <sheetFormatPr defaultRowHeight="14.4"/>
  <cols>
    <col min="2" max="2" width="9.6640625" bestFit="1" customWidth="1"/>
    <col min="9" max="9" width="13.6640625" bestFit="1" customWidth="1"/>
    <col min="10" max="10" width="10.21875" bestFit="1" customWidth="1"/>
    <col min="12" max="12" width="13.6640625" bestFit="1" customWidth="1"/>
  </cols>
  <sheetData>
    <row r="1" spans="1:16">
      <c r="A1" t="s">
        <v>14</v>
      </c>
      <c r="B1" t="s">
        <v>15</v>
      </c>
      <c r="E1" t="s">
        <v>1215</v>
      </c>
      <c r="F1" t="s">
        <v>1220</v>
      </c>
      <c r="G1" t="s">
        <v>1221</v>
      </c>
      <c r="I1" t="s">
        <v>0</v>
      </c>
      <c r="J1" t="s">
        <v>14</v>
      </c>
      <c r="K1" t="s">
        <v>1224</v>
      </c>
      <c r="L1" t="s">
        <v>1223</v>
      </c>
      <c r="M1" t="s">
        <v>1222</v>
      </c>
      <c r="O1" t="s">
        <v>1219</v>
      </c>
      <c r="P1">
        <v>199</v>
      </c>
    </row>
    <row r="2" spans="1:16">
      <c r="A2">
        <v>1</v>
      </c>
      <c r="B2" t="s">
        <v>1209</v>
      </c>
      <c r="E2" s="5">
        <v>632614</v>
      </c>
      <c r="F2" s="6">
        <f t="shared" ref="F2:F9" si="0">E2/$P$2</f>
        <v>0.64897997706153787</v>
      </c>
      <c r="G2" s="3">
        <f t="shared" ref="G2:G9" si="1">F2*$P$1</f>
        <v>129.14701543524603</v>
      </c>
      <c r="I2">
        <v>1</v>
      </c>
      <c r="J2">
        <v>1</v>
      </c>
      <c r="K2">
        <v>1</v>
      </c>
      <c r="L2">
        <f>VLOOKUP(K2,$I$2:$J$10,2)</f>
        <v>1</v>
      </c>
      <c r="M2">
        <f ca="1">RAND()</f>
        <v>0.54468635331475701</v>
      </c>
      <c r="O2" t="s">
        <v>1218</v>
      </c>
      <c r="P2" s="5">
        <f>SUM(E2:E9)</f>
        <v>974782</v>
      </c>
    </row>
    <row r="3" spans="1:16">
      <c r="A3">
        <v>2</v>
      </c>
      <c r="B3" t="s">
        <v>1214</v>
      </c>
      <c r="E3" s="5">
        <v>82604</v>
      </c>
      <c r="F3" s="6">
        <f t="shared" si="0"/>
        <v>8.4740998500177481E-2</v>
      </c>
      <c r="G3" s="3">
        <f t="shared" si="1"/>
        <v>16.863458701535318</v>
      </c>
      <c r="I3" s="3">
        <f>I2+G2</f>
        <v>130.14701543524603</v>
      </c>
      <c r="J3">
        <v>2</v>
      </c>
      <c r="K3">
        <v>2</v>
      </c>
      <c r="L3">
        <f t="shared" ref="L3:L66" si="2">VLOOKUP(K3,$I$2:$J$10,2)</f>
        <v>1</v>
      </c>
    </row>
    <row r="4" spans="1:16">
      <c r="A4">
        <v>3</v>
      </c>
      <c r="B4" t="s">
        <v>1213</v>
      </c>
      <c r="E4" s="5">
        <v>68945</v>
      </c>
      <c r="F4" s="6">
        <f t="shared" si="0"/>
        <v>7.0728634710119795E-2</v>
      </c>
      <c r="G4" s="3">
        <f t="shared" si="1"/>
        <v>14.074998307313839</v>
      </c>
      <c r="I4" s="3">
        <f>I3+G3</f>
        <v>147.01047413678134</v>
      </c>
      <c r="J4">
        <v>3</v>
      </c>
      <c r="K4">
        <v>3</v>
      </c>
      <c r="L4">
        <f t="shared" si="2"/>
        <v>1</v>
      </c>
    </row>
    <row r="5" spans="1:16">
      <c r="A5">
        <v>4</v>
      </c>
      <c r="B5" t="s">
        <v>1211</v>
      </c>
      <c r="E5" s="5">
        <v>55972</v>
      </c>
      <c r="F5" s="6">
        <f t="shared" si="0"/>
        <v>5.7420018014284223E-2</v>
      </c>
      <c r="G5" s="3">
        <f t="shared" si="1"/>
        <v>11.426583584842561</v>
      </c>
      <c r="I5" s="3">
        <f t="shared" ref="I5:I10" si="3">I4+G4</f>
        <v>161.08547244409519</v>
      </c>
      <c r="J5">
        <v>4</v>
      </c>
      <c r="K5">
        <v>4</v>
      </c>
      <c r="L5">
        <f t="shared" si="2"/>
        <v>1</v>
      </c>
    </row>
    <row r="6" spans="1:16">
      <c r="A6">
        <v>5</v>
      </c>
      <c r="B6" t="s">
        <v>1217</v>
      </c>
      <c r="E6" s="5">
        <v>49325</v>
      </c>
      <c r="F6" s="6">
        <f t="shared" si="0"/>
        <v>5.0601057467208055E-2</v>
      </c>
      <c r="G6" s="3">
        <f t="shared" si="1"/>
        <v>10.069610435974402</v>
      </c>
      <c r="I6" s="3">
        <f t="shared" si="3"/>
        <v>172.51205602893776</v>
      </c>
      <c r="J6">
        <v>5</v>
      </c>
      <c r="K6">
        <v>5</v>
      </c>
      <c r="L6">
        <f t="shared" si="2"/>
        <v>1</v>
      </c>
    </row>
    <row r="7" spans="1:16">
      <c r="A7">
        <v>6</v>
      </c>
      <c r="B7" t="s">
        <v>1212</v>
      </c>
      <c r="E7" s="5">
        <v>34377</v>
      </c>
      <c r="F7" s="6">
        <f t="shared" si="0"/>
        <v>3.5266346731884668E-2</v>
      </c>
      <c r="G7" s="3">
        <f t="shared" si="1"/>
        <v>7.0180029996450486</v>
      </c>
      <c r="I7" s="3">
        <f t="shared" si="3"/>
        <v>182.58166646491216</v>
      </c>
      <c r="J7">
        <v>6</v>
      </c>
      <c r="K7">
        <v>6</v>
      </c>
      <c r="L7">
        <f t="shared" si="2"/>
        <v>1</v>
      </c>
    </row>
    <row r="8" spans="1:16">
      <c r="A8">
        <v>7</v>
      </c>
      <c r="B8" t="s">
        <v>1216</v>
      </c>
      <c r="E8" s="5">
        <v>27820</v>
      </c>
      <c r="F8" s="6">
        <f t="shared" si="0"/>
        <v>2.8539714520785159E-2</v>
      </c>
      <c r="G8" s="3">
        <f t="shared" si="1"/>
        <v>5.6794031896362469</v>
      </c>
      <c r="I8" s="3">
        <f t="shared" si="3"/>
        <v>189.59966946455722</v>
      </c>
      <c r="J8">
        <v>7</v>
      </c>
      <c r="K8">
        <v>7</v>
      </c>
      <c r="L8">
        <f t="shared" si="2"/>
        <v>1</v>
      </c>
    </row>
    <row r="9" spans="1:16">
      <c r="A9">
        <v>8</v>
      </c>
      <c r="B9" t="s">
        <v>1210</v>
      </c>
      <c r="E9" s="5">
        <v>23125</v>
      </c>
      <c r="F9" s="6">
        <f t="shared" si="0"/>
        <v>2.3723252994002762E-2</v>
      </c>
      <c r="G9" s="3">
        <f t="shared" si="1"/>
        <v>4.7209273458065493</v>
      </c>
      <c r="I9" s="3">
        <f t="shared" si="3"/>
        <v>195.27907265419347</v>
      </c>
      <c r="J9">
        <v>8</v>
      </c>
      <c r="K9">
        <v>8</v>
      </c>
      <c r="L9">
        <f t="shared" si="2"/>
        <v>1</v>
      </c>
    </row>
    <row r="10" spans="1:16">
      <c r="C10" s="5"/>
      <c r="G10" s="3"/>
      <c r="I10" s="3">
        <f t="shared" si="3"/>
        <v>200.00000000000003</v>
      </c>
      <c r="J10" s="7" t="s">
        <v>1225</v>
      </c>
      <c r="K10">
        <v>9</v>
      </c>
      <c r="L10">
        <f t="shared" si="2"/>
        <v>1</v>
      </c>
    </row>
    <row r="11" spans="1:16">
      <c r="K11">
        <v>10</v>
      </c>
      <c r="L11">
        <f t="shared" si="2"/>
        <v>1</v>
      </c>
    </row>
    <row r="12" spans="1:16">
      <c r="K12">
        <v>11</v>
      </c>
      <c r="L12">
        <f t="shared" si="2"/>
        <v>1</v>
      </c>
    </row>
    <row r="13" spans="1:16">
      <c r="K13">
        <v>12</v>
      </c>
      <c r="L13">
        <f t="shared" si="2"/>
        <v>1</v>
      </c>
    </row>
    <row r="14" spans="1:16">
      <c r="K14">
        <v>13</v>
      </c>
      <c r="L14">
        <f t="shared" si="2"/>
        <v>1</v>
      </c>
    </row>
    <row r="15" spans="1:16">
      <c r="K15">
        <v>14</v>
      </c>
      <c r="L15">
        <f t="shared" si="2"/>
        <v>1</v>
      </c>
    </row>
    <row r="16" spans="1:16">
      <c r="K16">
        <v>15</v>
      </c>
      <c r="L16">
        <f t="shared" si="2"/>
        <v>1</v>
      </c>
    </row>
    <row r="17" spans="11:12">
      <c r="K17">
        <v>16</v>
      </c>
      <c r="L17">
        <f t="shared" si="2"/>
        <v>1</v>
      </c>
    </row>
    <row r="18" spans="11:12">
      <c r="K18">
        <v>17</v>
      </c>
      <c r="L18">
        <f t="shared" si="2"/>
        <v>1</v>
      </c>
    </row>
    <row r="19" spans="11:12">
      <c r="K19">
        <v>18</v>
      </c>
      <c r="L19">
        <f t="shared" si="2"/>
        <v>1</v>
      </c>
    </row>
    <row r="20" spans="11:12">
      <c r="K20">
        <v>19</v>
      </c>
      <c r="L20">
        <f t="shared" si="2"/>
        <v>1</v>
      </c>
    </row>
    <row r="21" spans="11:12">
      <c r="K21">
        <v>20</v>
      </c>
      <c r="L21">
        <f t="shared" si="2"/>
        <v>1</v>
      </c>
    </row>
    <row r="22" spans="11:12">
      <c r="K22">
        <v>21</v>
      </c>
      <c r="L22">
        <f t="shared" si="2"/>
        <v>1</v>
      </c>
    </row>
    <row r="23" spans="11:12">
      <c r="K23">
        <v>22</v>
      </c>
      <c r="L23">
        <f t="shared" si="2"/>
        <v>1</v>
      </c>
    </row>
    <row r="24" spans="11:12">
      <c r="K24">
        <v>23</v>
      </c>
      <c r="L24">
        <f t="shared" si="2"/>
        <v>1</v>
      </c>
    </row>
    <row r="25" spans="11:12">
      <c r="K25">
        <v>24</v>
      </c>
      <c r="L25">
        <f t="shared" si="2"/>
        <v>1</v>
      </c>
    </row>
    <row r="26" spans="11:12">
      <c r="K26">
        <v>25</v>
      </c>
      <c r="L26">
        <f t="shared" si="2"/>
        <v>1</v>
      </c>
    </row>
    <row r="27" spans="11:12">
      <c r="K27">
        <v>26</v>
      </c>
      <c r="L27">
        <f t="shared" si="2"/>
        <v>1</v>
      </c>
    </row>
    <row r="28" spans="11:12">
      <c r="K28">
        <v>27</v>
      </c>
      <c r="L28">
        <f t="shared" si="2"/>
        <v>1</v>
      </c>
    </row>
    <row r="29" spans="11:12">
      <c r="K29">
        <v>28</v>
      </c>
      <c r="L29">
        <f t="shared" si="2"/>
        <v>1</v>
      </c>
    </row>
    <row r="30" spans="11:12">
      <c r="K30">
        <v>29</v>
      </c>
      <c r="L30">
        <f t="shared" si="2"/>
        <v>1</v>
      </c>
    </row>
    <row r="31" spans="11:12">
      <c r="K31">
        <v>30</v>
      </c>
      <c r="L31">
        <f t="shared" si="2"/>
        <v>1</v>
      </c>
    </row>
    <row r="32" spans="11:12">
      <c r="K32">
        <v>31</v>
      </c>
      <c r="L32">
        <f t="shared" si="2"/>
        <v>1</v>
      </c>
    </row>
    <row r="33" spans="11:12">
      <c r="K33">
        <v>32</v>
      </c>
      <c r="L33">
        <f t="shared" si="2"/>
        <v>1</v>
      </c>
    </row>
    <row r="34" spans="11:12">
      <c r="K34">
        <v>33</v>
      </c>
      <c r="L34">
        <f t="shared" si="2"/>
        <v>1</v>
      </c>
    </row>
    <row r="35" spans="11:12">
      <c r="K35">
        <v>34</v>
      </c>
      <c r="L35">
        <f t="shared" si="2"/>
        <v>1</v>
      </c>
    </row>
    <row r="36" spans="11:12">
      <c r="K36">
        <v>35</v>
      </c>
      <c r="L36">
        <f t="shared" si="2"/>
        <v>1</v>
      </c>
    </row>
    <row r="37" spans="11:12">
      <c r="K37">
        <v>36</v>
      </c>
      <c r="L37">
        <f t="shared" si="2"/>
        <v>1</v>
      </c>
    </row>
    <row r="38" spans="11:12">
      <c r="K38">
        <v>37</v>
      </c>
      <c r="L38">
        <f t="shared" si="2"/>
        <v>1</v>
      </c>
    </row>
    <row r="39" spans="11:12">
      <c r="K39">
        <v>38</v>
      </c>
      <c r="L39">
        <f t="shared" si="2"/>
        <v>1</v>
      </c>
    </row>
    <row r="40" spans="11:12">
      <c r="K40">
        <v>39</v>
      </c>
      <c r="L40">
        <f t="shared" si="2"/>
        <v>1</v>
      </c>
    </row>
    <row r="41" spans="11:12">
      <c r="K41">
        <v>40</v>
      </c>
      <c r="L41">
        <f t="shared" si="2"/>
        <v>1</v>
      </c>
    </row>
    <row r="42" spans="11:12">
      <c r="K42">
        <v>41</v>
      </c>
      <c r="L42">
        <f t="shared" si="2"/>
        <v>1</v>
      </c>
    </row>
    <row r="43" spans="11:12">
      <c r="K43">
        <v>42</v>
      </c>
      <c r="L43">
        <f t="shared" si="2"/>
        <v>1</v>
      </c>
    </row>
    <row r="44" spans="11:12">
      <c r="K44">
        <v>43</v>
      </c>
      <c r="L44">
        <f t="shared" si="2"/>
        <v>1</v>
      </c>
    </row>
    <row r="45" spans="11:12">
      <c r="K45">
        <v>44</v>
      </c>
      <c r="L45">
        <f t="shared" si="2"/>
        <v>1</v>
      </c>
    </row>
    <row r="46" spans="11:12">
      <c r="K46">
        <v>45</v>
      </c>
      <c r="L46">
        <f t="shared" si="2"/>
        <v>1</v>
      </c>
    </row>
    <row r="47" spans="11:12">
      <c r="K47">
        <v>46</v>
      </c>
      <c r="L47">
        <f t="shared" si="2"/>
        <v>1</v>
      </c>
    </row>
    <row r="48" spans="11:12">
      <c r="K48">
        <v>47</v>
      </c>
      <c r="L48">
        <f t="shared" si="2"/>
        <v>1</v>
      </c>
    </row>
    <row r="49" spans="11:12">
      <c r="K49">
        <v>48</v>
      </c>
      <c r="L49">
        <f t="shared" si="2"/>
        <v>1</v>
      </c>
    </row>
    <row r="50" spans="11:12">
      <c r="K50">
        <v>49</v>
      </c>
      <c r="L50">
        <f t="shared" si="2"/>
        <v>1</v>
      </c>
    </row>
    <row r="51" spans="11:12">
      <c r="K51">
        <v>50</v>
      </c>
      <c r="L51">
        <f t="shared" si="2"/>
        <v>1</v>
      </c>
    </row>
    <row r="52" spans="11:12">
      <c r="K52">
        <v>51</v>
      </c>
      <c r="L52">
        <f t="shared" si="2"/>
        <v>1</v>
      </c>
    </row>
    <row r="53" spans="11:12">
      <c r="K53">
        <v>52</v>
      </c>
      <c r="L53">
        <f t="shared" si="2"/>
        <v>1</v>
      </c>
    </row>
    <row r="54" spans="11:12">
      <c r="K54">
        <v>53</v>
      </c>
      <c r="L54">
        <f t="shared" si="2"/>
        <v>1</v>
      </c>
    </row>
    <row r="55" spans="11:12">
      <c r="K55">
        <v>54</v>
      </c>
      <c r="L55">
        <f t="shared" si="2"/>
        <v>1</v>
      </c>
    </row>
    <row r="56" spans="11:12">
      <c r="K56">
        <v>55</v>
      </c>
      <c r="L56">
        <f t="shared" si="2"/>
        <v>1</v>
      </c>
    </row>
    <row r="57" spans="11:12">
      <c r="K57">
        <v>56</v>
      </c>
      <c r="L57">
        <f t="shared" si="2"/>
        <v>1</v>
      </c>
    </row>
    <row r="58" spans="11:12">
      <c r="K58">
        <v>57</v>
      </c>
      <c r="L58">
        <f t="shared" si="2"/>
        <v>1</v>
      </c>
    </row>
    <row r="59" spans="11:12">
      <c r="K59">
        <v>58</v>
      </c>
      <c r="L59">
        <f t="shared" si="2"/>
        <v>1</v>
      </c>
    </row>
    <row r="60" spans="11:12">
      <c r="K60">
        <v>59</v>
      </c>
      <c r="L60">
        <f t="shared" si="2"/>
        <v>1</v>
      </c>
    </row>
    <row r="61" spans="11:12">
      <c r="K61">
        <v>60</v>
      </c>
      <c r="L61">
        <f t="shared" si="2"/>
        <v>1</v>
      </c>
    </row>
    <row r="62" spans="11:12">
      <c r="K62">
        <v>61</v>
      </c>
      <c r="L62">
        <f t="shared" si="2"/>
        <v>1</v>
      </c>
    </row>
    <row r="63" spans="11:12">
      <c r="K63">
        <v>62</v>
      </c>
      <c r="L63">
        <f t="shared" si="2"/>
        <v>1</v>
      </c>
    </row>
    <row r="64" spans="11:12">
      <c r="K64">
        <v>63</v>
      </c>
      <c r="L64">
        <f t="shared" si="2"/>
        <v>1</v>
      </c>
    </row>
    <row r="65" spans="11:12">
      <c r="K65">
        <v>64</v>
      </c>
      <c r="L65">
        <f t="shared" si="2"/>
        <v>1</v>
      </c>
    </row>
    <row r="66" spans="11:12">
      <c r="K66">
        <v>65</v>
      </c>
      <c r="L66">
        <f t="shared" si="2"/>
        <v>1</v>
      </c>
    </row>
    <row r="67" spans="11:12">
      <c r="K67">
        <v>66</v>
      </c>
      <c r="L67">
        <f t="shared" ref="L67:L130" si="4">VLOOKUP(K67,$I$2:$J$10,2)</f>
        <v>1</v>
      </c>
    </row>
    <row r="68" spans="11:12">
      <c r="K68">
        <v>67</v>
      </c>
      <c r="L68">
        <f t="shared" si="4"/>
        <v>1</v>
      </c>
    </row>
    <row r="69" spans="11:12">
      <c r="K69">
        <v>68</v>
      </c>
      <c r="L69">
        <f t="shared" si="4"/>
        <v>1</v>
      </c>
    </row>
    <row r="70" spans="11:12">
      <c r="K70">
        <v>69</v>
      </c>
      <c r="L70">
        <f t="shared" si="4"/>
        <v>1</v>
      </c>
    </row>
    <row r="71" spans="11:12">
      <c r="K71">
        <v>70</v>
      </c>
      <c r="L71">
        <f t="shared" si="4"/>
        <v>1</v>
      </c>
    </row>
    <row r="72" spans="11:12">
      <c r="K72">
        <v>71</v>
      </c>
      <c r="L72">
        <f t="shared" si="4"/>
        <v>1</v>
      </c>
    </row>
    <row r="73" spans="11:12">
      <c r="K73">
        <v>72</v>
      </c>
      <c r="L73">
        <f t="shared" si="4"/>
        <v>1</v>
      </c>
    </row>
    <row r="74" spans="11:12">
      <c r="K74">
        <v>73</v>
      </c>
      <c r="L74">
        <f t="shared" si="4"/>
        <v>1</v>
      </c>
    </row>
    <row r="75" spans="11:12">
      <c r="K75">
        <v>74</v>
      </c>
      <c r="L75">
        <f t="shared" si="4"/>
        <v>1</v>
      </c>
    </row>
    <row r="76" spans="11:12">
      <c r="K76">
        <v>75</v>
      </c>
      <c r="L76">
        <f t="shared" si="4"/>
        <v>1</v>
      </c>
    </row>
    <row r="77" spans="11:12">
      <c r="K77">
        <v>76</v>
      </c>
      <c r="L77">
        <f t="shared" si="4"/>
        <v>1</v>
      </c>
    </row>
    <row r="78" spans="11:12">
      <c r="K78">
        <v>77</v>
      </c>
      <c r="L78">
        <f t="shared" si="4"/>
        <v>1</v>
      </c>
    </row>
    <row r="79" spans="11:12">
      <c r="K79">
        <v>78</v>
      </c>
      <c r="L79">
        <f t="shared" si="4"/>
        <v>1</v>
      </c>
    </row>
    <row r="80" spans="11:12">
      <c r="K80">
        <v>79</v>
      </c>
      <c r="L80">
        <f t="shared" si="4"/>
        <v>1</v>
      </c>
    </row>
    <row r="81" spans="11:12">
      <c r="K81">
        <v>80</v>
      </c>
      <c r="L81">
        <f t="shared" si="4"/>
        <v>1</v>
      </c>
    </row>
    <row r="82" spans="11:12">
      <c r="K82">
        <v>81</v>
      </c>
      <c r="L82">
        <f t="shared" si="4"/>
        <v>1</v>
      </c>
    </row>
    <row r="83" spans="11:12">
      <c r="K83">
        <v>82</v>
      </c>
      <c r="L83">
        <f t="shared" si="4"/>
        <v>1</v>
      </c>
    </row>
    <row r="84" spans="11:12">
      <c r="K84">
        <v>83</v>
      </c>
      <c r="L84">
        <f t="shared" si="4"/>
        <v>1</v>
      </c>
    </row>
    <row r="85" spans="11:12">
      <c r="K85">
        <v>84</v>
      </c>
      <c r="L85">
        <f t="shared" si="4"/>
        <v>1</v>
      </c>
    </row>
    <row r="86" spans="11:12">
      <c r="K86">
        <v>85</v>
      </c>
      <c r="L86">
        <f t="shared" si="4"/>
        <v>1</v>
      </c>
    </row>
    <row r="87" spans="11:12">
      <c r="K87">
        <v>86</v>
      </c>
      <c r="L87">
        <f t="shared" si="4"/>
        <v>1</v>
      </c>
    </row>
    <row r="88" spans="11:12">
      <c r="K88">
        <v>87</v>
      </c>
      <c r="L88">
        <f t="shared" si="4"/>
        <v>1</v>
      </c>
    </row>
    <row r="89" spans="11:12">
      <c r="K89">
        <v>88</v>
      </c>
      <c r="L89">
        <f t="shared" si="4"/>
        <v>1</v>
      </c>
    </row>
    <row r="90" spans="11:12">
      <c r="K90">
        <v>89</v>
      </c>
      <c r="L90">
        <f t="shared" si="4"/>
        <v>1</v>
      </c>
    </row>
    <row r="91" spans="11:12">
      <c r="K91">
        <v>90</v>
      </c>
      <c r="L91">
        <f t="shared" si="4"/>
        <v>1</v>
      </c>
    </row>
    <row r="92" spans="11:12">
      <c r="K92">
        <v>91</v>
      </c>
      <c r="L92">
        <f t="shared" si="4"/>
        <v>1</v>
      </c>
    </row>
    <row r="93" spans="11:12">
      <c r="K93">
        <v>92</v>
      </c>
      <c r="L93">
        <f t="shared" si="4"/>
        <v>1</v>
      </c>
    </row>
    <row r="94" spans="11:12">
      <c r="K94">
        <v>93</v>
      </c>
      <c r="L94">
        <f t="shared" si="4"/>
        <v>1</v>
      </c>
    </row>
    <row r="95" spans="11:12">
      <c r="K95">
        <v>94</v>
      </c>
      <c r="L95">
        <f t="shared" si="4"/>
        <v>1</v>
      </c>
    </row>
    <row r="96" spans="11:12">
      <c r="K96">
        <v>95</v>
      </c>
      <c r="L96">
        <f t="shared" si="4"/>
        <v>1</v>
      </c>
    </row>
    <row r="97" spans="11:12">
      <c r="K97">
        <v>96</v>
      </c>
      <c r="L97">
        <f t="shared" si="4"/>
        <v>1</v>
      </c>
    </row>
    <row r="98" spans="11:12">
      <c r="K98">
        <v>97</v>
      </c>
      <c r="L98">
        <f t="shared" si="4"/>
        <v>1</v>
      </c>
    </row>
    <row r="99" spans="11:12">
      <c r="K99">
        <v>98</v>
      </c>
      <c r="L99">
        <f t="shared" si="4"/>
        <v>1</v>
      </c>
    </row>
    <row r="100" spans="11:12">
      <c r="K100">
        <v>99</v>
      </c>
      <c r="L100">
        <f t="shared" si="4"/>
        <v>1</v>
      </c>
    </row>
    <row r="101" spans="11:12">
      <c r="K101">
        <v>100</v>
      </c>
      <c r="L101">
        <f t="shared" si="4"/>
        <v>1</v>
      </c>
    </row>
    <row r="102" spans="11:12">
      <c r="K102">
        <v>101</v>
      </c>
      <c r="L102">
        <f t="shared" si="4"/>
        <v>1</v>
      </c>
    </row>
    <row r="103" spans="11:12">
      <c r="K103">
        <v>102</v>
      </c>
      <c r="L103">
        <f t="shared" si="4"/>
        <v>1</v>
      </c>
    </row>
    <row r="104" spans="11:12">
      <c r="K104">
        <v>103</v>
      </c>
      <c r="L104">
        <f t="shared" si="4"/>
        <v>1</v>
      </c>
    </row>
    <row r="105" spans="11:12">
      <c r="K105">
        <v>104</v>
      </c>
      <c r="L105">
        <f t="shared" si="4"/>
        <v>1</v>
      </c>
    </row>
    <row r="106" spans="11:12">
      <c r="K106">
        <v>105</v>
      </c>
      <c r="L106">
        <f t="shared" si="4"/>
        <v>1</v>
      </c>
    </row>
    <row r="107" spans="11:12">
      <c r="K107">
        <v>106</v>
      </c>
      <c r="L107">
        <f t="shared" si="4"/>
        <v>1</v>
      </c>
    </row>
    <row r="108" spans="11:12">
      <c r="K108">
        <v>107</v>
      </c>
      <c r="L108">
        <f t="shared" si="4"/>
        <v>1</v>
      </c>
    </row>
    <row r="109" spans="11:12">
      <c r="K109">
        <v>108</v>
      </c>
      <c r="L109">
        <f t="shared" si="4"/>
        <v>1</v>
      </c>
    </row>
    <row r="110" spans="11:12">
      <c r="K110">
        <v>109</v>
      </c>
      <c r="L110">
        <f t="shared" si="4"/>
        <v>1</v>
      </c>
    </row>
    <row r="111" spans="11:12">
      <c r="K111">
        <v>110</v>
      </c>
      <c r="L111">
        <f t="shared" si="4"/>
        <v>1</v>
      </c>
    </row>
    <row r="112" spans="11:12">
      <c r="K112">
        <v>111</v>
      </c>
      <c r="L112">
        <f t="shared" si="4"/>
        <v>1</v>
      </c>
    </row>
    <row r="113" spans="11:12">
      <c r="K113">
        <v>112</v>
      </c>
      <c r="L113">
        <f t="shared" si="4"/>
        <v>1</v>
      </c>
    </row>
    <row r="114" spans="11:12">
      <c r="K114">
        <v>113</v>
      </c>
      <c r="L114">
        <f t="shared" si="4"/>
        <v>1</v>
      </c>
    </row>
    <row r="115" spans="11:12">
      <c r="K115">
        <v>114</v>
      </c>
      <c r="L115">
        <f t="shared" si="4"/>
        <v>1</v>
      </c>
    </row>
    <row r="116" spans="11:12">
      <c r="K116">
        <v>115</v>
      </c>
      <c r="L116">
        <f t="shared" si="4"/>
        <v>1</v>
      </c>
    </row>
    <row r="117" spans="11:12">
      <c r="K117">
        <v>116</v>
      </c>
      <c r="L117">
        <f t="shared" si="4"/>
        <v>1</v>
      </c>
    </row>
    <row r="118" spans="11:12">
      <c r="K118">
        <v>117</v>
      </c>
      <c r="L118">
        <f t="shared" si="4"/>
        <v>1</v>
      </c>
    </row>
    <row r="119" spans="11:12">
      <c r="K119">
        <v>118</v>
      </c>
      <c r="L119">
        <f t="shared" si="4"/>
        <v>1</v>
      </c>
    </row>
    <row r="120" spans="11:12">
      <c r="K120">
        <v>119</v>
      </c>
      <c r="L120">
        <f t="shared" si="4"/>
        <v>1</v>
      </c>
    </row>
    <row r="121" spans="11:12">
      <c r="K121">
        <v>120</v>
      </c>
      <c r="L121">
        <f t="shared" si="4"/>
        <v>1</v>
      </c>
    </row>
    <row r="122" spans="11:12">
      <c r="K122">
        <v>121</v>
      </c>
      <c r="L122">
        <f t="shared" si="4"/>
        <v>1</v>
      </c>
    </row>
    <row r="123" spans="11:12">
      <c r="K123">
        <v>122</v>
      </c>
      <c r="L123">
        <f t="shared" si="4"/>
        <v>1</v>
      </c>
    </row>
    <row r="124" spans="11:12">
      <c r="K124">
        <v>123</v>
      </c>
      <c r="L124">
        <f t="shared" si="4"/>
        <v>1</v>
      </c>
    </row>
    <row r="125" spans="11:12">
      <c r="K125">
        <v>124</v>
      </c>
      <c r="L125">
        <f t="shared" si="4"/>
        <v>1</v>
      </c>
    </row>
    <row r="126" spans="11:12">
      <c r="K126">
        <v>125</v>
      </c>
      <c r="L126">
        <f t="shared" si="4"/>
        <v>1</v>
      </c>
    </row>
    <row r="127" spans="11:12">
      <c r="K127">
        <v>126</v>
      </c>
      <c r="L127">
        <f t="shared" si="4"/>
        <v>1</v>
      </c>
    </row>
    <row r="128" spans="11:12">
      <c r="K128">
        <v>127</v>
      </c>
      <c r="L128">
        <f t="shared" si="4"/>
        <v>1</v>
      </c>
    </row>
    <row r="129" spans="11:12">
      <c r="K129">
        <v>128</v>
      </c>
      <c r="L129">
        <f t="shared" si="4"/>
        <v>1</v>
      </c>
    </row>
    <row r="130" spans="11:12">
      <c r="K130">
        <v>129</v>
      </c>
      <c r="L130">
        <f t="shared" si="4"/>
        <v>1</v>
      </c>
    </row>
    <row r="131" spans="11:12">
      <c r="K131">
        <v>130</v>
      </c>
      <c r="L131">
        <f t="shared" ref="L131:L194" si="5">VLOOKUP(K131,$I$2:$J$10,2)</f>
        <v>1</v>
      </c>
    </row>
    <row r="132" spans="11:12">
      <c r="K132">
        <v>131</v>
      </c>
      <c r="L132">
        <f t="shared" si="5"/>
        <v>2</v>
      </c>
    </row>
    <row r="133" spans="11:12">
      <c r="K133">
        <v>132</v>
      </c>
      <c r="L133">
        <f t="shared" si="5"/>
        <v>2</v>
      </c>
    </row>
    <row r="134" spans="11:12">
      <c r="K134">
        <v>133</v>
      </c>
      <c r="L134">
        <f t="shared" si="5"/>
        <v>2</v>
      </c>
    </row>
    <row r="135" spans="11:12">
      <c r="K135">
        <v>134</v>
      </c>
      <c r="L135">
        <f t="shared" si="5"/>
        <v>2</v>
      </c>
    </row>
    <row r="136" spans="11:12">
      <c r="K136">
        <v>135</v>
      </c>
      <c r="L136">
        <f t="shared" si="5"/>
        <v>2</v>
      </c>
    </row>
    <row r="137" spans="11:12">
      <c r="K137">
        <v>136</v>
      </c>
      <c r="L137">
        <f t="shared" si="5"/>
        <v>2</v>
      </c>
    </row>
    <row r="138" spans="11:12">
      <c r="K138">
        <v>137</v>
      </c>
      <c r="L138">
        <f t="shared" si="5"/>
        <v>2</v>
      </c>
    </row>
    <row r="139" spans="11:12">
      <c r="K139">
        <v>138</v>
      </c>
      <c r="L139">
        <f t="shared" si="5"/>
        <v>2</v>
      </c>
    </row>
    <row r="140" spans="11:12">
      <c r="K140">
        <v>139</v>
      </c>
      <c r="L140">
        <f t="shared" si="5"/>
        <v>2</v>
      </c>
    </row>
    <row r="141" spans="11:12">
      <c r="K141">
        <v>140</v>
      </c>
      <c r="L141">
        <f t="shared" si="5"/>
        <v>2</v>
      </c>
    </row>
    <row r="142" spans="11:12">
      <c r="K142">
        <v>141</v>
      </c>
      <c r="L142">
        <f t="shared" si="5"/>
        <v>2</v>
      </c>
    </row>
    <row r="143" spans="11:12">
      <c r="K143">
        <v>142</v>
      </c>
      <c r="L143">
        <f t="shared" si="5"/>
        <v>2</v>
      </c>
    </row>
    <row r="144" spans="11:12">
      <c r="K144">
        <v>143</v>
      </c>
      <c r="L144">
        <f t="shared" si="5"/>
        <v>2</v>
      </c>
    </row>
    <row r="145" spans="11:12">
      <c r="K145">
        <v>144</v>
      </c>
      <c r="L145">
        <f t="shared" si="5"/>
        <v>2</v>
      </c>
    </row>
    <row r="146" spans="11:12">
      <c r="K146">
        <v>145</v>
      </c>
      <c r="L146">
        <f t="shared" si="5"/>
        <v>2</v>
      </c>
    </row>
    <row r="147" spans="11:12">
      <c r="K147">
        <v>146</v>
      </c>
      <c r="L147">
        <f t="shared" si="5"/>
        <v>2</v>
      </c>
    </row>
    <row r="148" spans="11:12">
      <c r="K148">
        <v>147</v>
      </c>
      <c r="L148">
        <f t="shared" si="5"/>
        <v>2</v>
      </c>
    </row>
    <row r="149" spans="11:12">
      <c r="K149">
        <v>148</v>
      </c>
      <c r="L149">
        <f t="shared" si="5"/>
        <v>3</v>
      </c>
    </row>
    <row r="150" spans="11:12">
      <c r="K150">
        <v>149</v>
      </c>
      <c r="L150">
        <f t="shared" si="5"/>
        <v>3</v>
      </c>
    </row>
    <row r="151" spans="11:12">
      <c r="K151">
        <v>150</v>
      </c>
      <c r="L151">
        <f t="shared" si="5"/>
        <v>3</v>
      </c>
    </row>
    <row r="152" spans="11:12">
      <c r="K152">
        <v>151</v>
      </c>
      <c r="L152">
        <f t="shared" si="5"/>
        <v>3</v>
      </c>
    </row>
    <row r="153" spans="11:12">
      <c r="K153">
        <v>152</v>
      </c>
      <c r="L153">
        <f t="shared" si="5"/>
        <v>3</v>
      </c>
    </row>
    <row r="154" spans="11:12">
      <c r="K154">
        <v>153</v>
      </c>
      <c r="L154">
        <f t="shared" si="5"/>
        <v>3</v>
      </c>
    </row>
    <row r="155" spans="11:12">
      <c r="K155">
        <v>154</v>
      </c>
      <c r="L155">
        <f t="shared" si="5"/>
        <v>3</v>
      </c>
    </row>
    <row r="156" spans="11:12">
      <c r="K156">
        <v>155</v>
      </c>
      <c r="L156">
        <f t="shared" si="5"/>
        <v>3</v>
      </c>
    </row>
    <row r="157" spans="11:12">
      <c r="K157">
        <v>156</v>
      </c>
      <c r="L157">
        <f t="shared" si="5"/>
        <v>3</v>
      </c>
    </row>
    <row r="158" spans="11:12">
      <c r="K158">
        <v>157</v>
      </c>
      <c r="L158">
        <f t="shared" si="5"/>
        <v>3</v>
      </c>
    </row>
    <row r="159" spans="11:12">
      <c r="K159">
        <v>158</v>
      </c>
      <c r="L159">
        <f t="shared" si="5"/>
        <v>3</v>
      </c>
    </row>
    <row r="160" spans="11:12">
      <c r="K160">
        <v>159</v>
      </c>
      <c r="L160">
        <f t="shared" si="5"/>
        <v>3</v>
      </c>
    </row>
    <row r="161" spans="11:12">
      <c r="K161">
        <v>160</v>
      </c>
      <c r="L161">
        <f t="shared" si="5"/>
        <v>3</v>
      </c>
    </row>
    <row r="162" spans="11:12">
      <c r="K162">
        <v>161</v>
      </c>
      <c r="L162">
        <f t="shared" si="5"/>
        <v>3</v>
      </c>
    </row>
    <row r="163" spans="11:12">
      <c r="K163">
        <v>162</v>
      </c>
      <c r="L163">
        <f t="shared" si="5"/>
        <v>4</v>
      </c>
    </row>
    <row r="164" spans="11:12">
      <c r="K164">
        <v>163</v>
      </c>
      <c r="L164">
        <f t="shared" si="5"/>
        <v>4</v>
      </c>
    </row>
    <row r="165" spans="11:12">
      <c r="K165">
        <v>164</v>
      </c>
      <c r="L165">
        <f t="shared" si="5"/>
        <v>4</v>
      </c>
    </row>
    <row r="166" spans="11:12">
      <c r="K166">
        <v>165</v>
      </c>
      <c r="L166">
        <f t="shared" si="5"/>
        <v>4</v>
      </c>
    </row>
    <row r="167" spans="11:12">
      <c r="K167">
        <v>166</v>
      </c>
      <c r="L167">
        <f t="shared" si="5"/>
        <v>4</v>
      </c>
    </row>
    <row r="168" spans="11:12">
      <c r="K168">
        <v>167</v>
      </c>
      <c r="L168">
        <f t="shared" si="5"/>
        <v>4</v>
      </c>
    </row>
    <row r="169" spans="11:12">
      <c r="K169">
        <v>168</v>
      </c>
      <c r="L169">
        <f t="shared" si="5"/>
        <v>4</v>
      </c>
    </row>
    <row r="170" spans="11:12">
      <c r="K170">
        <v>169</v>
      </c>
      <c r="L170">
        <f t="shared" si="5"/>
        <v>4</v>
      </c>
    </row>
    <row r="171" spans="11:12">
      <c r="K171">
        <v>170</v>
      </c>
      <c r="L171">
        <f t="shared" si="5"/>
        <v>4</v>
      </c>
    </row>
    <row r="172" spans="11:12">
      <c r="K172">
        <v>171</v>
      </c>
      <c r="L172">
        <f t="shared" si="5"/>
        <v>4</v>
      </c>
    </row>
    <row r="173" spans="11:12">
      <c r="K173">
        <v>172</v>
      </c>
      <c r="L173">
        <f t="shared" si="5"/>
        <v>4</v>
      </c>
    </row>
    <row r="174" spans="11:12">
      <c r="K174">
        <v>173</v>
      </c>
      <c r="L174">
        <f t="shared" si="5"/>
        <v>5</v>
      </c>
    </row>
    <row r="175" spans="11:12">
      <c r="K175">
        <v>174</v>
      </c>
      <c r="L175">
        <f t="shared" si="5"/>
        <v>5</v>
      </c>
    </row>
    <row r="176" spans="11:12">
      <c r="K176">
        <v>175</v>
      </c>
      <c r="L176">
        <f t="shared" si="5"/>
        <v>5</v>
      </c>
    </row>
    <row r="177" spans="11:12">
      <c r="K177">
        <v>176</v>
      </c>
      <c r="L177">
        <f t="shared" si="5"/>
        <v>5</v>
      </c>
    </row>
    <row r="178" spans="11:12">
      <c r="K178">
        <v>177</v>
      </c>
      <c r="L178">
        <f t="shared" si="5"/>
        <v>5</v>
      </c>
    </row>
    <row r="179" spans="11:12">
      <c r="K179">
        <v>178</v>
      </c>
      <c r="L179">
        <f t="shared" si="5"/>
        <v>5</v>
      </c>
    </row>
    <row r="180" spans="11:12">
      <c r="K180">
        <v>179</v>
      </c>
      <c r="L180">
        <f t="shared" si="5"/>
        <v>5</v>
      </c>
    </row>
    <row r="181" spans="11:12">
      <c r="K181">
        <v>180</v>
      </c>
      <c r="L181">
        <f t="shared" si="5"/>
        <v>5</v>
      </c>
    </row>
    <row r="182" spans="11:12">
      <c r="K182">
        <v>181</v>
      </c>
      <c r="L182">
        <f t="shared" si="5"/>
        <v>5</v>
      </c>
    </row>
    <row r="183" spans="11:12">
      <c r="K183">
        <v>182</v>
      </c>
      <c r="L183">
        <f t="shared" si="5"/>
        <v>5</v>
      </c>
    </row>
    <row r="184" spans="11:12">
      <c r="K184">
        <v>183</v>
      </c>
      <c r="L184">
        <f t="shared" si="5"/>
        <v>6</v>
      </c>
    </row>
    <row r="185" spans="11:12">
      <c r="K185">
        <v>184</v>
      </c>
      <c r="L185">
        <f t="shared" si="5"/>
        <v>6</v>
      </c>
    </row>
    <row r="186" spans="11:12">
      <c r="K186">
        <v>185</v>
      </c>
      <c r="L186">
        <f t="shared" si="5"/>
        <v>6</v>
      </c>
    </row>
    <row r="187" spans="11:12">
      <c r="K187">
        <v>186</v>
      </c>
      <c r="L187">
        <f t="shared" si="5"/>
        <v>6</v>
      </c>
    </row>
    <row r="188" spans="11:12">
      <c r="K188">
        <v>187</v>
      </c>
      <c r="L188">
        <f t="shared" si="5"/>
        <v>6</v>
      </c>
    </row>
    <row r="189" spans="11:12">
      <c r="K189">
        <v>188</v>
      </c>
      <c r="L189">
        <f t="shared" si="5"/>
        <v>6</v>
      </c>
    </row>
    <row r="190" spans="11:12">
      <c r="K190">
        <v>189</v>
      </c>
      <c r="L190">
        <f t="shared" si="5"/>
        <v>6</v>
      </c>
    </row>
    <row r="191" spans="11:12">
      <c r="K191">
        <v>190</v>
      </c>
      <c r="L191">
        <f t="shared" si="5"/>
        <v>7</v>
      </c>
    </row>
    <row r="192" spans="11:12">
      <c r="K192">
        <v>191</v>
      </c>
      <c r="L192">
        <f t="shared" si="5"/>
        <v>7</v>
      </c>
    </row>
    <row r="193" spans="11:12">
      <c r="K193">
        <v>192</v>
      </c>
      <c r="L193">
        <f t="shared" si="5"/>
        <v>7</v>
      </c>
    </row>
    <row r="194" spans="11:12">
      <c r="K194">
        <v>193</v>
      </c>
      <c r="L194">
        <f t="shared" si="5"/>
        <v>7</v>
      </c>
    </row>
    <row r="195" spans="11:12">
      <c r="K195">
        <v>194</v>
      </c>
      <c r="L195">
        <f t="shared" ref="L195:L200" si="6">VLOOKUP(K195,$I$2:$J$10,2)</f>
        <v>7</v>
      </c>
    </row>
    <row r="196" spans="11:12">
      <c r="K196">
        <v>195</v>
      </c>
      <c r="L196">
        <f t="shared" si="6"/>
        <v>7</v>
      </c>
    </row>
    <row r="197" spans="11:12">
      <c r="K197">
        <v>196</v>
      </c>
      <c r="L197">
        <f t="shared" si="6"/>
        <v>8</v>
      </c>
    </row>
    <row r="198" spans="11:12">
      <c r="K198">
        <v>197</v>
      </c>
      <c r="L198">
        <f t="shared" si="6"/>
        <v>8</v>
      </c>
    </row>
    <row r="199" spans="11:12">
      <c r="K199">
        <v>198</v>
      </c>
      <c r="L199">
        <f t="shared" si="6"/>
        <v>8</v>
      </c>
    </row>
    <row r="200" spans="11:12">
      <c r="K200">
        <v>199</v>
      </c>
      <c r="L200">
        <f t="shared" si="6"/>
        <v>8</v>
      </c>
    </row>
  </sheetData>
  <sortState xmlns:xlrd2="http://schemas.microsoft.com/office/spreadsheetml/2017/richdata2" ref="A2:C10">
    <sortCondition descending="1" ref="C2:C1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1028-8353-4C19-83DC-FB763C7742B8}">
  <dimension ref="A1:Q41"/>
  <sheetViews>
    <sheetView workbookViewId="0">
      <selection activeCell="C1" sqref="C1"/>
    </sheetView>
  </sheetViews>
  <sheetFormatPr defaultRowHeight="14.4"/>
  <cols>
    <col min="2" max="2" width="22.44140625" bestFit="1" customWidth="1"/>
    <col min="3" max="3" width="22.44140625" customWidth="1"/>
    <col min="7" max="7" width="10.44140625" customWidth="1"/>
    <col min="9" max="9" width="12.44140625" bestFit="1" customWidth="1"/>
    <col min="11" max="11" width="14.44140625" customWidth="1"/>
  </cols>
  <sheetData>
    <row r="1" spans="1:17">
      <c r="A1" t="s">
        <v>6</v>
      </c>
      <c r="B1" t="s">
        <v>16</v>
      </c>
      <c r="D1" t="s">
        <v>1242</v>
      </c>
      <c r="E1" t="s">
        <v>1236</v>
      </c>
      <c r="F1" t="s">
        <v>7</v>
      </c>
      <c r="G1" t="s">
        <v>1284</v>
      </c>
      <c r="H1" t="s">
        <v>1240</v>
      </c>
      <c r="I1" t="s">
        <v>1286</v>
      </c>
      <c r="L1" t="s">
        <v>1243</v>
      </c>
      <c r="M1" t="s">
        <v>1285</v>
      </c>
      <c r="O1" t="s">
        <v>13</v>
      </c>
      <c r="P1" t="s">
        <v>1237</v>
      </c>
      <c r="Q1">
        <f>SUM(G2:G11)</f>
        <v>39</v>
      </c>
    </row>
    <row r="2" spans="1:17">
      <c r="A2">
        <v>1</v>
      </c>
      <c r="B2" t="s">
        <v>1262</v>
      </c>
      <c r="D2" s="3">
        <v>40</v>
      </c>
      <c r="E2" s="3">
        <v>1</v>
      </c>
      <c r="F2">
        <v>1</v>
      </c>
      <c r="G2">
        <v>8</v>
      </c>
      <c r="H2">
        <v>1</v>
      </c>
      <c r="I2">
        <f>VLOOKUP(H2,$E$2:$F$12,2)</f>
        <v>1</v>
      </c>
      <c r="K2" s="3">
        <f t="shared" ref="K2:K8" si="0">D2-H3</f>
        <v>38</v>
      </c>
      <c r="L2" s="3">
        <f>SUM(D2:D11)</f>
        <v>198.852984564754</v>
      </c>
      <c r="M2">
        <f>ROUNDDOWN(199/5,0)</f>
        <v>39</v>
      </c>
      <c r="O2">
        <v>1</v>
      </c>
      <c r="P2">
        <f>COUNTIF(I2:I40,O2)</f>
        <v>8</v>
      </c>
    </row>
    <row r="3" spans="1:17">
      <c r="A3">
        <v>2</v>
      </c>
      <c r="B3" t="s">
        <v>1259</v>
      </c>
      <c r="D3">
        <v>47</v>
      </c>
      <c r="E3" s="3">
        <f>E2+G2</f>
        <v>9</v>
      </c>
      <c r="F3">
        <v>2</v>
      </c>
      <c r="G3">
        <v>8</v>
      </c>
      <c r="H3">
        <v>2</v>
      </c>
      <c r="I3">
        <f t="shared" ref="I3:I40" si="1">VLOOKUP(H3,$E$2:$F$12,2)</f>
        <v>1</v>
      </c>
      <c r="K3" s="3">
        <f t="shared" si="0"/>
        <v>44</v>
      </c>
      <c r="O3">
        <v>2</v>
      </c>
      <c r="P3">
        <f t="shared" ref="P3:P11" si="2">COUNTIF(I3:I41,O3)</f>
        <v>8</v>
      </c>
    </row>
    <row r="4" spans="1:17">
      <c r="A4">
        <v>3</v>
      </c>
      <c r="B4" t="s">
        <v>1268</v>
      </c>
      <c r="D4">
        <v>42</v>
      </c>
      <c r="E4" s="3">
        <f t="shared" ref="E4:E12" si="3">E3+G3</f>
        <v>17</v>
      </c>
      <c r="F4">
        <v>3</v>
      </c>
      <c r="G4">
        <v>8</v>
      </c>
      <c r="H4">
        <v>3</v>
      </c>
      <c r="I4">
        <f t="shared" si="1"/>
        <v>1</v>
      </c>
      <c r="K4" s="3">
        <f t="shared" si="0"/>
        <v>38</v>
      </c>
      <c r="O4">
        <v>3</v>
      </c>
      <c r="P4">
        <f t="shared" si="2"/>
        <v>8</v>
      </c>
    </row>
    <row r="5" spans="1:17">
      <c r="A5">
        <v>4</v>
      </c>
      <c r="B5" t="s">
        <v>1272</v>
      </c>
      <c r="D5" s="3">
        <v>16.863458701535318</v>
      </c>
      <c r="E5" s="3">
        <f t="shared" si="3"/>
        <v>25</v>
      </c>
      <c r="F5">
        <v>4</v>
      </c>
      <c r="G5">
        <v>3</v>
      </c>
      <c r="H5">
        <v>4</v>
      </c>
      <c r="I5">
        <f t="shared" si="1"/>
        <v>1</v>
      </c>
      <c r="K5" s="3">
        <f t="shared" si="0"/>
        <v>11.863458701535318</v>
      </c>
      <c r="O5">
        <v>4</v>
      </c>
      <c r="P5">
        <f t="shared" si="2"/>
        <v>3</v>
      </c>
    </row>
    <row r="6" spans="1:17">
      <c r="A6">
        <v>5</v>
      </c>
      <c r="B6" t="s">
        <v>1270</v>
      </c>
      <c r="D6" s="3">
        <v>14.074998307313839</v>
      </c>
      <c r="E6" s="3">
        <f t="shared" si="3"/>
        <v>28</v>
      </c>
      <c r="F6">
        <v>5</v>
      </c>
      <c r="G6">
        <v>4</v>
      </c>
      <c r="H6">
        <v>5</v>
      </c>
      <c r="I6">
        <f t="shared" si="1"/>
        <v>1</v>
      </c>
      <c r="K6" s="3">
        <f t="shared" si="0"/>
        <v>8.0749983073138392</v>
      </c>
      <c r="O6">
        <v>5</v>
      </c>
      <c r="P6">
        <f t="shared" si="2"/>
        <v>4</v>
      </c>
    </row>
    <row r="7" spans="1:17">
      <c r="A7">
        <v>6</v>
      </c>
      <c r="B7" t="s">
        <v>1260</v>
      </c>
      <c r="D7" s="3">
        <v>11.426583584842561</v>
      </c>
      <c r="E7" s="3">
        <f t="shared" si="3"/>
        <v>32</v>
      </c>
      <c r="F7">
        <v>6</v>
      </c>
      <c r="G7">
        <v>2</v>
      </c>
      <c r="H7">
        <v>6</v>
      </c>
      <c r="I7">
        <f t="shared" si="1"/>
        <v>1</v>
      </c>
      <c r="K7" s="3">
        <f t="shared" si="0"/>
        <v>4.426583584842561</v>
      </c>
      <c r="O7">
        <v>6</v>
      </c>
      <c r="P7">
        <f t="shared" si="2"/>
        <v>2</v>
      </c>
    </row>
    <row r="8" spans="1:17">
      <c r="A8">
        <v>7</v>
      </c>
      <c r="B8" t="s">
        <v>1269</v>
      </c>
      <c r="D8" s="3">
        <v>10.069610435974402</v>
      </c>
      <c r="E8" s="3">
        <f t="shared" si="3"/>
        <v>34</v>
      </c>
      <c r="F8">
        <v>7</v>
      </c>
      <c r="G8">
        <v>2</v>
      </c>
      <c r="H8">
        <v>7</v>
      </c>
      <c r="I8">
        <f t="shared" si="1"/>
        <v>1</v>
      </c>
      <c r="K8" s="3">
        <f t="shared" si="0"/>
        <v>2.0696104359744023</v>
      </c>
      <c r="O8">
        <v>7</v>
      </c>
      <c r="P8">
        <f t="shared" si="2"/>
        <v>2</v>
      </c>
    </row>
    <row r="9" spans="1:17">
      <c r="A9">
        <v>8</v>
      </c>
      <c r="B9" t="s">
        <v>1252</v>
      </c>
      <c r="D9" s="3">
        <v>7.0180029996450486</v>
      </c>
      <c r="E9" s="3">
        <f t="shared" si="3"/>
        <v>36</v>
      </c>
      <c r="F9">
        <v>8</v>
      </c>
      <c r="G9">
        <v>2</v>
      </c>
      <c r="H9">
        <v>8</v>
      </c>
      <c r="I9">
        <f t="shared" si="1"/>
        <v>1</v>
      </c>
      <c r="O9">
        <v>8</v>
      </c>
      <c r="P9">
        <f t="shared" si="2"/>
        <v>2</v>
      </c>
    </row>
    <row r="10" spans="1:17">
      <c r="A10">
        <v>9</v>
      </c>
      <c r="B10" t="s">
        <v>1275</v>
      </c>
      <c r="D10" s="3">
        <v>5.6794031896362469</v>
      </c>
      <c r="E10" s="3">
        <f t="shared" si="3"/>
        <v>38</v>
      </c>
      <c r="F10">
        <v>9</v>
      </c>
      <c r="G10">
        <v>1</v>
      </c>
      <c r="H10">
        <v>9</v>
      </c>
      <c r="I10">
        <f t="shared" si="1"/>
        <v>2</v>
      </c>
      <c r="O10">
        <v>9</v>
      </c>
      <c r="P10">
        <f t="shared" si="2"/>
        <v>1</v>
      </c>
    </row>
    <row r="11" spans="1:17">
      <c r="A11">
        <v>10</v>
      </c>
      <c r="B11" t="s">
        <v>1277</v>
      </c>
      <c r="D11" s="3">
        <v>4.7209273458065493</v>
      </c>
      <c r="E11" s="3">
        <f t="shared" si="3"/>
        <v>39</v>
      </c>
      <c r="F11">
        <v>10</v>
      </c>
      <c r="G11">
        <v>1</v>
      </c>
      <c r="H11">
        <v>10</v>
      </c>
      <c r="I11">
        <f t="shared" si="1"/>
        <v>2</v>
      </c>
      <c r="O11">
        <v>10</v>
      </c>
      <c r="P11">
        <f t="shared" si="2"/>
        <v>1</v>
      </c>
    </row>
    <row r="12" spans="1:17">
      <c r="A12">
        <v>11</v>
      </c>
      <c r="B12" t="s">
        <v>1261</v>
      </c>
      <c r="E12" s="3">
        <f t="shared" si="3"/>
        <v>40</v>
      </c>
      <c r="F12" s="7" t="s">
        <v>1225</v>
      </c>
      <c r="H12">
        <v>11</v>
      </c>
      <c r="I12">
        <f t="shared" si="1"/>
        <v>2</v>
      </c>
    </row>
    <row r="13" spans="1:17">
      <c r="A13">
        <v>12</v>
      </c>
      <c r="B13" t="s">
        <v>1271</v>
      </c>
      <c r="H13">
        <v>12</v>
      </c>
      <c r="I13">
        <f t="shared" si="1"/>
        <v>2</v>
      </c>
    </row>
    <row r="14" spans="1:17">
      <c r="A14">
        <v>13</v>
      </c>
      <c r="B14" t="s">
        <v>1280</v>
      </c>
      <c r="H14">
        <v>13</v>
      </c>
      <c r="I14">
        <f t="shared" si="1"/>
        <v>2</v>
      </c>
    </row>
    <row r="15" spans="1:17">
      <c r="A15">
        <v>14</v>
      </c>
      <c r="B15" t="s">
        <v>1244</v>
      </c>
      <c r="H15">
        <v>14</v>
      </c>
      <c r="I15">
        <f t="shared" si="1"/>
        <v>2</v>
      </c>
    </row>
    <row r="16" spans="1:17">
      <c r="A16">
        <v>15</v>
      </c>
      <c r="B16" t="s">
        <v>1264</v>
      </c>
      <c r="H16">
        <v>15</v>
      </c>
      <c r="I16">
        <f t="shared" si="1"/>
        <v>2</v>
      </c>
    </row>
    <row r="17" spans="1:9">
      <c r="A17">
        <v>16</v>
      </c>
      <c r="B17" t="s">
        <v>1265</v>
      </c>
      <c r="H17">
        <v>16</v>
      </c>
      <c r="I17">
        <f t="shared" si="1"/>
        <v>2</v>
      </c>
    </row>
    <row r="18" spans="1:9">
      <c r="A18">
        <v>17</v>
      </c>
      <c r="B18" t="s">
        <v>1273</v>
      </c>
      <c r="H18">
        <v>17</v>
      </c>
      <c r="I18">
        <f t="shared" si="1"/>
        <v>3</v>
      </c>
    </row>
    <row r="19" spans="1:9">
      <c r="A19">
        <v>18</v>
      </c>
      <c r="B19" t="s">
        <v>202</v>
      </c>
      <c r="H19">
        <v>18</v>
      </c>
      <c r="I19">
        <f t="shared" si="1"/>
        <v>3</v>
      </c>
    </row>
    <row r="20" spans="1:9">
      <c r="A20">
        <v>19</v>
      </c>
      <c r="B20" t="s">
        <v>1256</v>
      </c>
      <c r="H20">
        <v>19</v>
      </c>
      <c r="I20">
        <f t="shared" si="1"/>
        <v>3</v>
      </c>
    </row>
    <row r="21" spans="1:9">
      <c r="A21">
        <v>20</v>
      </c>
      <c r="B21" t="s">
        <v>1283</v>
      </c>
      <c r="H21">
        <v>20</v>
      </c>
      <c r="I21">
        <f t="shared" si="1"/>
        <v>3</v>
      </c>
    </row>
    <row r="22" spans="1:9">
      <c r="A22">
        <v>21</v>
      </c>
      <c r="B22" t="s">
        <v>1258</v>
      </c>
      <c r="H22">
        <v>21</v>
      </c>
      <c r="I22">
        <f t="shared" si="1"/>
        <v>3</v>
      </c>
    </row>
    <row r="23" spans="1:9">
      <c r="A23">
        <v>22</v>
      </c>
      <c r="B23" t="s">
        <v>1263</v>
      </c>
      <c r="H23">
        <v>22</v>
      </c>
      <c r="I23">
        <f t="shared" si="1"/>
        <v>3</v>
      </c>
    </row>
    <row r="24" spans="1:9">
      <c r="A24">
        <v>23</v>
      </c>
      <c r="B24" t="s">
        <v>1279</v>
      </c>
      <c r="H24">
        <v>23</v>
      </c>
      <c r="I24">
        <f t="shared" si="1"/>
        <v>3</v>
      </c>
    </row>
    <row r="25" spans="1:9">
      <c r="A25">
        <v>24</v>
      </c>
      <c r="B25" t="s">
        <v>1278</v>
      </c>
      <c r="H25">
        <v>24</v>
      </c>
      <c r="I25">
        <f t="shared" si="1"/>
        <v>3</v>
      </c>
    </row>
    <row r="26" spans="1:9">
      <c r="A26">
        <v>25</v>
      </c>
      <c r="B26" t="s">
        <v>1245</v>
      </c>
      <c r="H26">
        <v>25</v>
      </c>
      <c r="I26">
        <f t="shared" si="1"/>
        <v>4</v>
      </c>
    </row>
    <row r="27" spans="1:9">
      <c r="A27">
        <v>26</v>
      </c>
      <c r="B27" t="s">
        <v>1247</v>
      </c>
      <c r="H27">
        <v>26</v>
      </c>
      <c r="I27">
        <f t="shared" si="1"/>
        <v>4</v>
      </c>
    </row>
    <row r="28" spans="1:9">
      <c r="A28">
        <v>27</v>
      </c>
      <c r="B28" t="s">
        <v>1281</v>
      </c>
      <c r="H28">
        <v>27</v>
      </c>
      <c r="I28">
        <f t="shared" si="1"/>
        <v>4</v>
      </c>
    </row>
    <row r="29" spans="1:9">
      <c r="A29">
        <v>28</v>
      </c>
      <c r="B29" t="s">
        <v>1274</v>
      </c>
      <c r="H29">
        <v>28</v>
      </c>
      <c r="I29">
        <f t="shared" si="1"/>
        <v>5</v>
      </c>
    </row>
    <row r="30" spans="1:9">
      <c r="A30">
        <v>29</v>
      </c>
      <c r="B30" t="s">
        <v>1248</v>
      </c>
      <c r="H30">
        <v>29</v>
      </c>
      <c r="I30">
        <f t="shared" si="1"/>
        <v>5</v>
      </c>
    </row>
    <row r="31" spans="1:9">
      <c r="A31">
        <v>30</v>
      </c>
      <c r="B31" t="s">
        <v>1282</v>
      </c>
      <c r="H31">
        <v>30</v>
      </c>
      <c r="I31">
        <f t="shared" si="1"/>
        <v>5</v>
      </c>
    </row>
    <row r="32" spans="1:9">
      <c r="A32">
        <v>31</v>
      </c>
      <c r="B32" t="s">
        <v>1266</v>
      </c>
      <c r="H32">
        <v>31</v>
      </c>
      <c r="I32">
        <f t="shared" si="1"/>
        <v>5</v>
      </c>
    </row>
    <row r="33" spans="1:9">
      <c r="A33">
        <v>32</v>
      </c>
      <c r="B33" t="s">
        <v>1276</v>
      </c>
      <c r="H33">
        <v>32</v>
      </c>
      <c r="I33">
        <f t="shared" si="1"/>
        <v>6</v>
      </c>
    </row>
    <row r="34" spans="1:9">
      <c r="A34">
        <v>33</v>
      </c>
      <c r="B34" t="s">
        <v>271</v>
      </c>
      <c r="H34">
        <v>33</v>
      </c>
      <c r="I34">
        <f t="shared" si="1"/>
        <v>6</v>
      </c>
    </row>
    <row r="35" spans="1:9">
      <c r="A35">
        <v>34</v>
      </c>
      <c r="B35" t="s">
        <v>1251</v>
      </c>
      <c r="H35">
        <v>34</v>
      </c>
      <c r="I35">
        <f t="shared" si="1"/>
        <v>7</v>
      </c>
    </row>
    <row r="36" spans="1:9">
      <c r="A36">
        <v>35</v>
      </c>
      <c r="B36" t="s">
        <v>1267</v>
      </c>
      <c r="H36">
        <v>35</v>
      </c>
      <c r="I36">
        <f t="shared" si="1"/>
        <v>7</v>
      </c>
    </row>
    <row r="37" spans="1:9">
      <c r="A37">
        <v>36</v>
      </c>
      <c r="B37" t="s">
        <v>1249</v>
      </c>
      <c r="H37">
        <v>36</v>
      </c>
      <c r="I37">
        <f t="shared" si="1"/>
        <v>8</v>
      </c>
    </row>
    <row r="38" spans="1:9">
      <c r="A38">
        <v>37</v>
      </c>
      <c r="B38" t="s">
        <v>1253</v>
      </c>
      <c r="H38">
        <v>37</v>
      </c>
      <c r="I38">
        <f t="shared" si="1"/>
        <v>8</v>
      </c>
    </row>
    <row r="39" spans="1:9">
      <c r="A39">
        <v>38</v>
      </c>
      <c r="B39" t="s">
        <v>1254</v>
      </c>
      <c r="H39">
        <v>38</v>
      </c>
      <c r="I39">
        <f t="shared" si="1"/>
        <v>9</v>
      </c>
    </row>
    <row r="40" spans="1:9">
      <c r="A40">
        <v>39</v>
      </c>
      <c r="B40" t="s">
        <v>1255</v>
      </c>
      <c r="H40">
        <v>39</v>
      </c>
      <c r="I40">
        <f t="shared" si="1"/>
        <v>10</v>
      </c>
    </row>
    <row r="41" spans="1:9">
      <c r="A41">
        <v>40</v>
      </c>
      <c r="B41" t="s">
        <v>1290</v>
      </c>
    </row>
  </sheetData>
  <sortState xmlns:xlrd2="http://schemas.microsoft.com/office/spreadsheetml/2017/richdata2" ref="M1:N500">
    <sortCondition ref="N1:N500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C9EF2-DEE7-4771-9955-1F0D04FB71BD}">
  <dimension ref="A1:B4"/>
  <sheetViews>
    <sheetView workbookViewId="0">
      <selection activeCell="B4" sqref="A1:B4"/>
    </sheetView>
  </sheetViews>
  <sheetFormatPr defaultRowHeight="14.4"/>
  <cols>
    <col min="2" max="2" width="14.5546875" bestFit="1" customWidth="1"/>
  </cols>
  <sheetData>
    <row r="1" spans="1:2">
      <c r="A1" t="s">
        <v>5</v>
      </c>
      <c r="B1" t="s">
        <v>17</v>
      </c>
    </row>
    <row r="2" spans="1:2">
      <c r="A2">
        <v>1</v>
      </c>
      <c r="B2" t="s">
        <v>1287</v>
      </c>
    </row>
    <row r="3" spans="1:2">
      <c r="A3">
        <v>2</v>
      </c>
      <c r="B3" t="s">
        <v>1288</v>
      </c>
    </row>
    <row r="4" spans="1:2">
      <c r="A4">
        <v>3</v>
      </c>
      <c r="B4" t="s">
        <v>1289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F05F3-7980-4EC4-BF37-5448A4EC93E2}">
  <dimension ref="A1:O615"/>
  <sheetViews>
    <sheetView tabSelected="1" topLeftCell="D600" zoomScaleNormal="100" workbookViewId="0">
      <selection activeCell="M615" sqref="M2:M615"/>
    </sheetView>
  </sheetViews>
  <sheetFormatPr defaultRowHeight="14.4"/>
  <cols>
    <col min="1" max="1" width="11.21875" customWidth="1"/>
    <col min="2" max="2" width="16.5546875" bestFit="1" customWidth="1"/>
    <col min="3" max="3" width="90.21875" bestFit="1" customWidth="1"/>
    <col min="4" max="4" width="15.5546875" bestFit="1" customWidth="1"/>
    <col min="5" max="5" width="9.5546875" customWidth="1"/>
    <col min="6" max="6" width="14" bestFit="1" customWidth="1"/>
    <col min="7" max="7" width="29.109375" bestFit="1" customWidth="1"/>
    <col min="8" max="8" width="11.5546875" customWidth="1"/>
    <col min="9" max="9" width="9.77734375" customWidth="1"/>
    <col min="10" max="10" width="9.44140625" bestFit="1" customWidth="1"/>
    <col min="12" max="12" width="15" bestFit="1" customWidth="1"/>
    <col min="13" max="13" width="12.33203125" customWidth="1"/>
    <col min="14" max="14" width="11.109375" customWidth="1"/>
    <col min="15" max="15" width="11.88671875" customWidth="1"/>
  </cols>
  <sheetData>
    <row r="1" spans="1:15">
      <c r="A1" t="s">
        <v>18</v>
      </c>
      <c r="B1" t="s">
        <v>1751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7</v>
      </c>
      <c r="K1" t="s">
        <v>0</v>
      </c>
      <c r="L1" t="s">
        <v>26</v>
      </c>
      <c r="M1" t="s">
        <v>27</v>
      </c>
      <c r="N1" t="s">
        <v>12</v>
      </c>
      <c r="O1" t="s">
        <v>28</v>
      </c>
    </row>
    <row r="2" spans="1:15">
      <c r="A2">
        <v>163</v>
      </c>
      <c r="B2" s="3">
        <v>603589655779</v>
      </c>
      <c r="C2" t="s">
        <v>1379</v>
      </c>
      <c r="D2" t="s">
        <v>1380</v>
      </c>
      <c r="E2">
        <v>3</v>
      </c>
      <c r="I2">
        <v>1</v>
      </c>
      <c r="J2" s="3">
        <v>7.0613422040467544</v>
      </c>
      <c r="K2">
        <v>163</v>
      </c>
      <c r="L2" t="s">
        <v>1355</v>
      </c>
      <c r="M2" s="10">
        <v>44053</v>
      </c>
    </row>
    <row r="3" spans="1:15">
      <c r="A3">
        <v>162</v>
      </c>
      <c r="B3" s="3">
        <v>114186617597</v>
      </c>
      <c r="C3" t="s">
        <v>1379</v>
      </c>
      <c r="D3" t="s">
        <v>1380</v>
      </c>
      <c r="E3">
        <v>3</v>
      </c>
      <c r="I3">
        <v>1</v>
      </c>
      <c r="J3" s="3">
        <v>7.9608752708517718</v>
      </c>
      <c r="K3">
        <v>162</v>
      </c>
      <c r="L3" t="s">
        <v>1355</v>
      </c>
      <c r="M3" s="10">
        <v>44052</v>
      </c>
    </row>
    <row r="4" spans="1:15">
      <c r="A4">
        <v>161</v>
      </c>
      <c r="B4" s="3">
        <v>297041745710</v>
      </c>
      <c r="C4" t="s">
        <v>1379</v>
      </c>
      <c r="D4" t="s">
        <v>1380</v>
      </c>
      <c r="E4">
        <v>3</v>
      </c>
      <c r="I4">
        <v>1</v>
      </c>
      <c r="J4" s="3">
        <v>6.8108462782677694</v>
      </c>
      <c r="K4">
        <v>161</v>
      </c>
      <c r="L4" t="s">
        <v>1355</v>
      </c>
      <c r="M4" s="10">
        <v>44051</v>
      </c>
    </row>
    <row r="5" spans="1:15">
      <c r="A5">
        <v>160</v>
      </c>
      <c r="B5" s="3">
        <v>500869292319</v>
      </c>
      <c r="C5" t="s">
        <v>1379</v>
      </c>
      <c r="D5" t="s">
        <v>1380</v>
      </c>
      <c r="E5">
        <v>3</v>
      </c>
      <c r="I5">
        <v>1</v>
      </c>
      <c r="J5" s="3">
        <v>4.5778069399090553</v>
      </c>
      <c r="K5">
        <v>160</v>
      </c>
      <c r="L5" t="s">
        <v>1355</v>
      </c>
      <c r="M5" s="10">
        <v>44050</v>
      </c>
    </row>
    <row r="6" spans="1:15">
      <c r="A6">
        <v>159</v>
      </c>
      <c r="B6" s="3">
        <v>347503671884</v>
      </c>
      <c r="C6" t="s">
        <v>1379</v>
      </c>
      <c r="D6" t="s">
        <v>1380</v>
      </c>
      <c r="E6">
        <v>3</v>
      </c>
      <c r="I6">
        <v>1</v>
      </c>
      <c r="J6" s="3">
        <v>1.3274025696584979</v>
      </c>
      <c r="K6">
        <v>159</v>
      </c>
      <c r="L6" t="s">
        <v>1355</v>
      </c>
      <c r="M6" s="10">
        <v>44049</v>
      </c>
    </row>
    <row r="7" spans="1:15">
      <c r="A7">
        <v>158</v>
      </c>
      <c r="B7" s="3">
        <v>922404478024</v>
      </c>
      <c r="C7" t="s">
        <v>1379</v>
      </c>
      <c r="D7" t="s">
        <v>1380</v>
      </c>
      <c r="E7">
        <v>3</v>
      </c>
      <c r="I7">
        <v>1</v>
      </c>
      <c r="J7" s="3">
        <v>5.1980040894802695</v>
      </c>
      <c r="K7">
        <v>158</v>
      </c>
      <c r="L7" t="s">
        <v>1355</v>
      </c>
      <c r="M7" s="10">
        <v>44048</v>
      </c>
    </row>
    <row r="8" spans="1:15">
      <c r="A8">
        <v>157</v>
      </c>
      <c r="B8" s="3">
        <v>798797642157</v>
      </c>
      <c r="C8" t="s">
        <v>1379</v>
      </c>
      <c r="D8" t="s">
        <v>1380</v>
      </c>
      <c r="E8">
        <v>3</v>
      </c>
      <c r="I8">
        <v>1</v>
      </c>
      <c r="J8" s="3">
        <v>4.3270363475447855</v>
      </c>
      <c r="K8">
        <v>157</v>
      </c>
      <c r="L8" t="s">
        <v>1355</v>
      </c>
      <c r="M8" s="10">
        <v>44047</v>
      </c>
    </row>
    <row r="9" spans="1:15">
      <c r="A9">
        <v>156</v>
      </c>
      <c r="B9" s="3">
        <v>864603194341</v>
      </c>
      <c r="C9" t="s">
        <v>1379</v>
      </c>
      <c r="D9" t="s">
        <v>1380</v>
      </c>
      <c r="E9">
        <v>3</v>
      </c>
      <c r="I9">
        <v>1</v>
      </c>
      <c r="J9" s="3">
        <v>2.1947996459852899</v>
      </c>
      <c r="K9">
        <v>156</v>
      </c>
      <c r="L9" t="s">
        <v>1355</v>
      </c>
      <c r="M9" s="10">
        <v>44046</v>
      </c>
    </row>
    <row r="10" spans="1:15">
      <c r="A10">
        <v>155</v>
      </c>
      <c r="B10" s="3">
        <v>368333250863</v>
      </c>
      <c r="C10" t="s">
        <v>1379</v>
      </c>
      <c r="D10" t="s">
        <v>1380</v>
      </c>
      <c r="E10">
        <v>3</v>
      </c>
      <c r="I10">
        <v>1</v>
      </c>
      <c r="J10" s="3">
        <v>6.3073824274422439</v>
      </c>
      <c r="K10">
        <v>155</v>
      </c>
      <c r="L10" t="s">
        <v>1355</v>
      </c>
      <c r="M10" s="10">
        <v>44045</v>
      </c>
    </row>
    <row r="11" spans="1:15">
      <c r="A11">
        <v>154</v>
      </c>
      <c r="B11" s="3">
        <v>851754089854</v>
      </c>
      <c r="C11" t="s">
        <v>1379</v>
      </c>
      <c r="D11" t="s">
        <v>1380</v>
      </c>
      <c r="E11">
        <v>3</v>
      </c>
      <c r="I11">
        <v>1</v>
      </c>
      <c r="J11" s="3">
        <v>2.4378795739616077</v>
      </c>
      <c r="K11">
        <v>154</v>
      </c>
      <c r="L11" t="s">
        <v>1355</v>
      </c>
      <c r="M11" s="10">
        <v>44044</v>
      </c>
    </row>
    <row r="12" spans="1:15">
      <c r="A12">
        <v>149</v>
      </c>
      <c r="B12" s="3">
        <v>587561844349</v>
      </c>
      <c r="C12" t="s">
        <v>1379</v>
      </c>
      <c r="D12" t="s">
        <v>1380</v>
      </c>
      <c r="E12">
        <v>3</v>
      </c>
      <c r="I12">
        <v>1</v>
      </c>
      <c r="J12" s="3">
        <v>2.4076662495803705</v>
      </c>
      <c r="K12">
        <v>149</v>
      </c>
      <c r="L12" t="s">
        <v>1355</v>
      </c>
      <c r="M12" s="10">
        <v>44039</v>
      </c>
    </row>
    <row r="13" spans="1:15">
      <c r="A13">
        <v>148</v>
      </c>
      <c r="B13" s="3">
        <v>439249327075</v>
      </c>
      <c r="C13" t="s">
        <v>1379</v>
      </c>
      <c r="D13" t="s">
        <v>1380</v>
      </c>
      <c r="E13">
        <v>3</v>
      </c>
      <c r="I13">
        <v>1</v>
      </c>
      <c r="J13" s="3">
        <v>6.161534470656453</v>
      </c>
      <c r="K13">
        <v>148</v>
      </c>
      <c r="L13" t="s">
        <v>1355</v>
      </c>
      <c r="M13" s="10">
        <v>44038</v>
      </c>
    </row>
    <row r="14" spans="1:15">
      <c r="A14">
        <v>566</v>
      </c>
      <c r="B14" s="3">
        <v>152165236194</v>
      </c>
      <c r="C14" t="s">
        <v>1720</v>
      </c>
      <c r="D14" s="3" t="s">
        <v>1724</v>
      </c>
      <c r="E14">
        <v>20</v>
      </c>
      <c r="I14">
        <v>7</v>
      </c>
      <c r="J14" s="3">
        <v>1.5248878444776757</v>
      </c>
      <c r="K14">
        <v>115</v>
      </c>
      <c r="L14" t="s">
        <v>1355</v>
      </c>
      <c r="M14" s="10">
        <v>44038</v>
      </c>
    </row>
    <row r="15" spans="1:15">
      <c r="A15">
        <v>153</v>
      </c>
      <c r="B15" s="3">
        <v>756351737639</v>
      </c>
      <c r="C15" t="s">
        <v>1379</v>
      </c>
      <c r="D15" t="s">
        <v>1380</v>
      </c>
      <c r="E15">
        <v>3</v>
      </c>
      <c r="I15">
        <v>1</v>
      </c>
      <c r="J15" s="3">
        <v>8.1822565385906554</v>
      </c>
      <c r="K15">
        <v>153</v>
      </c>
      <c r="L15" t="s">
        <v>1355</v>
      </c>
      <c r="M15" s="10">
        <v>44037</v>
      </c>
    </row>
    <row r="16" spans="1:15">
      <c r="A16">
        <v>147</v>
      </c>
      <c r="B16" s="3">
        <v>230227842158</v>
      </c>
      <c r="C16" t="s">
        <v>1379</v>
      </c>
      <c r="D16" t="s">
        <v>1380</v>
      </c>
      <c r="E16">
        <v>3</v>
      </c>
      <c r="I16">
        <v>1</v>
      </c>
      <c r="J16" s="3">
        <v>3.4503006073183382</v>
      </c>
      <c r="K16">
        <v>147</v>
      </c>
      <c r="L16" t="s">
        <v>1355</v>
      </c>
      <c r="M16" s="10">
        <v>44037</v>
      </c>
    </row>
    <row r="17" spans="1:13">
      <c r="A17">
        <v>565</v>
      </c>
      <c r="B17" s="3">
        <v>445613541377</v>
      </c>
      <c r="C17" t="s">
        <v>1719</v>
      </c>
      <c r="D17" s="3" t="s">
        <v>1722</v>
      </c>
      <c r="E17">
        <v>62</v>
      </c>
      <c r="I17">
        <v>7</v>
      </c>
      <c r="J17" s="3">
        <v>1.3581652272103031</v>
      </c>
      <c r="K17">
        <v>114</v>
      </c>
      <c r="L17" t="s">
        <v>1355</v>
      </c>
      <c r="M17" s="10">
        <v>44037</v>
      </c>
    </row>
    <row r="18" spans="1:13">
      <c r="A18">
        <v>146</v>
      </c>
      <c r="B18" s="3">
        <v>916903399859</v>
      </c>
      <c r="C18" t="s">
        <v>1379</v>
      </c>
      <c r="D18" t="s">
        <v>1380</v>
      </c>
      <c r="E18">
        <v>3</v>
      </c>
      <c r="I18">
        <v>1</v>
      </c>
      <c r="J18" s="3">
        <v>1.7102877895443587</v>
      </c>
      <c r="K18">
        <v>146</v>
      </c>
      <c r="L18" t="s">
        <v>1355</v>
      </c>
      <c r="M18" s="10">
        <v>44036</v>
      </c>
    </row>
    <row r="19" spans="1:13">
      <c r="A19">
        <v>564</v>
      </c>
      <c r="B19" s="3">
        <v>868659171480</v>
      </c>
      <c r="C19" t="s">
        <v>1718</v>
      </c>
      <c r="D19" s="3" t="s">
        <v>1723</v>
      </c>
      <c r="E19">
        <v>41</v>
      </c>
      <c r="I19">
        <v>7</v>
      </c>
      <c r="J19" s="3">
        <v>1.3183385723441268</v>
      </c>
      <c r="K19">
        <v>113</v>
      </c>
      <c r="L19" t="s">
        <v>1355</v>
      </c>
      <c r="M19" s="10">
        <v>44036</v>
      </c>
    </row>
    <row r="20" spans="1:13">
      <c r="A20">
        <v>145</v>
      </c>
      <c r="B20" s="3">
        <v>563209973865</v>
      </c>
      <c r="C20" t="s">
        <v>1379</v>
      </c>
      <c r="D20" t="s">
        <v>1380</v>
      </c>
      <c r="E20">
        <v>3</v>
      </c>
      <c r="I20">
        <v>1</v>
      </c>
      <c r="J20" s="3">
        <v>7.7150486770226143</v>
      </c>
      <c r="K20">
        <v>145</v>
      </c>
      <c r="L20" t="s">
        <v>1355</v>
      </c>
      <c r="M20" s="10">
        <v>44035</v>
      </c>
    </row>
    <row r="21" spans="1:13">
      <c r="A21">
        <v>563</v>
      </c>
      <c r="B21" s="3">
        <v>923166252293</v>
      </c>
      <c r="C21" t="s">
        <v>1717</v>
      </c>
      <c r="D21" t="s">
        <v>1715</v>
      </c>
      <c r="E21">
        <v>61</v>
      </c>
      <c r="I21">
        <v>7</v>
      </c>
      <c r="J21" s="3">
        <v>1.3092745750297556</v>
      </c>
      <c r="K21">
        <v>112</v>
      </c>
      <c r="L21" t="s">
        <v>1355</v>
      </c>
      <c r="M21" s="10">
        <v>44035</v>
      </c>
    </row>
    <row r="22" spans="1:13">
      <c r="A22">
        <v>144</v>
      </c>
      <c r="B22" s="3">
        <v>994509405542</v>
      </c>
      <c r="C22" t="s">
        <v>1379</v>
      </c>
      <c r="D22" t="s">
        <v>1380</v>
      </c>
      <c r="E22">
        <v>3</v>
      </c>
      <c r="I22">
        <v>1</v>
      </c>
      <c r="J22" s="3">
        <v>7.2242194891201512</v>
      </c>
      <c r="K22">
        <v>144</v>
      </c>
      <c r="L22" t="s">
        <v>1355</v>
      </c>
      <c r="M22" s="10">
        <v>44034</v>
      </c>
    </row>
    <row r="23" spans="1:13">
      <c r="A23">
        <v>562</v>
      </c>
      <c r="B23" s="3">
        <v>255190764681</v>
      </c>
      <c r="C23" t="s">
        <v>1717</v>
      </c>
      <c r="D23" t="s">
        <v>1715</v>
      </c>
      <c r="E23">
        <v>61</v>
      </c>
      <c r="I23">
        <v>7</v>
      </c>
      <c r="J23" s="3">
        <v>1.5248878444776757</v>
      </c>
      <c r="K23">
        <v>111</v>
      </c>
      <c r="L23" t="s">
        <v>1355</v>
      </c>
      <c r="M23" s="10">
        <v>44034</v>
      </c>
    </row>
    <row r="24" spans="1:13">
      <c r="A24">
        <v>143</v>
      </c>
      <c r="B24" s="3">
        <v>544974959711</v>
      </c>
      <c r="C24" t="s">
        <v>1379</v>
      </c>
      <c r="D24" t="s">
        <v>1380</v>
      </c>
      <c r="E24">
        <v>3</v>
      </c>
      <c r="I24">
        <v>1</v>
      </c>
      <c r="J24" s="3">
        <v>5.6113773003326513</v>
      </c>
      <c r="K24">
        <v>143</v>
      </c>
      <c r="L24" t="s">
        <v>1355</v>
      </c>
      <c r="M24" s="10">
        <v>44033</v>
      </c>
    </row>
    <row r="25" spans="1:13">
      <c r="A25">
        <v>561</v>
      </c>
      <c r="B25" s="3">
        <v>317551151727</v>
      </c>
      <c r="C25" t="s">
        <v>1717</v>
      </c>
      <c r="D25" t="s">
        <v>1715</v>
      </c>
      <c r="E25">
        <v>61</v>
      </c>
      <c r="I25">
        <v>7</v>
      </c>
      <c r="J25" s="3">
        <v>1.3581652272103031</v>
      </c>
      <c r="K25">
        <v>110</v>
      </c>
      <c r="L25" t="s">
        <v>1355</v>
      </c>
      <c r="M25" s="10">
        <v>44033</v>
      </c>
    </row>
    <row r="26" spans="1:13">
      <c r="A26">
        <v>152</v>
      </c>
      <c r="B26" s="3">
        <v>559716920353</v>
      </c>
      <c r="C26" t="s">
        <v>1379</v>
      </c>
      <c r="D26" t="s">
        <v>1380</v>
      </c>
      <c r="E26">
        <v>3</v>
      </c>
      <c r="I26">
        <v>1</v>
      </c>
      <c r="J26" s="3">
        <v>3.74199652088992</v>
      </c>
      <c r="K26">
        <v>152</v>
      </c>
      <c r="L26" t="s">
        <v>1355</v>
      </c>
      <c r="M26" s="10">
        <v>44032</v>
      </c>
    </row>
    <row r="27" spans="1:13">
      <c r="A27">
        <v>142</v>
      </c>
      <c r="B27" s="3">
        <v>283679446031</v>
      </c>
      <c r="C27" t="s">
        <v>1379</v>
      </c>
      <c r="D27" t="s">
        <v>1380</v>
      </c>
      <c r="E27">
        <v>3</v>
      </c>
      <c r="I27">
        <v>1</v>
      </c>
      <c r="J27" s="3">
        <v>3.665364543595691</v>
      </c>
      <c r="K27">
        <v>142</v>
      </c>
      <c r="L27" t="s">
        <v>1355</v>
      </c>
      <c r="M27" s="10">
        <v>44032</v>
      </c>
    </row>
    <row r="28" spans="1:13">
      <c r="A28">
        <v>560</v>
      </c>
      <c r="B28" s="3">
        <v>867990596470</v>
      </c>
      <c r="C28" t="s">
        <v>1717</v>
      </c>
      <c r="D28" t="s">
        <v>1715</v>
      </c>
      <c r="E28">
        <v>61</v>
      </c>
      <c r="I28">
        <v>7</v>
      </c>
      <c r="J28" s="3">
        <v>1.3183385723441268</v>
      </c>
      <c r="K28">
        <v>109</v>
      </c>
      <c r="L28" t="s">
        <v>1355</v>
      </c>
      <c r="M28" s="10">
        <v>44032</v>
      </c>
    </row>
    <row r="29" spans="1:13">
      <c r="A29">
        <v>151</v>
      </c>
      <c r="B29" s="3">
        <v>609580714414</v>
      </c>
      <c r="C29" t="s">
        <v>1379</v>
      </c>
      <c r="D29" t="s">
        <v>1380</v>
      </c>
      <c r="E29">
        <v>3</v>
      </c>
      <c r="I29">
        <v>1</v>
      </c>
      <c r="J29" s="3">
        <v>6.2439344462416457</v>
      </c>
      <c r="K29">
        <v>151</v>
      </c>
      <c r="L29" t="s">
        <v>1355</v>
      </c>
      <c r="M29" s="10">
        <v>44031</v>
      </c>
    </row>
    <row r="30" spans="1:13">
      <c r="A30">
        <v>141</v>
      </c>
      <c r="B30" s="3">
        <v>143639604959</v>
      </c>
      <c r="C30" t="s">
        <v>1379</v>
      </c>
      <c r="D30" t="s">
        <v>1380</v>
      </c>
      <c r="E30">
        <v>3</v>
      </c>
      <c r="I30">
        <v>1</v>
      </c>
      <c r="J30" s="3">
        <v>6.3337504196295056</v>
      </c>
      <c r="K30">
        <v>141</v>
      </c>
      <c r="L30" t="s">
        <v>1355</v>
      </c>
      <c r="M30" s="10">
        <v>44031</v>
      </c>
    </row>
    <row r="31" spans="1:13">
      <c r="A31">
        <v>559</v>
      </c>
      <c r="B31" s="3">
        <v>432873308428</v>
      </c>
      <c r="C31" t="s">
        <v>1717</v>
      </c>
      <c r="D31" t="s">
        <v>1715</v>
      </c>
      <c r="E31">
        <v>61</v>
      </c>
      <c r="I31">
        <v>7</v>
      </c>
      <c r="J31" s="3">
        <v>1.3092745750297556</v>
      </c>
      <c r="K31">
        <v>108</v>
      </c>
      <c r="L31" t="s">
        <v>1355</v>
      </c>
      <c r="M31" s="10">
        <v>44031</v>
      </c>
    </row>
    <row r="32" spans="1:13">
      <c r="A32">
        <v>150</v>
      </c>
      <c r="B32" s="3">
        <v>266535324597</v>
      </c>
      <c r="C32" t="s">
        <v>1379</v>
      </c>
      <c r="D32" t="s">
        <v>1380</v>
      </c>
      <c r="E32">
        <v>3</v>
      </c>
      <c r="I32">
        <v>1</v>
      </c>
      <c r="J32" s="3">
        <v>1.5092318491164891</v>
      </c>
      <c r="K32">
        <v>150</v>
      </c>
      <c r="L32" t="s">
        <v>1355</v>
      </c>
      <c r="M32" s="10">
        <v>44030</v>
      </c>
    </row>
    <row r="33" spans="1:13">
      <c r="A33">
        <v>140</v>
      </c>
      <c r="B33" s="3">
        <v>436399242220</v>
      </c>
      <c r="C33" t="s">
        <v>1379</v>
      </c>
      <c r="D33" t="s">
        <v>1380</v>
      </c>
      <c r="E33">
        <v>3</v>
      </c>
      <c r="I33">
        <v>1</v>
      </c>
      <c r="J33" s="3">
        <v>3.2069460127567369</v>
      </c>
      <c r="K33">
        <v>140</v>
      </c>
      <c r="L33" t="s">
        <v>1355</v>
      </c>
      <c r="M33" s="10">
        <v>44030</v>
      </c>
    </row>
    <row r="34" spans="1:13">
      <c r="A34">
        <v>558</v>
      </c>
      <c r="B34" s="3">
        <v>567753542746</v>
      </c>
      <c r="C34" t="s">
        <v>1714</v>
      </c>
      <c r="D34" t="str">
        <f ca="1">"THNC"&amp;RANDBETWEEN(51,99)&amp;"-"&amp;RANDBETWEEN(0,9)&amp;"-S"</f>
        <v>THNC67-0-S</v>
      </c>
      <c r="E34">
        <v>26</v>
      </c>
      <c r="I34">
        <v>7</v>
      </c>
      <c r="J34" s="3">
        <v>1.5248878444776757</v>
      </c>
      <c r="K34">
        <v>107</v>
      </c>
      <c r="L34" t="s">
        <v>1355</v>
      </c>
      <c r="M34" s="10">
        <v>44030</v>
      </c>
    </row>
    <row r="35" spans="1:13">
      <c r="A35">
        <v>139</v>
      </c>
      <c r="B35" s="3">
        <v>886719853275</v>
      </c>
      <c r="C35" t="s">
        <v>1379</v>
      </c>
      <c r="D35" t="s">
        <v>1380</v>
      </c>
      <c r="E35">
        <v>3</v>
      </c>
      <c r="I35">
        <v>1</v>
      </c>
      <c r="J35" s="3">
        <v>3.6829432050538653</v>
      </c>
      <c r="K35">
        <v>139</v>
      </c>
      <c r="L35" t="s">
        <v>1355</v>
      </c>
      <c r="M35" s="10">
        <v>44029</v>
      </c>
    </row>
    <row r="36" spans="1:13">
      <c r="A36">
        <v>557</v>
      </c>
      <c r="B36" s="3">
        <v>788170893276</v>
      </c>
      <c r="C36" t="s">
        <v>1713</v>
      </c>
      <c r="D36" t="str">
        <f ca="1">"THNC"&amp;RANDBETWEEN(51,99)&amp;"-"&amp;RANDBETWEEN(0,9)&amp;"-S"</f>
        <v>THNC71-5-S</v>
      </c>
      <c r="E36">
        <v>26</v>
      </c>
      <c r="I36">
        <v>7</v>
      </c>
      <c r="J36" s="3">
        <v>1.3581652272103031</v>
      </c>
      <c r="K36">
        <v>106</v>
      </c>
      <c r="L36" t="s">
        <v>1355</v>
      </c>
      <c r="M36" s="10">
        <v>44029</v>
      </c>
    </row>
    <row r="37" spans="1:13">
      <c r="A37">
        <v>138</v>
      </c>
      <c r="B37" s="3">
        <v>146654161904</v>
      </c>
      <c r="C37" t="s">
        <v>1379</v>
      </c>
      <c r="D37" t="s">
        <v>1380</v>
      </c>
      <c r="E37">
        <v>3</v>
      </c>
      <c r="I37">
        <v>1</v>
      </c>
      <c r="J37" s="3">
        <v>1.3169652394177067</v>
      </c>
      <c r="K37">
        <v>138</v>
      </c>
      <c r="L37" t="s">
        <v>1355</v>
      </c>
      <c r="M37" s="10">
        <v>44028</v>
      </c>
    </row>
    <row r="38" spans="1:13">
      <c r="A38">
        <v>556</v>
      </c>
      <c r="B38" s="3">
        <v>227622739514</v>
      </c>
      <c r="C38" t="s">
        <v>1712</v>
      </c>
      <c r="D38" t="str">
        <f ca="1">"THNC"&amp;RANDBETWEEN(51,99)&amp;"-"&amp;RANDBETWEEN(0,9)&amp;"-S"</f>
        <v>THNC55-3-S</v>
      </c>
      <c r="E38">
        <v>26</v>
      </c>
      <c r="I38">
        <v>7</v>
      </c>
      <c r="J38" s="3">
        <v>1.3183385723441268</v>
      </c>
      <c r="K38">
        <v>105</v>
      </c>
      <c r="L38" t="s">
        <v>1355</v>
      </c>
      <c r="M38" s="10">
        <v>44028</v>
      </c>
    </row>
    <row r="39" spans="1:13">
      <c r="A39">
        <v>137</v>
      </c>
      <c r="B39" s="3">
        <v>465872531450</v>
      </c>
      <c r="C39" t="s">
        <v>1365</v>
      </c>
      <c r="D39" t="s">
        <v>1366</v>
      </c>
      <c r="E39">
        <v>3</v>
      </c>
      <c r="I39">
        <v>1</v>
      </c>
      <c r="J39" s="3">
        <v>5.8069399090548419</v>
      </c>
      <c r="K39">
        <v>137</v>
      </c>
      <c r="L39" t="s">
        <v>1355</v>
      </c>
      <c r="M39" s="10">
        <v>44027</v>
      </c>
    </row>
    <row r="40" spans="1:13">
      <c r="A40">
        <v>555</v>
      </c>
      <c r="B40" s="3">
        <v>212202963909</v>
      </c>
      <c r="C40" t="s">
        <v>1711</v>
      </c>
      <c r="D40" t="str">
        <f ca="1">"THNC"&amp;RANDBETWEEN(51,99)&amp;"-"&amp;RANDBETWEEN(0,9)&amp;"-S"</f>
        <v>THNC62-9-S</v>
      </c>
      <c r="E40">
        <v>26</v>
      </c>
      <c r="I40">
        <v>7</v>
      </c>
      <c r="J40" s="3">
        <v>1.3092745750297556</v>
      </c>
      <c r="K40">
        <v>104</v>
      </c>
      <c r="L40" t="s">
        <v>1355</v>
      </c>
      <c r="M40" s="10">
        <v>44027</v>
      </c>
    </row>
    <row r="41" spans="1:13">
      <c r="A41">
        <v>136</v>
      </c>
      <c r="B41" s="3">
        <v>735277953799</v>
      </c>
      <c r="C41" t="s">
        <v>1365</v>
      </c>
      <c r="D41" t="s">
        <v>1366</v>
      </c>
      <c r="E41">
        <v>3</v>
      </c>
      <c r="I41">
        <v>1</v>
      </c>
      <c r="J41" s="3">
        <v>3.2547379985961484</v>
      </c>
      <c r="K41">
        <v>136</v>
      </c>
      <c r="L41" t="s">
        <v>1355</v>
      </c>
      <c r="M41" s="10">
        <v>44026</v>
      </c>
    </row>
    <row r="42" spans="1:13">
      <c r="A42">
        <v>554</v>
      </c>
      <c r="B42" s="3">
        <v>760155057085</v>
      </c>
      <c r="C42" t="s">
        <v>1710</v>
      </c>
      <c r="D42" t="str">
        <f ca="1">"THNC"&amp;RANDBETWEEN(51,99)&amp;"-"&amp;RANDBETWEEN(0,9)&amp;"-S"</f>
        <v>THNC69-0-S</v>
      </c>
      <c r="E42">
        <v>26</v>
      </c>
      <c r="I42">
        <v>7</v>
      </c>
      <c r="J42" s="3">
        <v>1.5248878444776757</v>
      </c>
      <c r="K42">
        <v>103</v>
      </c>
      <c r="L42" t="s">
        <v>1355</v>
      </c>
      <c r="M42" s="10">
        <v>44026</v>
      </c>
    </row>
    <row r="43" spans="1:13">
      <c r="A43">
        <v>135</v>
      </c>
      <c r="B43" s="3">
        <v>420682112501</v>
      </c>
      <c r="C43" t="s">
        <v>1365</v>
      </c>
      <c r="D43" t="s">
        <v>1366</v>
      </c>
      <c r="E43">
        <v>3</v>
      </c>
      <c r="I43">
        <v>1</v>
      </c>
      <c r="J43" s="3">
        <v>4.2311777092806793</v>
      </c>
      <c r="K43">
        <v>135</v>
      </c>
      <c r="L43" t="s">
        <v>1355</v>
      </c>
      <c r="M43" s="10">
        <v>44025</v>
      </c>
    </row>
    <row r="44" spans="1:13">
      <c r="A44">
        <v>553</v>
      </c>
      <c r="B44" s="3">
        <v>982059727703</v>
      </c>
      <c r="C44" t="s">
        <v>1709</v>
      </c>
      <c r="D44" t="str">
        <f ca="1">"SYNC"&amp;RANDBETWEEN(51,99)&amp;"-"&amp;RANDBETWEEN(0,9)&amp;""</f>
        <v>SYNC77-7</v>
      </c>
      <c r="E44">
        <v>26</v>
      </c>
      <c r="I44">
        <v>6</v>
      </c>
      <c r="J44" s="3">
        <v>1.3581652272103031</v>
      </c>
      <c r="K44">
        <v>102</v>
      </c>
      <c r="L44" t="s">
        <v>1355</v>
      </c>
      <c r="M44" s="10">
        <v>44025</v>
      </c>
    </row>
    <row r="45" spans="1:13">
      <c r="A45">
        <v>134</v>
      </c>
      <c r="B45" s="3">
        <v>281825443617</v>
      </c>
      <c r="C45" t="s">
        <v>1365</v>
      </c>
      <c r="D45" t="s">
        <v>1366</v>
      </c>
      <c r="E45">
        <v>3</v>
      </c>
      <c r="I45">
        <v>1</v>
      </c>
      <c r="J45" s="3">
        <v>6.7726676229132963</v>
      </c>
      <c r="K45">
        <v>134</v>
      </c>
      <c r="L45" t="s">
        <v>1355</v>
      </c>
      <c r="M45" s="10">
        <v>44024</v>
      </c>
    </row>
    <row r="46" spans="1:13">
      <c r="A46">
        <v>552</v>
      </c>
      <c r="B46" s="3">
        <v>359433448524</v>
      </c>
      <c r="C46" t="s">
        <v>1709</v>
      </c>
      <c r="D46" t="str">
        <f ca="1">"SYNC"&amp;RANDBETWEEN(51,99)&amp;"-"&amp;RANDBETWEEN(0,9)&amp;""</f>
        <v>SYNC69-2</v>
      </c>
      <c r="E46">
        <v>26</v>
      </c>
      <c r="I46">
        <v>6</v>
      </c>
      <c r="J46" s="3">
        <v>1.3183385723441268</v>
      </c>
      <c r="K46">
        <v>101</v>
      </c>
      <c r="L46" t="s">
        <v>1355</v>
      </c>
      <c r="M46" s="10">
        <v>44024</v>
      </c>
    </row>
    <row r="47" spans="1:13">
      <c r="A47">
        <v>133</v>
      </c>
      <c r="B47" s="3">
        <v>832435287002</v>
      </c>
      <c r="C47" t="s">
        <v>1365</v>
      </c>
      <c r="D47" t="s">
        <v>1366</v>
      </c>
      <c r="E47">
        <v>3</v>
      </c>
      <c r="I47">
        <v>1</v>
      </c>
      <c r="J47" s="3">
        <v>1.8336130863368634</v>
      </c>
      <c r="K47">
        <v>133</v>
      </c>
      <c r="L47" t="s">
        <v>1355</v>
      </c>
      <c r="M47" s="10">
        <v>44023</v>
      </c>
    </row>
    <row r="48" spans="1:13">
      <c r="A48">
        <v>551</v>
      </c>
      <c r="B48" s="3">
        <v>371931013662</v>
      </c>
      <c r="C48" t="s">
        <v>1709</v>
      </c>
      <c r="D48" t="str">
        <f ca="1">"SYNC"&amp;RANDBETWEEN(51,99)&amp;"-"&amp;RANDBETWEEN(0,9)&amp;""</f>
        <v>SYNC63-5</v>
      </c>
      <c r="E48">
        <v>26</v>
      </c>
      <c r="I48">
        <v>6</v>
      </c>
      <c r="J48" s="3">
        <v>1.3092745750297556</v>
      </c>
      <c r="K48">
        <v>100</v>
      </c>
      <c r="L48" t="s">
        <v>1355</v>
      </c>
      <c r="M48" s="10">
        <v>44023</v>
      </c>
    </row>
    <row r="49" spans="1:13">
      <c r="A49">
        <v>132</v>
      </c>
      <c r="B49" s="3">
        <v>740240638420</v>
      </c>
      <c r="C49" t="s">
        <v>1365</v>
      </c>
      <c r="D49" t="s">
        <v>1366</v>
      </c>
      <c r="E49">
        <v>3</v>
      </c>
      <c r="I49">
        <v>1</v>
      </c>
      <c r="J49" s="3">
        <v>8.3893551438947718</v>
      </c>
      <c r="K49">
        <v>132</v>
      </c>
      <c r="L49" t="s">
        <v>1355</v>
      </c>
      <c r="M49" s="10">
        <v>44022</v>
      </c>
    </row>
    <row r="50" spans="1:13">
      <c r="A50">
        <v>550</v>
      </c>
      <c r="B50" s="3">
        <v>600523127482</v>
      </c>
      <c r="C50" t="s">
        <v>1709</v>
      </c>
      <c r="D50" t="str">
        <f ca="1">"SYNC"&amp;RANDBETWEEN(51,99)&amp;"-"&amp;RANDBETWEEN(0,9)&amp;""</f>
        <v>SYNC70-0</v>
      </c>
      <c r="E50">
        <v>26</v>
      </c>
      <c r="I50">
        <v>6</v>
      </c>
      <c r="J50" s="3">
        <v>1.5248878444776757</v>
      </c>
      <c r="K50">
        <v>99</v>
      </c>
      <c r="L50" t="s">
        <v>1355</v>
      </c>
      <c r="M50" s="10">
        <v>44022</v>
      </c>
    </row>
    <row r="51" spans="1:13">
      <c r="A51">
        <v>131</v>
      </c>
      <c r="B51" s="3">
        <v>775019421801</v>
      </c>
      <c r="C51" t="s">
        <v>1365</v>
      </c>
      <c r="D51" t="s">
        <v>1366</v>
      </c>
      <c r="E51">
        <v>3</v>
      </c>
      <c r="I51">
        <v>1</v>
      </c>
      <c r="J51" s="3">
        <v>4.5525376140629294</v>
      </c>
      <c r="K51">
        <v>131</v>
      </c>
      <c r="L51" t="s">
        <v>1355</v>
      </c>
      <c r="M51" s="10">
        <v>44021</v>
      </c>
    </row>
    <row r="52" spans="1:13">
      <c r="A52">
        <v>549</v>
      </c>
      <c r="B52" s="3">
        <v>772700386089</v>
      </c>
      <c r="C52" t="s">
        <v>1709</v>
      </c>
      <c r="D52" t="str">
        <f ca="1">"SYNC"&amp;RANDBETWEEN(51,99)&amp;"-"&amp;RANDBETWEEN(0,9)&amp;""</f>
        <v>SYNC75-6</v>
      </c>
      <c r="E52">
        <v>26</v>
      </c>
      <c r="I52">
        <v>6</v>
      </c>
      <c r="J52" s="3">
        <v>1.3581652272103031</v>
      </c>
      <c r="K52">
        <v>98</v>
      </c>
      <c r="L52" t="s">
        <v>1355</v>
      </c>
      <c r="M52" s="10">
        <v>44021</v>
      </c>
    </row>
    <row r="53" spans="1:13">
      <c r="A53">
        <v>130</v>
      </c>
      <c r="B53" s="3">
        <v>779280653798</v>
      </c>
      <c r="C53" t="s">
        <v>1365</v>
      </c>
      <c r="D53" t="s">
        <v>1366</v>
      </c>
      <c r="E53">
        <v>3</v>
      </c>
      <c r="I53">
        <v>1</v>
      </c>
      <c r="J53" s="3">
        <v>4.2201910458693197</v>
      </c>
      <c r="K53">
        <v>130</v>
      </c>
      <c r="L53" t="s">
        <v>1355</v>
      </c>
      <c r="M53" s="10">
        <v>44020</v>
      </c>
    </row>
    <row r="54" spans="1:13">
      <c r="A54">
        <v>548</v>
      </c>
      <c r="B54" s="3">
        <v>715658672273</v>
      </c>
      <c r="C54" t="s">
        <v>1706</v>
      </c>
      <c r="D54" t="str">
        <f ca="1">"SYNC"&amp;RANDBETWEEN(51,99)&amp;"-"&amp;RANDBETWEEN(0,9)&amp;""</f>
        <v>SYNC95-6</v>
      </c>
      <c r="E54">
        <v>48</v>
      </c>
      <c r="I54">
        <v>6</v>
      </c>
      <c r="J54" s="3">
        <v>1.3183385723441268</v>
      </c>
      <c r="K54">
        <v>97</v>
      </c>
      <c r="L54" t="s">
        <v>1355</v>
      </c>
      <c r="M54" s="10">
        <v>44020</v>
      </c>
    </row>
    <row r="55" spans="1:13">
      <c r="A55">
        <v>129</v>
      </c>
      <c r="B55" s="3">
        <v>142258223464</v>
      </c>
      <c r="C55" t="s">
        <v>1365</v>
      </c>
      <c r="D55" t="s">
        <v>1366</v>
      </c>
      <c r="E55">
        <v>3</v>
      </c>
      <c r="I55">
        <v>1</v>
      </c>
      <c r="J55" s="3">
        <v>9.7552720725119784</v>
      </c>
      <c r="K55">
        <v>129</v>
      </c>
      <c r="L55" t="s">
        <v>1355</v>
      </c>
      <c r="M55" s="10">
        <v>44019</v>
      </c>
    </row>
    <row r="56" spans="1:13">
      <c r="A56">
        <v>547</v>
      </c>
      <c r="B56" s="3">
        <v>404514183995</v>
      </c>
      <c r="C56" t="s">
        <v>1705</v>
      </c>
      <c r="D56" t="str">
        <f ca="1">"CNN"&amp;RANDBETWEEN(51,99)&amp;"A/"&amp;RANDBETWEEN(0,99)&amp;"P"</f>
        <v>CNN96A/95P</v>
      </c>
      <c r="E56">
        <v>48</v>
      </c>
      <c r="I56">
        <v>6</v>
      </c>
      <c r="J56" s="3">
        <v>1.3092745750297556</v>
      </c>
      <c r="K56">
        <v>96</v>
      </c>
      <c r="L56" t="s">
        <v>1355</v>
      </c>
      <c r="M56" s="10">
        <v>44019</v>
      </c>
    </row>
    <row r="57" spans="1:13">
      <c r="A57">
        <v>128</v>
      </c>
      <c r="B57" s="3">
        <v>792734480889</v>
      </c>
      <c r="C57" t="s">
        <v>1365</v>
      </c>
      <c r="D57" t="s">
        <v>1366</v>
      </c>
      <c r="E57">
        <v>3</v>
      </c>
      <c r="I57">
        <v>1</v>
      </c>
      <c r="J57" s="3">
        <v>6.6397289956358527</v>
      </c>
      <c r="K57">
        <v>128</v>
      </c>
      <c r="L57" t="s">
        <v>1355</v>
      </c>
      <c r="M57" s="10">
        <v>44018</v>
      </c>
    </row>
    <row r="58" spans="1:13">
      <c r="A58">
        <v>546</v>
      </c>
      <c r="B58" s="3">
        <v>813586785868</v>
      </c>
      <c r="C58" t="s">
        <v>1704</v>
      </c>
      <c r="D58" t="str">
        <f ca="1">"CNN"&amp;RANDBETWEEN(51,99)&amp;"A/"&amp;RANDBETWEEN(0,99)&amp;"P"</f>
        <v>CNN97A/53P</v>
      </c>
      <c r="E58">
        <v>48</v>
      </c>
      <c r="I58">
        <v>6</v>
      </c>
      <c r="J58" s="3">
        <v>1.5248878444776757</v>
      </c>
      <c r="K58">
        <v>95</v>
      </c>
      <c r="L58" t="s">
        <v>1355</v>
      </c>
      <c r="M58" s="10">
        <v>44018</v>
      </c>
    </row>
    <row r="59" spans="1:13">
      <c r="A59">
        <v>127</v>
      </c>
      <c r="B59" s="3">
        <v>280002575707</v>
      </c>
      <c r="C59" t="s">
        <v>1365</v>
      </c>
      <c r="D59" t="s">
        <v>1366</v>
      </c>
      <c r="E59">
        <v>3</v>
      </c>
      <c r="I59">
        <v>1</v>
      </c>
      <c r="J59" s="3">
        <v>1.4224372081667531</v>
      </c>
      <c r="K59">
        <v>127</v>
      </c>
      <c r="L59" t="s">
        <v>1355</v>
      </c>
      <c r="M59" s="10">
        <v>44017</v>
      </c>
    </row>
    <row r="60" spans="1:13">
      <c r="A60">
        <v>545</v>
      </c>
      <c r="B60" s="3">
        <v>462672134141</v>
      </c>
      <c r="C60" t="s">
        <v>1703</v>
      </c>
      <c r="D60" t="str">
        <f ca="1">"CNN"&amp;RANDBETWEEN(51,99)&amp;"A/"&amp;RANDBETWEEN(0,99)&amp;"P"</f>
        <v>CNN56A/29P</v>
      </c>
      <c r="E60">
        <v>48</v>
      </c>
      <c r="I60">
        <v>6</v>
      </c>
      <c r="J60" s="3">
        <v>1.3581652272103031</v>
      </c>
      <c r="K60">
        <v>94</v>
      </c>
      <c r="L60" t="s">
        <v>1355</v>
      </c>
      <c r="M60" s="10">
        <v>44017</v>
      </c>
    </row>
    <row r="61" spans="1:13">
      <c r="A61">
        <v>126</v>
      </c>
      <c r="B61" s="3">
        <v>260171269833</v>
      </c>
      <c r="C61" t="s">
        <v>1365</v>
      </c>
      <c r="D61" t="s">
        <v>1366</v>
      </c>
      <c r="E61">
        <v>3</v>
      </c>
      <c r="I61">
        <v>1</v>
      </c>
      <c r="J61" s="3">
        <v>3.6398205511642812</v>
      </c>
      <c r="K61">
        <v>126</v>
      </c>
      <c r="L61" t="s">
        <v>1355</v>
      </c>
      <c r="M61" s="10">
        <v>44016</v>
      </c>
    </row>
    <row r="62" spans="1:13">
      <c r="A62">
        <v>544</v>
      </c>
      <c r="B62" s="3">
        <v>852561047773</v>
      </c>
      <c r="C62" t="s">
        <v>1702</v>
      </c>
      <c r="D62" t="str">
        <f ca="1">"CNN"&amp;RANDBETWEEN(51,99)&amp;"A/"&amp;RANDBETWEEN(0,99)&amp;"P"</f>
        <v>CNN64A/50P</v>
      </c>
      <c r="E62">
        <v>48</v>
      </c>
      <c r="H62" t="s">
        <v>1707</v>
      </c>
      <c r="I62">
        <v>6</v>
      </c>
      <c r="J62" s="3">
        <v>1.3183385723441268</v>
      </c>
      <c r="K62">
        <v>93</v>
      </c>
      <c r="L62" t="s">
        <v>1355</v>
      </c>
      <c r="M62" s="10">
        <v>44016</v>
      </c>
    </row>
    <row r="63" spans="1:13">
      <c r="A63">
        <v>125</v>
      </c>
      <c r="B63" s="3">
        <v>223597970116</v>
      </c>
      <c r="C63" t="s">
        <v>1365</v>
      </c>
      <c r="D63" t="s">
        <v>1366</v>
      </c>
      <c r="E63">
        <v>3</v>
      </c>
      <c r="I63">
        <v>1</v>
      </c>
      <c r="J63" s="3">
        <v>5.7770012512588886</v>
      </c>
      <c r="K63">
        <v>125</v>
      </c>
      <c r="L63" t="s">
        <v>1355</v>
      </c>
      <c r="M63" s="10">
        <v>44015</v>
      </c>
    </row>
    <row r="64" spans="1:13">
      <c r="A64">
        <v>543</v>
      </c>
      <c r="B64" s="3">
        <v>821024396819</v>
      </c>
      <c r="C64" t="s">
        <v>1706</v>
      </c>
      <c r="D64" t="str">
        <f ca="1">"CNN"&amp;RANDBETWEEN(51,99)&amp;"A/"&amp;RANDBETWEEN(0,99)&amp;"P"</f>
        <v>CNN90A/76P</v>
      </c>
      <c r="E64">
        <v>48</v>
      </c>
      <c r="H64" t="s">
        <v>1707</v>
      </c>
      <c r="I64">
        <v>6</v>
      </c>
      <c r="J64" s="3">
        <v>1.3092745750297556</v>
      </c>
      <c r="K64">
        <v>92</v>
      </c>
      <c r="L64" t="s">
        <v>1355</v>
      </c>
      <c r="M64" s="10">
        <v>44015</v>
      </c>
    </row>
    <row r="65" spans="1:13">
      <c r="A65">
        <v>124</v>
      </c>
      <c r="B65" s="3">
        <v>982446542801</v>
      </c>
      <c r="C65" t="s">
        <v>1365</v>
      </c>
      <c r="D65" t="s">
        <v>1366</v>
      </c>
      <c r="E65">
        <v>3</v>
      </c>
      <c r="I65">
        <v>1</v>
      </c>
      <c r="J65" s="3">
        <v>4.2605670339060637</v>
      </c>
      <c r="K65">
        <v>124</v>
      </c>
      <c r="L65" t="s">
        <v>1355</v>
      </c>
      <c r="M65" s="10">
        <v>44014</v>
      </c>
    </row>
    <row r="66" spans="1:13">
      <c r="A66">
        <v>542</v>
      </c>
      <c r="B66" s="3">
        <v>193382148421</v>
      </c>
      <c r="C66" t="s">
        <v>1705</v>
      </c>
      <c r="D66" t="str">
        <f ca="1">"CNN"&amp;RANDBETWEEN(51,99)&amp;"A/"&amp;RANDBETWEEN(0,99)&amp;"P"</f>
        <v>CNN74A/88P</v>
      </c>
      <c r="E66">
        <v>48</v>
      </c>
      <c r="H66" t="s">
        <v>1707</v>
      </c>
      <c r="I66">
        <v>6</v>
      </c>
      <c r="J66" s="3">
        <v>1.5248878444776757</v>
      </c>
      <c r="K66">
        <v>91</v>
      </c>
      <c r="L66" t="s">
        <v>1355</v>
      </c>
      <c r="M66" s="10">
        <v>44014</v>
      </c>
    </row>
    <row r="67" spans="1:13">
      <c r="A67">
        <v>123</v>
      </c>
      <c r="B67" s="3">
        <v>953615801238</v>
      </c>
      <c r="C67" t="s">
        <v>1365</v>
      </c>
      <c r="D67" t="s">
        <v>1366</v>
      </c>
      <c r="E67">
        <v>3</v>
      </c>
      <c r="I67">
        <v>1</v>
      </c>
      <c r="J67" s="3">
        <v>2.8158207953123569</v>
      </c>
      <c r="K67">
        <v>123</v>
      </c>
      <c r="L67" t="s">
        <v>1355</v>
      </c>
      <c r="M67" s="10">
        <v>44013</v>
      </c>
    </row>
    <row r="68" spans="1:13">
      <c r="A68">
        <v>541</v>
      </c>
      <c r="B68" s="3">
        <v>721520590708</v>
      </c>
      <c r="C68" t="s">
        <v>1704</v>
      </c>
      <c r="D68" t="str">
        <f ca="1">"CNN"&amp;RANDBETWEEN(51,99)&amp;"A/"&amp;RANDBETWEEN(0,99)&amp;"P"</f>
        <v>CNN91A/61P</v>
      </c>
      <c r="E68">
        <v>48</v>
      </c>
      <c r="H68" t="s">
        <v>1707</v>
      </c>
      <c r="I68">
        <v>6</v>
      </c>
      <c r="J68" s="3">
        <v>1.3581652272103031</v>
      </c>
      <c r="K68">
        <v>90</v>
      </c>
      <c r="L68" t="s">
        <v>1355</v>
      </c>
      <c r="M68" s="10">
        <v>44013</v>
      </c>
    </row>
    <row r="69" spans="1:13">
      <c r="A69">
        <v>120</v>
      </c>
      <c r="B69" s="3">
        <v>228040675380</v>
      </c>
      <c r="C69" t="s">
        <v>1377</v>
      </c>
      <c r="D69" t="s">
        <v>1378</v>
      </c>
      <c r="E69">
        <v>2</v>
      </c>
      <c r="I69">
        <v>1</v>
      </c>
      <c r="J69" s="3">
        <v>9.5058748130741293</v>
      </c>
      <c r="K69">
        <v>120</v>
      </c>
      <c r="L69" t="s">
        <v>1355</v>
      </c>
      <c r="M69" s="10">
        <v>44010</v>
      </c>
    </row>
    <row r="70" spans="1:13">
      <c r="A70">
        <v>538</v>
      </c>
      <c r="B70" s="3">
        <v>371677351403</v>
      </c>
      <c r="C70" t="s">
        <v>1695</v>
      </c>
      <c r="D70" t="str">
        <f ca="1">"LARNT"&amp;RANDBETWEEN(51,99)&amp;"/"&amp;RANDBETWEEN(0,99)&amp;"HP"</f>
        <v>LARNT63/45HP</v>
      </c>
      <c r="E70">
        <v>2</v>
      </c>
      <c r="F70" t="s">
        <v>1700</v>
      </c>
      <c r="G70" t="s">
        <v>1701</v>
      </c>
      <c r="I70">
        <v>6</v>
      </c>
      <c r="J70" s="3">
        <v>1.5248878444776757</v>
      </c>
      <c r="K70">
        <v>87</v>
      </c>
      <c r="L70" t="s">
        <v>1355</v>
      </c>
      <c r="M70" s="10">
        <v>44010</v>
      </c>
    </row>
    <row r="71" spans="1:13">
      <c r="A71">
        <v>119</v>
      </c>
      <c r="B71" s="3">
        <v>678539306896</v>
      </c>
      <c r="C71" t="s">
        <v>1377</v>
      </c>
      <c r="D71" t="s">
        <v>1378</v>
      </c>
      <c r="E71">
        <v>2</v>
      </c>
      <c r="I71">
        <v>1</v>
      </c>
      <c r="J71" s="3">
        <v>7.4387340922269356</v>
      </c>
      <c r="K71">
        <v>119</v>
      </c>
      <c r="L71" t="s">
        <v>1355</v>
      </c>
      <c r="M71" s="10">
        <v>44009</v>
      </c>
    </row>
    <row r="72" spans="1:13">
      <c r="A72">
        <v>537</v>
      </c>
      <c r="B72" s="3">
        <v>434520538940</v>
      </c>
      <c r="C72" t="s">
        <v>1697</v>
      </c>
      <c r="D72" t="str">
        <f ca="1">"LARNT"&amp;RANDBETWEEN(51,99)&amp;"/"&amp;RANDBETWEEN(0,99)&amp;"HP"</f>
        <v>LARNT66/52HP</v>
      </c>
      <c r="E72">
        <v>2</v>
      </c>
      <c r="F72" t="s">
        <v>1700</v>
      </c>
      <c r="G72" t="s">
        <v>1701</v>
      </c>
      <c r="I72">
        <v>6</v>
      </c>
      <c r="J72" s="3">
        <v>1.3581652272103031</v>
      </c>
      <c r="K72">
        <v>86</v>
      </c>
      <c r="L72" t="s">
        <v>1355</v>
      </c>
      <c r="M72" s="10">
        <v>44009</v>
      </c>
    </row>
    <row r="73" spans="1:13">
      <c r="A73">
        <v>24</v>
      </c>
      <c r="B73" s="3">
        <v>707429974273</v>
      </c>
      <c r="C73" t="s">
        <v>1362</v>
      </c>
      <c r="D73" t="s">
        <v>1363</v>
      </c>
      <c r="E73">
        <v>1</v>
      </c>
      <c r="I73">
        <v>1</v>
      </c>
      <c r="J73" s="3">
        <v>6.4927823725089269</v>
      </c>
      <c r="K73">
        <v>24</v>
      </c>
      <c r="L73" t="s">
        <v>1355</v>
      </c>
      <c r="M73" s="10">
        <v>44008</v>
      </c>
    </row>
    <row r="74" spans="1:13">
      <c r="A74">
        <v>118</v>
      </c>
      <c r="B74" s="3">
        <v>338929022509</v>
      </c>
      <c r="C74" t="s">
        <v>1377</v>
      </c>
      <c r="D74" t="s">
        <v>1378</v>
      </c>
      <c r="E74">
        <v>2</v>
      </c>
      <c r="I74">
        <v>1</v>
      </c>
      <c r="J74" s="3">
        <v>3.3069246498001035</v>
      </c>
      <c r="K74">
        <v>118</v>
      </c>
      <c r="L74" t="s">
        <v>1355</v>
      </c>
      <c r="M74" s="10">
        <v>44008</v>
      </c>
    </row>
    <row r="75" spans="1:13">
      <c r="A75">
        <v>536</v>
      </c>
      <c r="B75" s="3">
        <v>435140188097</v>
      </c>
      <c r="C75" t="s">
        <v>1696</v>
      </c>
      <c r="D75" t="str">
        <f ca="1">"LARNT"&amp;RANDBETWEEN(51,99)&amp;"/"&amp;RANDBETWEEN(0,99)&amp;"HP"</f>
        <v>LARNT68/68HP</v>
      </c>
      <c r="E75">
        <v>2</v>
      </c>
      <c r="F75" t="s">
        <v>1700</v>
      </c>
      <c r="G75" t="s">
        <v>1701</v>
      </c>
      <c r="I75">
        <v>6</v>
      </c>
      <c r="J75" s="3">
        <v>1.3183385723441268</v>
      </c>
      <c r="K75">
        <v>85</v>
      </c>
      <c r="L75" t="s">
        <v>1355</v>
      </c>
      <c r="M75" s="10">
        <v>44008</v>
      </c>
    </row>
    <row r="76" spans="1:13">
      <c r="A76">
        <v>23</v>
      </c>
      <c r="B76" s="3">
        <v>967118665100</v>
      </c>
      <c r="C76" t="s">
        <v>1362</v>
      </c>
      <c r="D76" t="s">
        <v>1363</v>
      </c>
      <c r="E76">
        <v>1</v>
      </c>
      <c r="I76">
        <v>1</v>
      </c>
      <c r="J76" s="3">
        <v>5.7319559312723172</v>
      </c>
      <c r="K76">
        <v>23</v>
      </c>
      <c r="L76" t="s">
        <v>1355</v>
      </c>
      <c r="M76" s="10">
        <v>44007</v>
      </c>
    </row>
    <row r="77" spans="1:13">
      <c r="A77">
        <v>117</v>
      </c>
      <c r="B77" s="3">
        <v>847836755546</v>
      </c>
      <c r="C77" t="s">
        <v>1377</v>
      </c>
      <c r="D77" t="s">
        <v>1378</v>
      </c>
      <c r="E77">
        <v>2</v>
      </c>
      <c r="I77">
        <v>1</v>
      </c>
      <c r="J77" s="3">
        <v>2.9984740745262002</v>
      </c>
      <c r="K77">
        <v>117</v>
      </c>
      <c r="L77" t="s">
        <v>1355</v>
      </c>
      <c r="M77" s="10">
        <v>44007</v>
      </c>
    </row>
    <row r="78" spans="1:13">
      <c r="A78">
        <v>535</v>
      </c>
      <c r="B78" s="3">
        <v>589269217886</v>
      </c>
      <c r="C78" t="s">
        <v>1695</v>
      </c>
      <c r="D78" t="str">
        <f ca="1">"LARNT"&amp;RANDBETWEEN(51,99)&amp;"/"&amp;RANDBETWEEN(0,99)&amp;"HP"</f>
        <v>LARNT89/32HP</v>
      </c>
      <c r="E78">
        <v>2</v>
      </c>
      <c r="F78" t="s">
        <v>1700</v>
      </c>
      <c r="G78" t="s">
        <v>1701</v>
      </c>
      <c r="I78">
        <v>6</v>
      </c>
      <c r="J78" s="3">
        <v>1.3092745750297556</v>
      </c>
      <c r="K78">
        <v>84</v>
      </c>
      <c r="L78" t="s">
        <v>1355</v>
      </c>
      <c r="M78" s="10">
        <v>44007</v>
      </c>
    </row>
    <row r="79" spans="1:13">
      <c r="A79">
        <v>22</v>
      </c>
      <c r="B79" s="3">
        <v>523162704284</v>
      </c>
      <c r="C79" t="s">
        <v>1362</v>
      </c>
      <c r="D79" t="s">
        <v>1363</v>
      </c>
      <c r="E79">
        <v>1</v>
      </c>
      <c r="I79">
        <v>1</v>
      </c>
      <c r="J79" s="3">
        <v>2.4823755607776117</v>
      </c>
      <c r="K79">
        <v>22</v>
      </c>
      <c r="L79" t="s">
        <v>1355</v>
      </c>
      <c r="M79" s="10">
        <v>44006</v>
      </c>
    </row>
    <row r="80" spans="1:13">
      <c r="A80">
        <v>116</v>
      </c>
      <c r="B80" s="3">
        <v>833939959727</v>
      </c>
      <c r="C80" t="s">
        <v>1377</v>
      </c>
      <c r="D80" t="s">
        <v>1378</v>
      </c>
      <c r="E80">
        <v>2</v>
      </c>
      <c r="I80">
        <v>1</v>
      </c>
      <c r="J80" s="3">
        <v>6.927304910428175</v>
      </c>
      <c r="K80">
        <v>116</v>
      </c>
      <c r="L80" t="s">
        <v>1355</v>
      </c>
      <c r="M80" s="10">
        <v>44006</v>
      </c>
    </row>
    <row r="81" spans="1:13">
      <c r="A81">
        <v>534</v>
      </c>
      <c r="B81" s="3">
        <v>482235986624</v>
      </c>
      <c r="C81" t="s">
        <v>1697</v>
      </c>
      <c r="D81" t="str">
        <f ca="1">"LARNT"&amp;RANDBETWEEN(51,99)&amp;"/"&amp;RANDBETWEEN(0,99)&amp;"HP"</f>
        <v>LARNT71/24HP</v>
      </c>
      <c r="E81">
        <v>2</v>
      </c>
      <c r="F81" t="s">
        <v>1700</v>
      </c>
      <c r="G81" t="s">
        <v>1701</v>
      </c>
      <c r="I81">
        <v>6</v>
      </c>
      <c r="J81" s="3">
        <v>1.5248878444776757</v>
      </c>
      <c r="K81">
        <v>83</v>
      </c>
      <c r="L81" t="s">
        <v>1355</v>
      </c>
      <c r="M81" s="10">
        <v>44006</v>
      </c>
    </row>
    <row r="82" spans="1:13">
      <c r="A82">
        <v>21</v>
      </c>
      <c r="B82" s="3">
        <v>668329125112</v>
      </c>
      <c r="C82" t="s">
        <v>1362</v>
      </c>
      <c r="D82" t="s">
        <v>1363</v>
      </c>
      <c r="E82">
        <v>1</v>
      </c>
      <c r="I82">
        <v>1</v>
      </c>
      <c r="J82" s="3">
        <v>9.5034028138065736</v>
      </c>
      <c r="K82">
        <v>21</v>
      </c>
      <c r="L82" t="s">
        <v>1355</v>
      </c>
      <c r="M82" s="10">
        <v>44005</v>
      </c>
    </row>
    <row r="83" spans="1:13">
      <c r="A83">
        <v>90</v>
      </c>
      <c r="B83" s="3">
        <v>498058141335</v>
      </c>
      <c r="C83" t="s">
        <v>1375</v>
      </c>
      <c r="D83" t="s">
        <v>1376</v>
      </c>
      <c r="E83">
        <v>2</v>
      </c>
      <c r="I83">
        <v>1</v>
      </c>
      <c r="J83" s="3">
        <v>3.0701620532853178</v>
      </c>
      <c r="K83">
        <v>90</v>
      </c>
      <c r="L83" t="s">
        <v>1355</v>
      </c>
      <c r="M83" s="10">
        <v>44005</v>
      </c>
    </row>
    <row r="84" spans="1:13">
      <c r="A84">
        <v>115</v>
      </c>
      <c r="B84" s="3">
        <v>271758352947</v>
      </c>
      <c r="C84" t="s">
        <v>1377</v>
      </c>
      <c r="D84" t="s">
        <v>1378</v>
      </c>
      <c r="E84">
        <v>2</v>
      </c>
      <c r="I84">
        <v>1</v>
      </c>
      <c r="J84" s="3">
        <v>2.4208502456740013</v>
      </c>
      <c r="K84">
        <v>115</v>
      </c>
      <c r="L84" t="s">
        <v>1355</v>
      </c>
      <c r="M84" s="10">
        <v>44005</v>
      </c>
    </row>
    <row r="85" spans="1:13">
      <c r="A85">
        <v>533</v>
      </c>
      <c r="B85" s="3">
        <v>260689598063</v>
      </c>
      <c r="C85" t="s">
        <v>1696</v>
      </c>
      <c r="D85" t="str">
        <f ca="1">"LARNT"&amp;RANDBETWEEN(51,99)&amp;"/"&amp;RANDBETWEEN(0,99)&amp;"HP"</f>
        <v>LARNT76/37HP</v>
      </c>
      <c r="E85">
        <v>2</v>
      </c>
      <c r="G85" t="s">
        <v>1701</v>
      </c>
      <c r="H85" t="s">
        <v>1699</v>
      </c>
      <c r="I85">
        <v>6</v>
      </c>
      <c r="J85" s="3">
        <v>1.3581652272103031</v>
      </c>
      <c r="K85">
        <v>82</v>
      </c>
      <c r="L85" t="s">
        <v>1355</v>
      </c>
      <c r="M85" s="10">
        <v>44005</v>
      </c>
    </row>
    <row r="86" spans="1:13">
      <c r="A86">
        <v>20</v>
      </c>
      <c r="B86" s="3">
        <v>382036728387</v>
      </c>
      <c r="C86" t="s">
        <v>1362</v>
      </c>
      <c r="D86" t="s">
        <v>1363</v>
      </c>
      <c r="E86">
        <v>1</v>
      </c>
      <c r="I86">
        <v>1</v>
      </c>
      <c r="J86" s="3">
        <v>8.7607043671987057</v>
      </c>
      <c r="K86">
        <v>20</v>
      </c>
      <c r="L86" t="s">
        <v>1355</v>
      </c>
      <c r="M86" s="10">
        <v>44004</v>
      </c>
    </row>
    <row r="87" spans="1:13">
      <c r="A87">
        <v>89</v>
      </c>
      <c r="B87" s="3">
        <v>995320265990</v>
      </c>
      <c r="C87" t="s">
        <v>1375</v>
      </c>
      <c r="D87" t="s">
        <v>1376</v>
      </c>
      <c r="E87">
        <v>2</v>
      </c>
      <c r="I87">
        <v>1</v>
      </c>
      <c r="J87" s="3">
        <v>2.2813196203497421</v>
      </c>
      <c r="K87">
        <v>89</v>
      </c>
      <c r="L87" t="s">
        <v>1355</v>
      </c>
      <c r="M87" s="10">
        <v>44004</v>
      </c>
    </row>
    <row r="88" spans="1:13">
      <c r="A88">
        <v>114</v>
      </c>
      <c r="B88" s="3">
        <v>863136388384</v>
      </c>
      <c r="C88" t="s">
        <v>1377</v>
      </c>
      <c r="D88" t="s">
        <v>1378</v>
      </c>
      <c r="E88">
        <v>2</v>
      </c>
      <c r="I88">
        <v>1</v>
      </c>
      <c r="J88" s="3">
        <v>6.7960142826624352</v>
      </c>
      <c r="K88">
        <v>114</v>
      </c>
      <c r="L88" t="s">
        <v>1355</v>
      </c>
      <c r="M88" s="10">
        <v>44004</v>
      </c>
    </row>
    <row r="89" spans="1:13">
      <c r="A89">
        <v>532</v>
      </c>
      <c r="B89" s="3">
        <v>322300790349</v>
      </c>
      <c r="C89" t="s">
        <v>1695</v>
      </c>
      <c r="D89" t="str">
        <f ca="1">"LARNT"&amp;RANDBETWEEN(51,99)&amp;"/"&amp;RANDBETWEEN(0,99)&amp;"HP"</f>
        <v>LARNT60/11HP</v>
      </c>
      <c r="E89">
        <v>2</v>
      </c>
      <c r="G89" t="s">
        <v>1701</v>
      </c>
      <c r="I89">
        <v>6</v>
      </c>
      <c r="J89" s="3">
        <v>1.3183385723441268</v>
      </c>
      <c r="K89">
        <v>81</v>
      </c>
      <c r="L89" t="s">
        <v>1355</v>
      </c>
      <c r="M89" s="10">
        <v>44004</v>
      </c>
    </row>
    <row r="90" spans="1:13">
      <c r="A90">
        <v>19</v>
      </c>
      <c r="B90" s="3">
        <v>309848350208</v>
      </c>
      <c r="C90" t="s">
        <v>1362</v>
      </c>
      <c r="D90" t="s">
        <v>1363</v>
      </c>
      <c r="E90">
        <v>1</v>
      </c>
      <c r="I90">
        <v>1</v>
      </c>
      <c r="J90" s="3">
        <v>7.1168248542741175</v>
      </c>
      <c r="K90">
        <v>19</v>
      </c>
      <c r="L90" t="s">
        <v>1355</v>
      </c>
      <c r="M90" s="10">
        <v>44003</v>
      </c>
    </row>
    <row r="91" spans="1:13">
      <c r="A91">
        <v>88</v>
      </c>
      <c r="B91" s="3">
        <v>600795394040</v>
      </c>
      <c r="C91" t="s">
        <v>1375</v>
      </c>
      <c r="D91" t="s">
        <v>1376</v>
      </c>
      <c r="E91">
        <v>2</v>
      </c>
      <c r="I91">
        <v>1</v>
      </c>
      <c r="J91" s="3">
        <v>9.8244880520035398</v>
      </c>
      <c r="K91">
        <v>88</v>
      </c>
      <c r="L91" t="s">
        <v>1355</v>
      </c>
      <c r="M91" s="10">
        <v>44003</v>
      </c>
    </row>
    <row r="92" spans="1:13">
      <c r="A92">
        <v>113</v>
      </c>
      <c r="B92" s="3">
        <v>492016768798</v>
      </c>
      <c r="C92" t="s">
        <v>1377</v>
      </c>
      <c r="D92" t="s">
        <v>1378</v>
      </c>
      <c r="E92">
        <v>2</v>
      </c>
      <c r="I92">
        <v>1</v>
      </c>
      <c r="J92" s="3">
        <v>5.6111026337473673</v>
      </c>
      <c r="K92">
        <v>113</v>
      </c>
      <c r="L92" t="s">
        <v>1355</v>
      </c>
      <c r="M92" s="10">
        <v>44003</v>
      </c>
    </row>
    <row r="93" spans="1:13">
      <c r="A93">
        <v>531</v>
      </c>
      <c r="B93" s="3">
        <v>653844680149</v>
      </c>
      <c r="C93" t="s">
        <v>1697</v>
      </c>
      <c r="D93" t="str">
        <f ca="1">"LARNT"&amp;RANDBETWEEN(51,99)&amp;"/"&amp;RANDBETWEEN(0,99)&amp;"HP"</f>
        <v>LARNT75/62HP</v>
      </c>
      <c r="E93">
        <v>2</v>
      </c>
      <c r="G93" t="s">
        <v>1701</v>
      </c>
      <c r="I93">
        <v>6</v>
      </c>
      <c r="J93" s="3">
        <v>1.3092745750297556</v>
      </c>
      <c r="K93">
        <v>80</v>
      </c>
      <c r="L93" t="s">
        <v>1355</v>
      </c>
      <c r="M93" s="10">
        <v>44003</v>
      </c>
    </row>
    <row r="94" spans="1:13">
      <c r="A94">
        <v>18</v>
      </c>
      <c r="B94" s="3">
        <v>243412726973</v>
      </c>
      <c r="C94" t="s">
        <v>1360</v>
      </c>
      <c r="D94" t="s">
        <v>1361</v>
      </c>
      <c r="E94">
        <v>1</v>
      </c>
      <c r="I94">
        <v>1</v>
      </c>
      <c r="J94" s="3">
        <v>7.9150059511093485</v>
      </c>
      <c r="K94">
        <v>18</v>
      </c>
      <c r="L94" t="s">
        <v>1355</v>
      </c>
      <c r="M94" s="10">
        <v>44002</v>
      </c>
    </row>
    <row r="95" spans="1:13">
      <c r="A95">
        <v>87</v>
      </c>
      <c r="B95" s="3">
        <v>625847439734</v>
      </c>
      <c r="C95" t="s">
        <v>1375</v>
      </c>
      <c r="D95" t="s">
        <v>1376</v>
      </c>
      <c r="E95">
        <v>2</v>
      </c>
      <c r="I95">
        <v>1</v>
      </c>
      <c r="J95" s="3">
        <v>2.4384289071321756</v>
      </c>
      <c r="K95">
        <v>87</v>
      </c>
      <c r="L95" t="s">
        <v>1355</v>
      </c>
      <c r="M95" s="10">
        <v>44002</v>
      </c>
    </row>
    <row r="96" spans="1:13">
      <c r="A96">
        <v>112</v>
      </c>
      <c r="B96" s="3">
        <v>469308306442</v>
      </c>
      <c r="C96" t="s">
        <v>1375</v>
      </c>
      <c r="D96" t="s">
        <v>1376</v>
      </c>
      <c r="E96">
        <v>2</v>
      </c>
      <c r="I96">
        <v>1</v>
      </c>
      <c r="J96" s="3">
        <v>9.6712240974150827</v>
      </c>
      <c r="K96">
        <v>112</v>
      </c>
      <c r="L96" t="s">
        <v>1355</v>
      </c>
      <c r="M96" s="10">
        <v>44002</v>
      </c>
    </row>
    <row r="97" spans="1:13">
      <c r="A97">
        <v>530</v>
      </c>
      <c r="B97" s="3">
        <v>111232791859</v>
      </c>
      <c r="C97" t="s">
        <v>1696</v>
      </c>
      <c r="D97" t="str">
        <f ca="1">"LARNT"&amp;RANDBETWEEN(51,99)&amp;"/"&amp;RANDBETWEEN(0,99)&amp;"HP"</f>
        <v>LARNT67/36HP</v>
      </c>
      <c r="E97">
        <v>2</v>
      </c>
      <c r="I97">
        <v>6</v>
      </c>
      <c r="J97" s="3">
        <v>1.5248878444776757</v>
      </c>
      <c r="K97">
        <v>79</v>
      </c>
      <c r="L97" t="s">
        <v>1355</v>
      </c>
      <c r="M97" s="10">
        <v>44002</v>
      </c>
    </row>
    <row r="98" spans="1:13">
      <c r="A98">
        <v>121</v>
      </c>
      <c r="B98" s="3">
        <v>968064481642</v>
      </c>
      <c r="C98" t="s">
        <v>1365</v>
      </c>
      <c r="D98" t="s">
        <v>1366</v>
      </c>
      <c r="E98">
        <v>3</v>
      </c>
      <c r="I98">
        <v>1</v>
      </c>
      <c r="J98" s="3">
        <v>1.520218512527848</v>
      </c>
      <c r="K98">
        <v>121</v>
      </c>
      <c r="L98" t="s">
        <v>1355</v>
      </c>
      <c r="M98" s="10">
        <v>44001</v>
      </c>
    </row>
    <row r="99" spans="1:13">
      <c r="A99">
        <v>539</v>
      </c>
      <c r="B99" s="3">
        <v>194842282724</v>
      </c>
      <c r="C99" t="s">
        <v>1702</v>
      </c>
      <c r="D99" t="str">
        <f ca="1">"CNN"&amp;RANDBETWEEN(51,99)&amp;"A/"&amp;RANDBETWEEN(0,99)&amp;"P"</f>
        <v>CNN84A/90P</v>
      </c>
      <c r="E99">
        <v>48</v>
      </c>
      <c r="I99">
        <v>6</v>
      </c>
      <c r="J99" s="3">
        <v>1.3092745750297556</v>
      </c>
      <c r="K99">
        <v>88</v>
      </c>
      <c r="L99" t="s">
        <v>1355</v>
      </c>
      <c r="M99" s="10">
        <v>44001</v>
      </c>
    </row>
    <row r="100" spans="1:13">
      <c r="A100">
        <v>17</v>
      </c>
      <c r="B100" s="3">
        <v>386881377323</v>
      </c>
      <c r="C100" t="s">
        <v>1360</v>
      </c>
      <c r="D100" t="s">
        <v>1361</v>
      </c>
      <c r="E100">
        <v>1</v>
      </c>
      <c r="I100">
        <v>1</v>
      </c>
      <c r="J100" s="3">
        <v>9.8590960417493214</v>
      </c>
      <c r="K100">
        <v>17</v>
      </c>
      <c r="L100" t="s">
        <v>1355</v>
      </c>
      <c r="M100" s="10">
        <v>44001</v>
      </c>
    </row>
    <row r="101" spans="1:13">
      <c r="A101">
        <v>86</v>
      </c>
      <c r="B101" s="3">
        <v>156128733230</v>
      </c>
      <c r="C101" t="s">
        <v>1375</v>
      </c>
      <c r="D101" t="s">
        <v>1376</v>
      </c>
      <c r="E101">
        <v>2</v>
      </c>
      <c r="I101">
        <v>1</v>
      </c>
      <c r="J101" s="3">
        <v>2.8391674550614949</v>
      </c>
      <c r="K101">
        <v>86</v>
      </c>
      <c r="L101" t="s">
        <v>1355</v>
      </c>
      <c r="M101" s="10">
        <v>44001</v>
      </c>
    </row>
    <row r="102" spans="1:13">
      <c r="A102">
        <v>111</v>
      </c>
      <c r="B102" s="3">
        <v>869882715410</v>
      </c>
      <c r="C102" t="s">
        <v>1375</v>
      </c>
      <c r="D102" t="s">
        <v>1376</v>
      </c>
      <c r="E102">
        <v>2</v>
      </c>
      <c r="I102">
        <v>1</v>
      </c>
      <c r="J102" s="3">
        <v>7.0105288857692187</v>
      </c>
      <c r="K102">
        <v>111</v>
      </c>
      <c r="L102" t="s">
        <v>1355</v>
      </c>
      <c r="M102" s="10">
        <v>44001</v>
      </c>
    </row>
    <row r="103" spans="1:13">
      <c r="A103">
        <v>529</v>
      </c>
      <c r="B103" s="3">
        <v>999337816586</v>
      </c>
      <c r="C103" t="s">
        <v>1695</v>
      </c>
      <c r="D103" t="str">
        <f ca="1">"LARNT"&amp;RANDBETWEEN(51,99)&amp;"/"&amp;RANDBETWEEN(0,99)&amp;"HP"</f>
        <v>LARNT97/6HP</v>
      </c>
      <c r="E103">
        <v>2</v>
      </c>
      <c r="H103" t="s">
        <v>1698</v>
      </c>
      <c r="I103">
        <v>6</v>
      </c>
      <c r="J103" s="3">
        <v>1.3581652272103031</v>
      </c>
      <c r="K103">
        <v>78</v>
      </c>
      <c r="L103" t="s">
        <v>1355</v>
      </c>
      <c r="M103" s="10">
        <v>44001</v>
      </c>
    </row>
    <row r="104" spans="1:13">
      <c r="A104">
        <v>16</v>
      </c>
      <c r="B104" s="3">
        <v>279276630525</v>
      </c>
      <c r="C104" t="s">
        <v>1360</v>
      </c>
      <c r="D104" t="s">
        <v>1361</v>
      </c>
      <c r="E104">
        <v>1</v>
      </c>
      <c r="I104">
        <v>1</v>
      </c>
      <c r="J104" s="3">
        <v>3.5428632465590382</v>
      </c>
      <c r="K104">
        <v>16</v>
      </c>
      <c r="L104" t="s">
        <v>1355</v>
      </c>
      <c r="M104" s="10">
        <v>44000</v>
      </c>
    </row>
    <row r="105" spans="1:13">
      <c r="A105">
        <v>85</v>
      </c>
      <c r="B105" s="3">
        <v>582765502686</v>
      </c>
      <c r="C105" t="s">
        <v>1371</v>
      </c>
      <c r="D105" t="s">
        <v>1372</v>
      </c>
      <c r="E105">
        <v>2</v>
      </c>
      <c r="I105">
        <v>1</v>
      </c>
      <c r="J105" s="3">
        <v>6.7877742851039162</v>
      </c>
      <c r="K105">
        <v>85</v>
      </c>
      <c r="L105" t="s">
        <v>1355</v>
      </c>
      <c r="M105" s="10">
        <v>44000</v>
      </c>
    </row>
    <row r="106" spans="1:13">
      <c r="A106">
        <v>110</v>
      </c>
      <c r="B106" s="3">
        <v>433729675611</v>
      </c>
      <c r="C106" t="s">
        <v>1375</v>
      </c>
      <c r="D106" t="s">
        <v>1376</v>
      </c>
      <c r="E106">
        <v>2</v>
      </c>
      <c r="I106">
        <v>1</v>
      </c>
      <c r="J106" s="3">
        <v>1.1947386089663381</v>
      </c>
      <c r="K106">
        <v>110</v>
      </c>
      <c r="L106" t="s">
        <v>1355</v>
      </c>
      <c r="M106" s="10">
        <v>44000</v>
      </c>
    </row>
    <row r="107" spans="1:13">
      <c r="A107">
        <v>528</v>
      </c>
      <c r="B107" s="3">
        <v>769018519939</v>
      </c>
      <c r="C107" t="s">
        <v>1683</v>
      </c>
      <c r="D107" t="str">
        <f ca="1">"PRNT"&amp;RANDBETWEEN(51,99)&amp;"/"&amp;RANDBETWEEN(0,99)&amp;"RR"</f>
        <v>PRNT65/53RR</v>
      </c>
      <c r="E107">
        <v>60</v>
      </c>
      <c r="F107" t="s">
        <v>1691</v>
      </c>
      <c r="G107" t="s">
        <v>1694</v>
      </c>
      <c r="I107">
        <v>6</v>
      </c>
      <c r="J107" s="3">
        <v>1.3183385723441268</v>
      </c>
      <c r="K107">
        <v>77</v>
      </c>
      <c r="L107" t="s">
        <v>1355</v>
      </c>
      <c r="M107" s="10">
        <v>44000</v>
      </c>
    </row>
    <row r="108" spans="1:13">
      <c r="A108">
        <v>15</v>
      </c>
      <c r="B108" s="3">
        <v>739255602428</v>
      </c>
      <c r="C108" t="s">
        <v>1360</v>
      </c>
      <c r="D108" t="s">
        <v>1361</v>
      </c>
      <c r="E108">
        <v>1</v>
      </c>
      <c r="I108">
        <v>1</v>
      </c>
      <c r="J108" s="3">
        <v>1.0145573290200507</v>
      </c>
      <c r="K108">
        <v>15</v>
      </c>
      <c r="L108" t="s">
        <v>1355</v>
      </c>
      <c r="M108" s="10">
        <v>43999</v>
      </c>
    </row>
    <row r="109" spans="1:13">
      <c r="A109">
        <v>84</v>
      </c>
      <c r="B109" s="3">
        <v>402221505832</v>
      </c>
      <c r="C109" t="s">
        <v>1371</v>
      </c>
      <c r="D109" t="s">
        <v>1372</v>
      </c>
      <c r="E109">
        <v>2</v>
      </c>
      <c r="I109">
        <v>1</v>
      </c>
      <c r="J109" s="3">
        <v>2.8125247962889492</v>
      </c>
      <c r="K109">
        <v>84</v>
      </c>
      <c r="L109" t="s">
        <v>1355</v>
      </c>
      <c r="M109" s="10">
        <v>43999</v>
      </c>
    </row>
    <row r="110" spans="1:13">
      <c r="A110">
        <v>109</v>
      </c>
      <c r="B110" s="3">
        <v>410694153588</v>
      </c>
      <c r="C110" t="s">
        <v>1375</v>
      </c>
      <c r="D110" t="s">
        <v>1376</v>
      </c>
      <c r="E110">
        <v>2</v>
      </c>
      <c r="I110">
        <v>1</v>
      </c>
      <c r="J110" s="3">
        <v>1.2469252601702934</v>
      </c>
      <c r="K110">
        <v>109</v>
      </c>
      <c r="L110" t="s">
        <v>1355</v>
      </c>
      <c r="M110" s="10">
        <v>43999</v>
      </c>
    </row>
    <row r="111" spans="1:13">
      <c r="A111">
        <v>527</v>
      </c>
      <c r="B111" s="3">
        <v>962148888539</v>
      </c>
      <c r="C111" t="s">
        <v>1684</v>
      </c>
      <c r="D111" t="str">
        <f ca="1">"PRNT"&amp;RANDBETWEEN(51,99)&amp;"/"&amp;RANDBETWEEN(0,99)&amp;"RR"</f>
        <v>PRNT52/1RR</v>
      </c>
      <c r="E111">
        <v>60</v>
      </c>
      <c r="F111" t="s">
        <v>1691</v>
      </c>
      <c r="G111" t="s">
        <v>1694</v>
      </c>
      <c r="I111">
        <v>6</v>
      </c>
      <c r="J111" s="3">
        <v>1.3092745750297556</v>
      </c>
      <c r="K111">
        <v>76</v>
      </c>
      <c r="L111" t="s">
        <v>1355</v>
      </c>
      <c r="M111" s="10">
        <v>43999</v>
      </c>
    </row>
    <row r="112" spans="1:13">
      <c r="A112">
        <v>14</v>
      </c>
      <c r="B112" s="3">
        <v>154845125853</v>
      </c>
      <c r="C112" t="s">
        <v>1358</v>
      </c>
      <c r="D112" t="s">
        <v>1359</v>
      </c>
      <c r="E112">
        <v>1</v>
      </c>
      <c r="I112">
        <v>1</v>
      </c>
      <c r="J112" s="3">
        <v>3.076204718161565</v>
      </c>
      <c r="K112">
        <v>14</v>
      </c>
      <c r="L112" t="s">
        <v>1355</v>
      </c>
      <c r="M112" s="10">
        <v>43998</v>
      </c>
    </row>
    <row r="113" spans="1:13">
      <c r="A113">
        <v>83</v>
      </c>
      <c r="B113" s="3">
        <v>375259143646</v>
      </c>
      <c r="C113" t="s">
        <v>1371</v>
      </c>
      <c r="D113" t="s">
        <v>1372</v>
      </c>
      <c r="E113">
        <v>2</v>
      </c>
      <c r="I113">
        <v>1</v>
      </c>
      <c r="J113" s="3">
        <v>4.2899563585314491</v>
      </c>
      <c r="K113">
        <v>83</v>
      </c>
      <c r="L113" t="s">
        <v>1355</v>
      </c>
      <c r="M113" s="10">
        <v>43998</v>
      </c>
    </row>
    <row r="114" spans="1:13">
      <c r="A114">
        <v>108</v>
      </c>
      <c r="B114" s="3">
        <v>546325134668</v>
      </c>
      <c r="C114" t="s">
        <v>1375</v>
      </c>
      <c r="D114" t="s">
        <v>1376</v>
      </c>
      <c r="E114">
        <v>2</v>
      </c>
      <c r="I114">
        <v>1</v>
      </c>
      <c r="J114" s="3">
        <v>2.7320474868007447</v>
      </c>
      <c r="K114">
        <v>108</v>
      </c>
      <c r="L114" t="s">
        <v>1355</v>
      </c>
      <c r="M114" s="10">
        <v>43998</v>
      </c>
    </row>
    <row r="115" spans="1:13">
      <c r="A115">
        <v>526</v>
      </c>
      <c r="B115" s="3">
        <v>364497247592</v>
      </c>
      <c r="C115" t="s">
        <v>1682</v>
      </c>
      <c r="D115" t="str">
        <f ca="1">"PRNT"&amp;RANDBETWEEN(51,99)&amp;"/"&amp;RANDBETWEEN(0,99)&amp;"RR"</f>
        <v>PRNT66/55RR</v>
      </c>
      <c r="E115">
        <v>59</v>
      </c>
      <c r="F115" t="s">
        <v>1691</v>
      </c>
      <c r="G115" t="s">
        <v>1694</v>
      </c>
      <c r="I115">
        <v>6</v>
      </c>
      <c r="J115" s="3">
        <v>1.5248878444776757</v>
      </c>
      <c r="K115">
        <v>75</v>
      </c>
      <c r="L115" t="s">
        <v>1355</v>
      </c>
      <c r="M115" s="10">
        <v>43998</v>
      </c>
    </row>
    <row r="116" spans="1:13">
      <c r="A116">
        <v>13</v>
      </c>
      <c r="B116" s="3">
        <v>514987584791</v>
      </c>
      <c r="C116" t="s">
        <v>1358</v>
      </c>
      <c r="D116" t="s">
        <v>1359</v>
      </c>
      <c r="E116">
        <v>1</v>
      </c>
      <c r="I116">
        <v>1</v>
      </c>
      <c r="J116" s="3">
        <v>9.9247413556321913</v>
      </c>
      <c r="K116">
        <v>13</v>
      </c>
      <c r="L116" t="s">
        <v>1355</v>
      </c>
      <c r="M116" s="10">
        <v>43997</v>
      </c>
    </row>
    <row r="117" spans="1:13">
      <c r="A117">
        <v>82</v>
      </c>
      <c r="B117" s="3">
        <v>332600872142</v>
      </c>
      <c r="C117" t="s">
        <v>1371</v>
      </c>
      <c r="D117" t="s">
        <v>1372</v>
      </c>
      <c r="E117">
        <v>2</v>
      </c>
      <c r="I117">
        <v>1</v>
      </c>
      <c r="J117" s="3">
        <v>6.491409039582507</v>
      </c>
      <c r="K117">
        <v>82</v>
      </c>
      <c r="L117" t="s">
        <v>1355</v>
      </c>
      <c r="M117" s="10">
        <v>43997</v>
      </c>
    </row>
    <row r="118" spans="1:13">
      <c r="A118">
        <v>107</v>
      </c>
      <c r="B118" s="3">
        <v>638423916631</v>
      </c>
      <c r="C118" t="s">
        <v>1373</v>
      </c>
      <c r="D118" t="s">
        <v>1374</v>
      </c>
      <c r="E118">
        <v>2</v>
      </c>
      <c r="I118">
        <v>1</v>
      </c>
      <c r="J118" s="3">
        <v>5.6116519669179352</v>
      </c>
      <c r="K118">
        <v>107</v>
      </c>
      <c r="L118" t="s">
        <v>1355</v>
      </c>
      <c r="M118" s="10">
        <v>43997</v>
      </c>
    </row>
    <row r="119" spans="1:13">
      <c r="A119">
        <v>525</v>
      </c>
      <c r="B119" s="3">
        <v>316898107146</v>
      </c>
      <c r="C119" t="s">
        <v>1681</v>
      </c>
      <c r="D119" t="str">
        <f ca="1">"PRNT"&amp;RANDBETWEEN(51,99)&amp;"/"&amp;RANDBETWEEN(0,99)&amp;"RR"</f>
        <v>PRNT63/26RR</v>
      </c>
      <c r="E119">
        <v>59</v>
      </c>
      <c r="F119" t="s">
        <v>1691</v>
      </c>
      <c r="G119" t="s">
        <v>1694</v>
      </c>
      <c r="I119">
        <v>6</v>
      </c>
      <c r="J119" s="3">
        <v>1.3581652272103031</v>
      </c>
      <c r="K119">
        <v>74</v>
      </c>
      <c r="L119" t="s">
        <v>1355</v>
      </c>
      <c r="M119" s="10">
        <v>43997</v>
      </c>
    </row>
    <row r="120" spans="1:13">
      <c r="A120">
        <v>12</v>
      </c>
      <c r="B120" s="3">
        <v>487060732678</v>
      </c>
      <c r="C120" t="s">
        <v>1364</v>
      </c>
      <c r="D120" t="s">
        <v>1359</v>
      </c>
      <c r="E120">
        <v>1</v>
      </c>
      <c r="I120">
        <v>1</v>
      </c>
      <c r="J120" s="3">
        <v>2.3159276100955228</v>
      </c>
      <c r="K120">
        <v>12</v>
      </c>
      <c r="L120" t="s">
        <v>1355</v>
      </c>
      <c r="M120" s="10">
        <v>43996</v>
      </c>
    </row>
    <row r="121" spans="1:13">
      <c r="A121">
        <v>81</v>
      </c>
      <c r="B121" s="3">
        <v>954819449783</v>
      </c>
      <c r="C121" t="s">
        <v>1371</v>
      </c>
      <c r="D121" t="s">
        <v>1372</v>
      </c>
      <c r="E121">
        <v>2</v>
      </c>
      <c r="I121">
        <v>1</v>
      </c>
      <c r="J121" s="3">
        <v>8.7782830286568796</v>
      </c>
      <c r="K121">
        <v>81</v>
      </c>
      <c r="L121" t="s">
        <v>1355</v>
      </c>
      <c r="M121" s="10">
        <v>43996</v>
      </c>
    </row>
    <row r="122" spans="1:13">
      <c r="A122">
        <v>106</v>
      </c>
      <c r="B122" s="3">
        <v>350966816421</v>
      </c>
      <c r="C122" t="s">
        <v>1373</v>
      </c>
      <c r="D122" t="s">
        <v>1374</v>
      </c>
      <c r="E122">
        <v>2</v>
      </c>
      <c r="I122">
        <v>1</v>
      </c>
      <c r="J122" s="3">
        <v>3.0685140537736135</v>
      </c>
      <c r="K122">
        <v>106</v>
      </c>
      <c r="L122" t="s">
        <v>1355</v>
      </c>
      <c r="M122" s="10">
        <v>43996</v>
      </c>
    </row>
    <row r="123" spans="1:13">
      <c r="A123">
        <v>524</v>
      </c>
      <c r="B123" s="3">
        <v>762261718837</v>
      </c>
      <c r="C123" t="s">
        <v>1680</v>
      </c>
      <c r="D123" t="str">
        <f ca="1">"PRNT"&amp;RANDBETWEEN(51,99)&amp;"/"&amp;RANDBETWEEN(0,99)&amp;"RR"</f>
        <v>PRNT83/48RR</v>
      </c>
      <c r="E123">
        <v>59</v>
      </c>
      <c r="F123" t="s">
        <v>1691</v>
      </c>
      <c r="G123" t="s">
        <v>1694</v>
      </c>
      <c r="I123">
        <v>6</v>
      </c>
      <c r="J123" s="3">
        <v>1.3183385723441268</v>
      </c>
      <c r="K123">
        <v>73</v>
      </c>
      <c r="L123" t="s">
        <v>1355</v>
      </c>
      <c r="M123" s="10">
        <v>43996</v>
      </c>
    </row>
    <row r="124" spans="1:13">
      <c r="A124">
        <v>11</v>
      </c>
      <c r="B124" s="3">
        <v>454073305713</v>
      </c>
      <c r="C124" t="s">
        <v>1364</v>
      </c>
      <c r="D124" t="s">
        <v>1359</v>
      </c>
      <c r="E124">
        <v>1</v>
      </c>
      <c r="I124">
        <v>1</v>
      </c>
      <c r="J124" s="3">
        <v>4.0655537583544419</v>
      </c>
      <c r="K124">
        <v>11</v>
      </c>
      <c r="L124" t="s">
        <v>1355</v>
      </c>
      <c r="M124" s="10">
        <v>43995</v>
      </c>
    </row>
    <row r="125" spans="1:13">
      <c r="A125">
        <v>80</v>
      </c>
      <c r="B125" s="3">
        <v>864445139885</v>
      </c>
      <c r="C125" t="s">
        <v>1371</v>
      </c>
      <c r="D125" t="s">
        <v>1372</v>
      </c>
      <c r="E125">
        <v>2</v>
      </c>
      <c r="I125">
        <v>1</v>
      </c>
      <c r="J125" s="3">
        <v>4.2028870509964289</v>
      </c>
      <c r="K125">
        <v>80</v>
      </c>
      <c r="L125" t="s">
        <v>1355</v>
      </c>
      <c r="M125" s="10">
        <v>43995</v>
      </c>
    </row>
    <row r="126" spans="1:13">
      <c r="A126">
        <v>105</v>
      </c>
      <c r="B126" s="3">
        <v>159038946615</v>
      </c>
      <c r="C126" t="s">
        <v>1373</v>
      </c>
      <c r="D126" t="s">
        <v>1374</v>
      </c>
      <c r="E126">
        <v>2</v>
      </c>
      <c r="I126">
        <v>1</v>
      </c>
      <c r="J126" s="3">
        <v>5.096926786095767</v>
      </c>
      <c r="K126">
        <v>105</v>
      </c>
      <c r="L126" t="s">
        <v>1355</v>
      </c>
      <c r="M126" s="10">
        <v>43995</v>
      </c>
    </row>
    <row r="127" spans="1:13">
      <c r="A127">
        <v>523</v>
      </c>
      <c r="B127" s="3">
        <v>615182174871</v>
      </c>
      <c r="C127" t="s">
        <v>1679</v>
      </c>
      <c r="D127" t="str">
        <f ca="1">"PRNT"&amp;RANDBETWEEN(51,99)&amp;"/"&amp;RANDBETWEEN(0,99)&amp;"RR"</f>
        <v>PRNT65/85RR</v>
      </c>
      <c r="E127">
        <v>58</v>
      </c>
      <c r="F127" t="s">
        <v>1693</v>
      </c>
      <c r="G127" t="s">
        <v>1694</v>
      </c>
      <c r="I127">
        <v>6</v>
      </c>
      <c r="J127" s="3">
        <v>1.3092745750297556</v>
      </c>
      <c r="K127">
        <v>72</v>
      </c>
      <c r="L127" t="s">
        <v>1355</v>
      </c>
      <c r="M127" s="10">
        <v>43995</v>
      </c>
    </row>
    <row r="128" spans="1:13">
      <c r="A128">
        <v>10</v>
      </c>
      <c r="B128" s="3">
        <v>346836717679</v>
      </c>
      <c r="C128" t="s">
        <v>1364</v>
      </c>
      <c r="D128" t="s">
        <v>1359</v>
      </c>
      <c r="E128">
        <v>1</v>
      </c>
      <c r="I128">
        <v>1</v>
      </c>
      <c r="J128" s="3">
        <v>1.098605304116947</v>
      </c>
      <c r="K128">
        <v>10</v>
      </c>
      <c r="L128" t="s">
        <v>1355</v>
      </c>
      <c r="M128" s="10">
        <v>43994</v>
      </c>
    </row>
    <row r="129" spans="1:13">
      <c r="A129">
        <v>79</v>
      </c>
      <c r="B129" s="3">
        <v>111380063527</v>
      </c>
      <c r="C129" t="s">
        <v>1371</v>
      </c>
      <c r="D129" t="s">
        <v>1372</v>
      </c>
      <c r="E129">
        <v>2</v>
      </c>
      <c r="I129">
        <v>1</v>
      </c>
      <c r="J129" s="3">
        <v>8.1012298959318834</v>
      </c>
      <c r="K129">
        <v>79</v>
      </c>
      <c r="L129" t="s">
        <v>1355</v>
      </c>
      <c r="M129" s="10">
        <v>43994</v>
      </c>
    </row>
    <row r="130" spans="1:13">
      <c r="A130">
        <v>104</v>
      </c>
      <c r="B130" s="3">
        <v>903835308075</v>
      </c>
      <c r="C130" t="s">
        <v>1373</v>
      </c>
      <c r="D130" t="s">
        <v>1374</v>
      </c>
      <c r="E130">
        <v>2</v>
      </c>
      <c r="I130">
        <v>1</v>
      </c>
      <c r="J130" s="3">
        <v>8.6428724021118803</v>
      </c>
      <c r="K130">
        <v>104</v>
      </c>
      <c r="L130" t="s">
        <v>1355</v>
      </c>
      <c r="M130" s="10">
        <v>43994</v>
      </c>
    </row>
    <row r="131" spans="1:13">
      <c r="A131">
        <v>522</v>
      </c>
      <c r="B131" s="3">
        <v>910820969508</v>
      </c>
      <c r="C131" t="s">
        <v>1678</v>
      </c>
      <c r="D131" t="str">
        <f ca="1">"PRNT"&amp;RANDBETWEEN(51,99)&amp;"/"&amp;RANDBETWEEN(0,99)&amp;"RR"</f>
        <v>PRNT95/3RR</v>
      </c>
      <c r="E131">
        <v>58</v>
      </c>
      <c r="F131" t="s">
        <v>1691</v>
      </c>
      <c r="G131" t="s">
        <v>1694</v>
      </c>
      <c r="I131">
        <v>6</v>
      </c>
      <c r="J131" s="3">
        <v>1.5248878444776757</v>
      </c>
      <c r="K131">
        <v>71</v>
      </c>
      <c r="L131" t="s">
        <v>1355</v>
      </c>
      <c r="M131" s="10">
        <v>43994</v>
      </c>
    </row>
    <row r="132" spans="1:13">
      <c r="A132">
        <v>9</v>
      </c>
      <c r="B132" s="3">
        <v>925866796830</v>
      </c>
      <c r="C132" t="s">
        <v>1364</v>
      </c>
      <c r="D132" t="s">
        <v>1359</v>
      </c>
      <c r="E132">
        <v>1</v>
      </c>
      <c r="I132">
        <v>1</v>
      </c>
      <c r="J132" s="3">
        <v>8.5975524155400258</v>
      </c>
      <c r="K132">
        <v>9</v>
      </c>
      <c r="L132" t="s">
        <v>1355</v>
      </c>
      <c r="M132" s="10">
        <v>43993</v>
      </c>
    </row>
    <row r="133" spans="1:13">
      <c r="A133">
        <v>78</v>
      </c>
      <c r="B133" s="3">
        <v>579961349200</v>
      </c>
      <c r="C133" t="s">
        <v>1371</v>
      </c>
      <c r="D133" t="s">
        <v>1372</v>
      </c>
      <c r="E133">
        <v>2</v>
      </c>
      <c r="I133">
        <v>1</v>
      </c>
      <c r="J133" s="3">
        <v>7.8100833155308695</v>
      </c>
      <c r="K133">
        <v>78</v>
      </c>
      <c r="L133" t="s">
        <v>1355</v>
      </c>
      <c r="M133" s="10">
        <v>43993</v>
      </c>
    </row>
    <row r="134" spans="1:13">
      <c r="A134">
        <v>103</v>
      </c>
      <c r="B134" s="3">
        <v>165766724307</v>
      </c>
      <c r="C134" t="s">
        <v>1373</v>
      </c>
      <c r="D134" t="s">
        <v>1374</v>
      </c>
      <c r="E134">
        <v>2</v>
      </c>
      <c r="I134">
        <v>1</v>
      </c>
      <c r="J134" s="3">
        <v>5.0148014770958582</v>
      </c>
      <c r="K134">
        <v>103</v>
      </c>
      <c r="L134" t="s">
        <v>1355</v>
      </c>
      <c r="M134" s="10">
        <v>43993</v>
      </c>
    </row>
    <row r="135" spans="1:13">
      <c r="A135">
        <v>521</v>
      </c>
      <c r="B135" s="3">
        <v>873093359449</v>
      </c>
      <c r="C135" t="s">
        <v>1677</v>
      </c>
      <c r="D135" t="str">
        <f ca="1">"PRNT"&amp;RANDBETWEEN(51,99)&amp;"/"&amp;RANDBETWEEN(0,99)&amp;"RR"</f>
        <v>PRNT80/12RR</v>
      </c>
      <c r="E135">
        <v>57</v>
      </c>
      <c r="F135" t="s">
        <v>1691</v>
      </c>
      <c r="G135" t="s">
        <v>1694</v>
      </c>
      <c r="I135">
        <v>6</v>
      </c>
      <c r="J135" s="3">
        <v>1.3581652272103031</v>
      </c>
      <c r="K135">
        <v>70</v>
      </c>
      <c r="L135" t="s">
        <v>1355</v>
      </c>
      <c r="M135" s="10">
        <v>43993</v>
      </c>
    </row>
    <row r="136" spans="1:13">
      <c r="A136">
        <v>122</v>
      </c>
      <c r="B136" s="3">
        <v>993906535777</v>
      </c>
      <c r="C136" t="s">
        <v>1365</v>
      </c>
      <c r="D136" t="s">
        <v>1366</v>
      </c>
      <c r="E136">
        <v>3</v>
      </c>
      <c r="I136">
        <v>1</v>
      </c>
      <c r="J136" s="3">
        <v>9.5204321420941795</v>
      </c>
      <c r="K136">
        <v>122</v>
      </c>
      <c r="L136" t="s">
        <v>1355</v>
      </c>
      <c r="M136" s="10">
        <v>43992</v>
      </c>
    </row>
    <row r="137" spans="1:13">
      <c r="A137">
        <v>540</v>
      </c>
      <c r="B137" s="3">
        <v>611966175461</v>
      </c>
      <c r="C137" t="s">
        <v>1703</v>
      </c>
      <c r="D137" t="str">
        <f ca="1">"CNN"&amp;RANDBETWEEN(51,99)&amp;"A/"&amp;RANDBETWEEN(0,99)&amp;"P"</f>
        <v>CNN73A/40P</v>
      </c>
      <c r="E137">
        <v>48</v>
      </c>
      <c r="I137">
        <v>6</v>
      </c>
      <c r="J137" s="3">
        <v>1.3183385723441268</v>
      </c>
      <c r="K137">
        <v>89</v>
      </c>
      <c r="L137" t="s">
        <v>1355</v>
      </c>
      <c r="M137" s="10">
        <v>43992</v>
      </c>
    </row>
    <row r="138" spans="1:13">
      <c r="A138">
        <v>8</v>
      </c>
      <c r="B138" s="3">
        <v>953337219510</v>
      </c>
      <c r="C138" t="s">
        <v>1364</v>
      </c>
      <c r="D138" t="s">
        <v>1359</v>
      </c>
      <c r="E138">
        <v>1</v>
      </c>
      <c r="I138">
        <v>1</v>
      </c>
      <c r="J138" s="3">
        <v>8.8562883388775298</v>
      </c>
      <c r="K138">
        <v>8</v>
      </c>
      <c r="L138" t="s">
        <v>1355</v>
      </c>
      <c r="M138" s="10">
        <v>43992</v>
      </c>
    </row>
    <row r="139" spans="1:13">
      <c r="A139">
        <v>77</v>
      </c>
      <c r="B139" s="3">
        <v>215519711435</v>
      </c>
      <c r="C139" t="s">
        <v>1371</v>
      </c>
      <c r="D139" t="s">
        <v>1372</v>
      </c>
      <c r="E139">
        <v>2</v>
      </c>
      <c r="I139">
        <v>1</v>
      </c>
      <c r="J139" s="3">
        <v>2.137668996246223</v>
      </c>
      <c r="K139">
        <v>77</v>
      </c>
      <c r="L139" t="s">
        <v>1355</v>
      </c>
      <c r="M139" s="10">
        <v>43992</v>
      </c>
    </row>
    <row r="140" spans="1:13">
      <c r="A140">
        <v>102</v>
      </c>
      <c r="B140" s="3">
        <v>703803617721</v>
      </c>
      <c r="C140" t="s">
        <v>1373</v>
      </c>
      <c r="D140" t="s">
        <v>1374</v>
      </c>
      <c r="E140">
        <v>2</v>
      </c>
      <c r="I140">
        <v>1</v>
      </c>
      <c r="J140" s="3">
        <v>8.8859523300881982</v>
      </c>
      <c r="K140">
        <v>102</v>
      </c>
      <c r="L140" t="s">
        <v>1355</v>
      </c>
      <c r="M140" s="10">
        <v>43992</v>
      </c>
    </row>
    <row r="141" spans="1:13">
      <c r="A141">
        <v>520</v>
      </c>
      <c r="B141" s="3">
        <v>949737101499</v>
      </c>
      <c r="C141" t="s">
        <v>1676</v>
      </c>
      <c r="D141" t="str">
        <f ca="1">"PRNT"&amp;RANDBETWEEN(51,99)&amp;"/"&amp;RANDBETWEEN(0,99)&amp;"RR"</f>
        <v>PRNT67/10RR</v>
      </c>
      <c r="E141">
        <v>56</v>
      </c>
      <c r="F141" t="s">
        <v>1691</v>
      </c>
      <c r="G141" t="s">
        <v>1694</v>
      </c>
      <c r="I141">
        <v>6</v>
      </c>
      <c r="J141" s="3">
        <v>1.3183385723441268</v>
      </c>
      <c r="K141">
        <v>69</v>
      </c>
      <c r="L141" t="s">
        <v>1355</v>
      </c>
      <c r="M141" s="10">
        <v>43992</v>
      </c>
    </row>
    <row r="142" spans="1:13">
      <c r="A142">
        <v>7</v>
      </c>
      <c r="B142" s="3">
        <v>906409158155</v>
      </c>
      <c r="C142" t="s">
        <v>1364</v>
      </c>
      <c r="D142" t="s">
        <v>1359</v>
      </c>
      <c r="E142">
        <v>1</v>
      </c>
      <c r="I142">
        <v>1</v>
      </c>
      <c r="J142" s="3">
        <v>1.3743705557420576</v>
      </c>
      <c r="K142">
        <v>7</v>
      </c>
      <c r="L142" t="s">
        <v>1355</v>
      </c>
      <c r="M142" s="10">
        <v>43991</v>
      </c>
    </row>
    <row r="143" spans="1:13">
      <c r="A143">
        <v>76</v>
      </c>
      <c r="B143" s="3">
        <v>970475019771</v>
      </c>
      <c r="C143" t="s">
        <v>1371</v>
      </c>
      <c r="D143" t="s">
        <v>1372</v>
      </c>
      <c r="E143">
        <v>2</v>
      </c>
      <c r="I143">
        <v>1</v>
      </c>
      <c r="J143" s="3">
        <v>2.2626422925504319</v>
      </c>
      <c r="K143">
        <v>76</v>
      </c>
      <c r="L143" t="s">
        <v>1355</v>
      </c>
      <c r="M143" s="10">
        <v>43991</v>
      </c>
    </row>
    <row r="144" spans="1:13">
      <c r="A144">
        <v>101</v>
      </c>
      <c r="B144" s="3">
        <v>600981571008</v>
      </c>
      <c r="C144" t="s">
        <v>1373</v>
      </c>
      <c r="D144" t="s">
        <v>1374</v>
      </c>
      <c r="E144">
        <v>2</v>
      </c>
      <c r="I144">
        <v>1</v>
      </c>
      <c r="J144" s="3">
        <v>6.2595904416028327</v>
      </c>
      <c r="K144">
        <v>101</v>
      </c>
      <c r="L144" t="s">
        <v>1355</v>
      </c>
      <c r="M144" s="10">
        <v>43991</v>
      </c>
    </row>
    <row r="145" spans="1:13">
      <c r="A145">
        <v>519</v>
      </c>
      <c r="B145" s="3">
        <v>187540498415</v>
      </c>
      <c r="C145" t="s">
        <v>1675</v>
      </c>
      <c r="D145" t="str">
        <f ca="1">"PRNT"&amp;RANDBETWEEN(51,99)&amp;"/"&amp;RANDBETWEEN(0,99)&amp;"RR"</f>
        <v>PRNT53/89RR</v>
      </c>
      <c r="E145">
        <v>56</v>
      </c>
      <c r="F145" t="s">
        <v>1691</v>
      </c>
      <c r="G145" t="s">
        <v>1694</v>
      </c>
      <c r="I145">
        <v>6</v>
      </c>
      <c r="J145" s="3">
        <v>1.3092745750297556</v>
      </c>
      <c r="K145">
        <v>68</v>
      </c>
      <c r="L145" t="s">
        <v>1355</v>
      </c>
      <c r="M145" s="10">
        <v>43991</v>
      </c>
    </row>
    <row r="146" spans="1:13">
      <c r="A146">
        <v>6</v>
      </c>
      <c r="B146" s="3">
        <v>367728569436</v>
      </c>
      <c r="C146" t="s">
        <v>1356</v>
      </c>
      <c r="D146" t="s">
        <v>1357</v>
      </c>
      <c r="E146">
        <v>1</v>
      </c>
      <c r="I146">
        <v>1</v>
      </c>
      <c r="J146" s="3">
        <v>3.9922177800836205</v>
      </c>
      <c r="K146">
        <v>6</v>
      </c>
      <c r="L146" t="s">
        <v>1355</v>
      </c>
      <c r="M146" s="10">
        <v>43990</v>
      </c>
    </row>
    <row r="147" spans="1:13">
      <c r="A147">
        <v>75</v>
      </c>
      <c r="B147" s="3">
        <v>576610956942</v>
      </c>
      <c r="C147" t="s">
        <v>1371</v>
      </c>
      <c r="D147" t="s">
        <v>1372</v>
      </c>
      <c r="E147">
        <v>2</v>
      </c>
      <c r="I147">
        <v>1</v>
      </c>
      <c r="J147" s="3">
        <v>4.8725241859187598</v>
      </c>
      <c r="K147">
        <v>75</v>
      </c>
      <c r="L147" t="s">
        <v>1355</v>
      </c>
      <c r="M147" s="10">
        <v>43990</v>
      </c>
    </row>
    <row r="148" spans="1:13">
      <c r="A148">
        <v>100</v>
      </c>
      <c r="B148" s="3">
        <v>499339892168</v>
      </c>
      <c r="C148" t="s">
        <v>1373</v>
      </c>
      <c r="D148" t="s">
        <v>1374</v>
      </c>
      <c r="E148">
        <v>2</v>
      </c>
      <c r="I148">
        <v>1</v>
      </c>
      <c r="J148" s="3">
        <v>7.5631580553605762</v>
      </c>
      <c r="K148">
        <v>100</v>
      </c>
      <c r="L148" t="s">
        <v>1355</v>
      </c>
      <c r="M148" s="10">
        <v>43990</v>
      </c>
    </row>
    <row r="149" spans="1:13">
      <c r="A149">
        <v>518</v>
      </c>
      <c r="B149" s="3">
        <v>156365373818</v>
      </c>
      <c r="C149" t="s">
        <v>1674</v>
      </c>
      <c r="D149" t="str">
        <f ca="1">"PRNT"&amp;RANDBETWEEN(51,99)&amp;"/"&amp;RANDBETWEEN(0,99)&amp;"RR"</f>
        <v>PRNT73/9RR</v>
      </c>
      <c r="E149">
        <v>56</v>
      </c>
      <c r="F149" t="s">
        <v>1692</v>
      </c>
      <c r="G149" t="s">
        <v>1690</v>
      </c>
      <c r="I149">
        <v>6</v>
      </c>
      <c r="J149" s="3">
        <v>1.5248878444776757</v>
      </c>
      <c r="K149">
        <v>67</v>
      </c>
      <c r="L149" t="s">
        <v>1355</v>
      </c>
      <c r="M149" s="10">
        <v>43990</v>
      </c>
    </row>
    <row r="150" spans="1:13">
      <c r="A150">
        <v>5</v>
      </c>
      <c r="B150" s="3">
        <v>312224557473</v>
      </c>
      <c r="C150" t="s">
        <v>1356</v>
      </c>
      <c r="D150" t="s">
        <v>1357</v>
      </c>
      <c r="E150">
        <v>1</v>
      </c>
      <c r="I150">
        <v>1</v>
      </c>
      <c r="J150" s="3">
        <v>5.6921292764061402</v>
      </c>
      <c r="K150">
        <v>5</v>
      </c>
      <c r="L150" t="s">
        <v>1355</v>
      </c>
      <c r="M150" s="10">
        <v>43989</v>
      </c>
    </row>
    <row r="151" spans="1:13">
      <c r="A151">
        <v>74</v>
      </c>
      <c r="B151" s="3">
        <v>469453528567</v>
      </c>
      <c r="C151" t="s">
        <v>1371</v>
      </c>
      <c r="D151" t="s">
        <v>1372</v>
      </c>
      <c r="E151">
        <v>2</v>
      </c>
      <c r="I151">
        <v>1</v>
      </c>
      <c r="J151" s="3">
        <v>2.5977355265968809</v>
      </c>
      <c r="K151">
        <v>74</v>
      </c>
      <c r="L151" t="s">
        <v>1355</v>
      </c>
      <c r="M151" s="10">
        <v>43989</v>
      </c>
    </row>
    <row r="152" spans="1:13">
      <c r="A152">
        <v>99</v>
      </c>
      <c r="B152" s="3">
        <v>777878596716</v>
      </c>
      <c r="C152" t="s">
        <v>1373</v>
      </c>
      <c r="D152" t="s">
        <v>1374</v>
      </c>
      <c r="E152">
        <v>2</v>
      </c>
      <c r="I152">
        <v>1</v>
      </c>
      <c r="J152" s="3">
        <v>5.1581774346140934</v>
      </c>
      <c r="K152">
        <v>99</v>
      </c>
      <c r="L152" t="s">
        <v>1355</v>
      </c>
      <c r="M152" s="10">
        <v>43989</v>
      </c>
    </row>
    <row r="153" spans="1:13">
      <c r="A153">
        <v>517</v>
      </c>
      <c r="B153" s="3">
        <v>342047608676</v>
      </c>
      <c r="C153" t="s">
        <v>1673</v>
      </c>
      <c r="D153" t="str">
        <f ca="1">"PRNT"&amp;RANDBETWEEN(51,99)&amp;"/"&amp;RANDBETWEEN(0,99)&amp;"RR"</f>
        <v>PRNT63/19RR</v>
      </c>
      <c r="E153">
        <v>56</v>
      </c>
      <c r="F153" t="s">
        <v>1691</v>
      </c>
      <c r="G153" t="s">
        <v>1694</v>
      </c>
      <c r="I153">
        <v>6</v>
      </c>
      <c r="J153" s="3">
        <v>1.3581652272103031</v>
      </c>
      <c r="K153">
        <v>66</v>
      </c>
      <c r="L153" t="s">
        <v>1355</v>
      </c>
      <c r="M153" s="10">
        <v>43989</v>
      </c>
    </row>
    <row r="154" spans="1:13">
      <c r="A154">
        <v>4</v>
      </c>
      <c r="B154" s="3">
        <v>587948291535</v>
      </c>
      <c r="C154" t="s">
        <v>1356</v>
      </c>
      <c r="D154" t="s">
        <v>1357</v>
      </c>
      <c r="E154">
        <v>1</v>
      </c>
      <c r="I154">
        <v>1</v>
      </c>
      <c r="J154" s="3">
        <v>5.5633106479079562</v>
      </c>
      <c r="K154">
        <v>4</v>
      </c>
      <c r="L154" t="s">
        <v>1355</v>
      </c>
      <c r="M154" s="10">
        <v>43988</v>
      </c>
    </row>
    <row r="155" spans="1:13">
      <c r="A155">
        <v>73</v>
      </c>
      <c r="B155" s="3">
        <v>633948018331</v>
      </c>
      <c r="C155" t="s">
        <v>1371</v>
      </c>
      <c r="D155" t="s">
        <v>1372</v>
      </c>
      <c r="E155">
        <v>2</v>
      </c>
      <c r="I155">
        <v>1</v>
      </c>
      <c r="J155" s="3">
        <v>3.1646473586230046</v>
      </c>
      <c r="K155">
        <v>73</v>
      </c>
      <c r="L155" t="s">
        <v>1355</v>
      </c>
      <c r="M155" s="10">
        <v>43988</v>
      </c>
    </row>
    <row r="156" spans="1:13">
      <c r="A156">
        <v>98</v>
      </c>
      <c r="B156" s="3">
        <v>278293969002</v>
      </c>
      <c r="C156" t="s">
        <v>1373</v>
      </c>
      <c r="D156" t="s">
        <v>1374</v>
      </c>
      <c r="E156">
        <v>2</v>
      </c>
      <c r="I156">
        <v>1</v>
      </c>
      <c r="J156" s="3">
        <v>1.3924985503707998</v>
      </c>
      <c r="K156">
        <v>98</v>
      </c>
      <c r="L156" t="s">
        <v>1355</v>
      </c>
      <c r="M156" s="10">
        <v>43988</v>
      </c>
    </row>
    <row r="157" spans="1:13">
      <c r="A157">
        <v>516</v>
      </c>
      <c r="B157" s="3">
        <v>202311197774</v>
      </c>
      <c r="C157" t="s">
        <v>1672</v>
      </c>
      <c r="D157" t="str">
        <f ca="1">"PRNT"&amp;RANDBETWEEN(51,99)&amp;"/"&amp;RANDBETWEEN(0,99)&amp;"RR"</f>
        <v>PRNT99/58RR</v>
      </c>
      <c r="E157">
        <v>56</v>
      </c>
      <c r="F157" t="s">
        <v>1691</v>
      </c>
      <c r="G157" t="s">
        <v>1694</v>
      </c>
      <c r="I157">
        <v>6</v>
      </c>
      <c r="J157" s="3">
        <v>1.3183385723441268</v>
      </c>
      <c r="K157">
        <v>65</v>
      </c>
      <c r="L157" t="s">
        <v>1355</v>
      </c>
      <c r="M157" s="10">
        <v>43988</v>
      </c>
    </row>
    <row r="158" spans="1:13">
      <c r="A158">
        <v>1</v>
      </c>
      <c r="B158" s="3">
        <v>820400518274</v>
      </c>
      <c r="C158" t="s">
        <v>1356</v>
      </c>
      <c r="D158" t="s">
        <v>1357</v>
      </c>
      <c r="E158">
        <v>1</v>
      </c>
      <c r="I158">
        <v>1</v>
      </c>
      <c r="J158" s="3">
        <v>2.4892422254097109</v>
      </c>
      <c r="K158">
        <v>1</v>
      </c>
      <c r="L158" t="s">
        <v>1355</v>
      </c>
      <c r="M158" s="10">
        <v>43987</v>
      </c>
    </row>
    <row r="159" spans="1:13">
      <c r="A159">
        <v>2</v>
      </c>
      <c r="B159" s="3">
        <v>290310014314</v>
      </c>
      <c r="C159" t="s">
        <v>1356</v>
      </c>
      <c r="D159" t="s">
        <v>1357</v>
      </c>
      <c r="E159">
        <v>1</v>
      </c>
      <c r="I159">
        <v>1</v>
      </c>
      <c r="J159" s="3">
        <v>4.3767509994811853</v>
      </c>
      <c r="K159">
        <v>2</v>
      </c>
      <c r="L159" t="s">
        <v>1355</v>
      </c>
      <c r="M159" s="10">
        <v>43987</v>
      </c>
    </row>
    <row r="160" spans="1:13">
      <c r="A160">
        <v>3</v>
      </c>
      <c r="B160" s="3">
        <v>558934266559</v>
      </c>
      <c r="C160" t="s">
        <v>1356</v>
      </c>
      <c r="D160" t="s">
        <v>1357</v>
      </c>
      <c r="E160">
        <v>1</v>
      </c>
      <c r="I160">
        <v>1</v>
      </c>
      <c r="J160" s="3">
        <v>3.1951353495895263</v>
      </c>
      <c r="K160">
        <v>3</v>
      </c>
      <c r="L160" t="s">
        <v>1355</v>
      </c>
      <c r="M160" s="10">
        <v>43987</v>
      </c>
    </row>
    <row r="161" spans="1:13">
      <c r="A161">
        <v>25</v>
      </c>
      <c r="B161" s="3">
        <v>708890809993</v>
      </c>
      <c r="C161" t="s">
        <v>1367</v>
      </c>
      <c r="D161" t="s">
        <v>1368</v>
      </c>
      <c r="E161">
        <v>1</v>
      </c>
      <c r="I161">
        <v>1</v>
      </c>
      <c r="J161" s="3">
        <v>6.9737235633411663</v>
      </c>
      <c r="K161">
        <v>25</v>
      </c>
      <c r="L161" t="s">
        <v>1355</v>
      </c>
      <c r="M161" s="10">
        <v>43987</v>
      </c>
    </row>
    <row r="162" spans="1:13">
      <c r="A162">
        <v>26</v>
      </c>
      <c r="B162" s="3">
        <v>284780188797</v>
      </c>
      <c r="C162" t="s">
        <v>1367</v>
      </c>
      <c r="D162" t="s">
        <v>1368</v>
      </c>
      <c r="E162">
        <v>1</v>
      </c>
      <c r="I162">
        <v>1</v>
      </c>
      <c r="J162" s="3">
        <v>6.8688009277626882</v>
      </c>
      <c r="K162">
        <v>26</v>
      </c>
      <c r="L162" t="s">
        <v>1355</v>
      </c>
      <c r="M162" s="10">
        <v>43987</v>
      </c>
    </row>
    <row r="163" spans="1:13">
      <c r="A163">
        <v>27</v>
      </c>
      <c r="B163" s="3">
        <v>623539542390</v>
      </c>
      <c r="C163" t="s">
        <v>1367</v>
      </c>
      <c r="D163" t="s">
        <v>1368</v>
      </c>
      <c r="E163">
        <v>1</v>
      </c>
      <c r="I163">
        <v>1</v>
      </c>
      <c r="J163" s="3">
        <v>5.7841425824762718</v>
      </c>
      <c r="K163">
        <v>27</v>
      </c>
      <c r="L163" t="s">
        <v>1355</v>
      </c>
      <c r="M163" s="10">
        <v>43987</v>
      </c>
    </row>
    <row r="164" spans="1:13">
      <c r="A164">
        <v>28</v>
      </c>
      <c r="B164" s="3">
        <v>361358010512</v>
      </c>
      <c r="C164" t="s">
        <v>1367</v>
      </c>
      <c r="D164" t="s">
        <v>1368</v>
      </c>
      <c r="E164">
        <v>1</v>
      </c>
      <c r="I164">
        <v>1</v>
      </c>
      <c r="J164" s="3">
        <v>9.8917813653981135</v>
      </c>
      <c r="K164">
        <v>28</v>
      </c>
      <c r="L164" t="s">
        <v>1355</v>
      </c>
      <c r="M164" s="10">
        <v>43987</v>
      </c>
    </row>
    <row r="165" spans="1:13">
      <c r="A165">
        <v>29</v>
      </c>
      <c r="B165" s="3">
        <v>951523535849</v>
      </c>
      <c r="C165" t="s">
        <v>1367</v>
      </c>
      <c r="D165" t="s">
        <v>1368</v>
      </c>
      <c r="E165">
        <v>1</v>
      </c>
      <c r="I165">
        <v>1</v>
      </c>
      <c r="J165" s="3">
        <v>9.5413068025757628</v>
      </c>
      <c r="K165">
        <v>29</v>
      </c>
      <c r="L165" t="s">
        <v>1355</v>
      </c>
      <c r="M165" s="10">
        <v>43987</v>
      </c>
    </row>
    <row r="166" spans="1:13">
      <c r="A166">
        <v>30</v>
      </c>
      <c r="B166" s="3">
        <v>133026960225</v>
      </c>
      <c r="C166" t="s">
        <v>1367</v>
      </c>
      <c r="D166" t="s">
        <v>1368</v>
      </c>
      <c r="E166">
        <v>1</v>
      </c>
      <c r="I166">
        <v>1</v>
      </c>
      <c r="J166" s="3">
        <v>7.5793633838923302</v>
      </c>
      <c r="K166">
        <v>30</v>
      </c>
      <c r="L166" t="s">
        <v>1355</v>
      </c>
      <c r="M166" s="10">
        <v>43987</v>
      </c>
    </row>
    <row r="167" spans="1:13">
      <c r="A167">
        <v>31</v>
      </c>
      <c r="B167" s="3">
        <v>518146477515</v>
      </c>
      <c r="C167" t="s">
        <v>1367</v>
      </c>
      <c r="D167" t="s">
        <v>1368</v>
      </c>
      <c r="E167">
        <v>1</v>
      </c>
      <c r="I167">
        <v>1</v>
      </c>
      <c r="J167" s="3">
        <v>9.3006988738670007</v>
      </c>
      <c r="K167">
        <v>31</v>
      </c>
      <c r="L167" t="s">
        <v>1355</v>
      </c>
      <c r="M167" s="10">
        <v>43987</v>
      </c>
    </row>
    <row r="168" spans="1:13">
      <c r="A168">
        <v>32</v>
      </c>
      <c r="B168" s="3">
        <v>123212013881</v>
      </c>
      <c r="C168" t="s">
        <v>1367</v>
      </c>
      <c r="D168" t="s">
        <v>1368</v>
      </c>
      <c r="E168">
        <v>1</v>
      </c>
      <c r="I168">
        <v>1</v>
      </c>
      <c r="J168" s="3">
        <v>6.7462996307260346</v>
      </c>
      <c r="K168">
        <v>32</v>
      </c>
      <c r="L168" t="s">
        <v>1355</v>
      </c>
      <c r="M168" s="10">
        <v>43987</v>
      </c>
    </row>
    <row r="169" spans="1:13">
      <c r="A169">
        <v>33</v>
      </c>
      <c r="B169" s="3">
        <v>506637750004</v>
      </c>
      <c r="C169" t="s">
        <v>1367</v>
      </c>
      <c r="D169" t="s">
        <v>1368</v>
      </c>
      <c r="E169">
        <v>1</v>
      </c>
      <c r="I169">
        <v>1</v>
      </c>
      <c r="J169" s="3">
        <v>4.7305215613269445</v>
      </c>
      <c r="K169">
        <v>33</v>
      </c>
      <c r="L169" t="s">
        <v>1355</v>
      </c>
      <c r="M169" s="10">
        <v>43987</v>
      </c>
    </row>
    <row r="170" spans="1:13">
      <c r="A170">
        <v>34</v>
      </c>
      <c r="B170" s="3">
        <v>927421607597</v>
      </c>
      <c r="C170" t="s">
        <v>1367</v>
      </c>
      <c r="D170" t="s">
        <v>1368</v>
      </c>
      <c r="E170">
        <v>1</v>
      </c>
      <c r="I170">
        <v>1</v>
      </c>
      <c r="J170" s="3">
        <v>4.8653828547013767</v>
      </c>
      <c r="K170">
        <v>34</v>
      </c>
      <c r="L170" t="s">
        <v>1355</v>
      </c>
      <c r="M170" s="10">
        <v>43987</v>
      </c>
    </row>
    <row r="171" spans="1:13">
      <c r="A171">
        <v>35</v>
      </c>
      <c r="B171" s="3">
        <v>321585963344</v>
      </c>
      <c r="C171" t="s">
        <v>1367</v>
      </c>
      <c r="D171" t="s">
        <v>1368</v>
      </c>
      <c r="E171">
        <v>1</v>
      </c>
      <c r="I171">
        <v>1</v>
      </c>
      <c r="J171" s="3">
        <v>5.5451826532792134</v>
      </c>
      <c r="K171">
        <v>35</v>
      </c>
      <c r="L171" t="s">
        <v>1355</v>
      </c>
      <c r="M171" s="10">
        <v>43987</v>
      </c>
    </row>
    <row r="172" spans="1:13">
      <c r="A172">
        <v>36</v>
      </c>
      <c r="B172" s="3">
        <v>214075528105</v>
      </c>
      <c r="C172" t="s">
        <v>1367</v>
      </c>
      <c r="D172" t="s">
        <v>1368</v>
      </c>
      <c r="E172">
        <v>1</v>
      </c>
      <c r="I172">
        <v>1</v>
      </c>
      <c r="J172" s="3">
        <v>9.7033600878933086</v>
      </c>
      <c r="K172">
        <v>36</v>
      </c>
      <c r="L172" t="s">
        <v>1355</v>
      </c>
      <c r="M172" s="10">
        <v>43987</v>
      </c>
    </row>
    <row r="173" spans="1:13">
      <c r="A173">
        <v>37</v>
      </c>
      <c r="B173" s="3">
        <v>415323776829</v>
      </c>
      <c r="C173" t="s">
        <v>1367</v>
      </c>
      <c r="D173" t="s">
        <v>1368</v>
      </c>
      <c r="E173">
        <v>1</v>
      </c>
      <c r="I173">
        <v>1</v>
      </c>
      <c r="J173" s="3">
        <v>8.7799310281685834</v>
      </c>
      <c r="K173">
        <v>37</v>
      </c>
      <c r="L173" t="s">
        <v>1355</v>
      </c>
      <c r="M173" s="10">
        <v>43987</v>
      </c>
    </row>
    <row r="174" spans="1:13">
      <c r="A174">
        <v>38</v>
      </c>
      <c r="B174" s="3">
        <v>169672572031</v>
      </c>
      <c r="C174" t="s">
        <v>1367</v>
      </c>
      <c r="D174" t="s">
        <v>1368</v>
      </c>
      <c r="E174">
        <v>1</v>
      </c>
      <c r="I174">
        <v>1</v>
      </c>
      <c r="J174" s="3">
        <v>7.9724112674336984</v>
      </c>
      <c r="K174">
        <v>38</v>
      </c>
      <c r="L174" t="s">
        <v>1355</v>
      </c>
      <c r="M174" s="10">
        <v>43987</v>
      </c>
    </row>
    <row r="175" spans="1:13">
      <c r="A175">
        <v>39</v>
      </c>
      <c r="B175" s="3">
        <v>379519808355</v>
      </c>
      <c r="C175" t="s">
        <v>1367</v>
      </c>
      <c r="D175" t="s">
        <v>1368</v>
      </c>
      <c r="E175">
        <v>1</v>
      </c>
      <c r="I175">
        <v>1</v>
      </c>
      <c r="J175" s="3">
        <v>4.4061403241065706</v>
      </c>
      <c r="K175">
        <v>39</v>
      </c>
      <c r="L175" t="s">
        <v>1355</v>
      </c>
      <c r="M175" s="10">
        <v>43987</v>
      </c>
    </row>
    <row r="176" spans="1:13">
      <c r="A176">
        <v>40</v>
      </c>
      <c r="B176" s="3">
        <v>408864778670</v>
      </c>
      <c r="C176" t="s">
        <v>1369</v>
      </c>
      <c r="D176" t="s">
        <v>1370</v>
      </c>
      <c r="E176">
        <v>1</v>
      </c>
      <c r="I176">
        <v>1</v>
      </c>
      <c r="J176" s="3">
        <v>6.7347636341441079</v>
      </c>
      <c r="K176">
        <v>40</v>
      </c>
      <c r="L176" t="s">
        <v>1355</v>
      </c>
      <c r="M176" s="10">
        <v>43987</v>
      </c>
    </row>
    <row r="177" spans="1:13">
      <c r="A177">
        <v>41</v>
      </c>
      <c r="B177" s="3">
        <v>476300586855</v>
      </c>
      <c r="C177" t="s">
        <v>1369</v>
      </c>
      <c r="D177" t="s">
        <v>1370</v>
      </c>
      <c r="E177">
        <v>1</v>
      </c>
      <c r="I177">
        <v>1</v>
      </c>
      <c r="J177" s="3">
        <v>9.3685415204321423</v>
      </c>
      <c r="K177">
        <v>41</v>
      </c>
      <c r="L177" t="s">
        <v>1355</v>
      </c>
      <c r="M177" s="10">
        <v>43987</v>
      </c>
    </row>
    <row r="178" spans="1:13">
      <c r="A178">
        <v>42</v>
      </c>
      <c r="B178" s="3">
        <v>302540431047</v>
      </c>
      <c r="C178" t="s">
        <v>1369</v>
      </c>
      <c r="D178" t="s">
        <v>1370</v>
      </c>
      <c r="E178">
        <v>1</v>
      </c>
      <c r="I178">
        <v>1</v>
      </c>
      <c r="J178" s="3">
        <v>5.5806146427808461</v>
      </c>
      <c r="K178">
        <v>42</v>
      </c>
      <c r="L178" t="s">
        <v>1355</v>
      </c>
      <c r="M178" s="10">
        <v>43987</v>
      </c>
    </row>
    <row r="179" spans="1:13">
      <c r="A179">
        <v>43</v>
      </c>
      <c r="B179" s="3">
        <v>197574515584</v>
      </c>
      <c r="C179" t="s">
        <v>1369</v>
      </c>
      <c r="D179" t="s">
        <v>1370</v>
      </c>
      <c r="E179">
        <v>1</v>
      </c>
      <c r="I179">
        <v>1</v>
      </c>
      <c r="J179" s="3">
        <v>9.1891842402417065</v>
      </c>
      <c r="K179">
        <v>43</v>
      </c>
      <c r="L179" t="s">
        <v>1355</v>
      </c>
      <c r="M179" s="10">
        <v>43987</v>
      </c>
    </row>
    <row r="180" spans="1:13">
      <c r="A180">
        <v>44</v>
      </c>
      <c r="B180" s="3">
        <v>437478617510</v>
      </c>
      <c r="C180" t="s">
        <v>1369</v>
      </c>
      <c r="D180" t="s">
        <v>1370</v>
      </c>
      <c r="E180">
        <v>1</v>
      </c>
      <c r="I180">
        <v>1</v>
      </c>
      <c r="J180" s="3">
        <v>3.3786126285592211</v>
      </c>
      <c r="K180">
        <v>44</v>
      </c>
      <c r="L180" t="s">
        <v>1355</v>
      </c>
      <c r="M180" s="10">
        <v>43987</v>
      </c>
    </row>
    <row r="181" spans="1:13">
      <c r="A181">
        <v>45</v>
      </c>
      <c r="B181" s="3">
        <v>504817792168</v>
      </c>
      <c r="C181" t="s">
        <v>1369</v>
      </c>
      <c r="D181" t="s">
        <v>1370</v>
      </c>
      <c r="E181">
        <v>1</v>
      </c>
      <c r="I181">
        <v>1</v>
      </c>
      <c r="J181" s="3">
        <v>2.0162663655507065</v>
      </c>
      <c r="K181">
        <v>45</v>
      </c>
      <c r="L181" t="s">
        <v>1355</v>
      </c>
      <c r="M181" s="10">
        <v>43987</v>
      </c>
    </row>
    <row r="182" spans="1:13">
      <c r="A182">
        <v>46</v>
      </c>
      <c r="B182" s="3">
        <v>931761928229</v>
      </c>
      <c r="C182" t="s">
        <v>1369</v>
      </c>
      <c r="D182" t="s">
        <v>1370</v>
      </c>
      <c r="E182">
        <v>1</v>
      </c>
      <c r="I182">
        <v>1</v>
      </c>
      <c r="J182" s="3">
        <v>6.2288277840510275</v>
      </c>
      <c r="K182">
        <v>46</v>
      </c>
      <c r="L182" t="s">
        <v>1355</v>
      </c>
      <c r="M182" s="10">
        <v>43987</v>
      </c>
    </row>
    <row r="183" spans="1:13">
      <c r="A183">
        <v>47</v>
      </c>
      <c r="B183" s="3">
        <v>973826147873</v>
      </c>
      <c r="C183" t="s">
        <v>1369</v>
      </c>
      <c r="D183" t="s">
        <v>1370</v>
      </c>
      <c r="E183">
        <v>1</v>
      </c>
      <c r="I183">
        <v>1</v>
      </c>
      <c r="J183" s="3">
        <v>4.4770043031098368</v>
      </c>
      <c r="K183">
        <v>47</v>
      </c>
      <c r="L183" t="s">
        <v>1355</v>
      </c>
      <c r="M183" s="10">
        <v>43987</v>
      </c>
    </row>
    <row r="184" spans="1:13">
      <c r="A184">
        <v>48</v>
      </c>
      <c r="B184" s="3">
        <v>344834884567</v>
      </c>
      <c r="C184" t="s">
        <v>1369</v>
      </c>
      <c r="D184" t="s">
        <v>1370</v>
      </c>
      <c r="E184">
        <v>1</v>
      </c>
      <c r="I184">
        <v>1</v>
      </c>
      <c r="J184" s="3">
        <v>1.7858211004974516</v>
      </c>
      <c r="K184">
        <v>48</v>
      </c>
      <c r="L184" t="s">
        <v>1355</v>
      </c>
      <c r="M184" s="10">
        <v>43987</v>
      </c>
    </row>
    <row r="185" spans="1:13">
      <c r="A185">
        <v>49</v>
      </c>
      <c r="B185" s="3">
        <v>469176559659</v>
      </c>
      <c r="C185" t="s">
        <v>1369</v>
      </c>
      <c r="D185" t="s">
        <v>1370</v>
      </c>
      <c r="E185">
        <v>1</v>
      </c>
      <c r="I185">
        <v>1</v>
      </c>
      <c r="J185" s="3">
        <v>9.0669576097903377</v>
      </c>
      <c r="K185">
        <v>49</v>
      </c>
      <c r="L185" t="s">
        <v>1355</v>
      </c>
      <c r="M185" s="10">
        <v>43987</v>
      </c>
    </row>
    <row r="186" spans="1:13">
      <c r="A186">
        <v>50</v>
      </c>
      <c r="B186" s="3">
        <v>511474083215</v>
      </c>
      <c r="C186" t="s">
        <v>1369</v>
      </c>
      <c r="D186" t="s">
        <v>1370</v>
      </c>
      <c r="E186">
        <v>1</v>
      </c>
      <c r="I186">
        <v>1</v>
      </c>
      <c r="J186" s="3">
        <v>4.9958494827112645</v>
      </c>
      <c r="K186">
        <v>50</v>
      </c>
      <c r="L186" t="s">
        <v>1355</v>
      </c>
      <c r="M186" s="10">
        <v>43987</v>
      </c>
    </row>
    <row r="187" spans="1:13">
      <c r="A187">
        <v>51</v>
      </c>
      <c r="B187" s="3">
        <v>225882049066</v>
      </c>
      <c r="C187" t="s">
        <v>1369</v>
      </c>
      <c r="D187" t="s">
        <v>1370</v>
      </c>
      <c r="E187">
        <v>1</v>
      </c>
      <c r="I187">
        <v>1</v>
      </c>
      <c r="J187" s="3">
        <v>3.2105166783654289</v>
      </c>
      <c r="K187">
        <v>51</v>
      </c>
      <c r="L187" t="s">
        <v>1355</v>
      </c>
      <c r="M187" s="10">
        <v>43987</v>
      </c>
    </row>
    <row r="188" spans="1:13">
      <c r="A188">
        <v>52</v>
      </c>
      <c r="B188" s="3">
        <v>856443218342</v>
      </c>
      <c r="C188" t="s">
        <v>1369</v>
      </c>
      <c r="D188" t="s">
        <v>1370</v>
      </c>
      <c r="E188">
        <v>1</v>
      </c>
      <c r="I188">
        <v>1</v>
      </c>
      <c r="J188" s="3">
        <v>9.1081575975829345</v>
      </c>
      <c r="K188">
        <v>52</v>
      </c>
      <c r="L188" t="s">
        <v>1355</v>
      </c>
      <c r="M188" s="10">
        <v>43987</v>
      </c>
    </row>
    <row r="189" spans="1:13">
      <c r="A189">
        <v>53</v>
      </c>
      <c r="B189" s="3">
        <v>441048268429</v>
      </c>
      <c r="C189" t="s">
        <v>1369</v>
      </c>
      <c r="D189" t="s">
        <v>1370</v>
      </c>
      <c r="E189">
        <v>1</v>
      </c>
      <c r="I189">
        <v>1</v>
      </c>
      <c r="J189" s="3">
        <v>1.652882473220008</v>
      </c>
      <c r="K189">
        <v>53</v>
      </c>
      <c r="L189" t="s">
        <v>1355</v>
      </c>
      <c r="M189" s="10">
        <v>43987</v>
      </c>
    </row>
    <row r="190" spans="1:13">
      <c r="A190">
        <v>54</v>
      </c>
      <c r="B190" s="3">
        <v>423226725430</v>
      </c>
      <c r="C190" t="s">
        <v>1367</v>
      </c>
      <c r="D190" t="s">
        <v>1368</v>
      </c>
      <c r="E190">
        <v>1</v>
      </c>
      <c r="I190">
        <v>1</v>
      </c>
      <c r="J190" s="3">
        <v>7.2233954893642993</v>
      </c>
      <c r="K190">
        <v>54</v>
      </c>
      <c r="L190" t="s">
        <v>1355</v>
      </c>
      <c r="M190" s="10">
        <v>43987</v>
      </c>
    </row>
    <row r="191" spans="1:13">
      <c r="A191">
        <v>55</v>
      </c>
      <c r="B191" s="3">
        <v>958543849650</v>
      </c>
      <c r="C191" t="s">
        <v>1367</v>
      </c>
      <c r="D191" t="s">
        <v>1368</v>
      </c>
      <c r="E191">
        <v>1</v>
      </c>
      <c r="I191">
        <v>1</v>
      </c>
      <c r="J191" s="3">
        <v>3.6428418836024048</v>
      </c>
      <c r="K191">
        <v>55</v>
      </c>
      <c r="L191" t="s">
        <v>1355</v>
      </c>
      <c r="M191" s="10">
        <v>43987</v>
      </c>
    </row>
    <row r="192" spans="1:13">
      <c r="A192">
        <v>56</v>
      </c>
      <c r="B192" s="3">
        <v>301925890997</v>
      </c>
      <c r="C192" t="s">
        <v>1367</v>
      </c>
      <c r="D192" t="s">
        <v>1368</v>
      </c>
      <c r="E192">
        <v>1</v>
      </c>
      <c r="I192">
        <v>1</v>
      </c>
      <c r="J192" s="3">
        <v>1.250221259193701</v>
      </c>
      <c r="K192">
        <v>56</v>
      </c>
      <c r="L192" t="s">
        <v>1355</v>
      </c>
      <c r="M192" s="10">
        <v>43987</v>
      </c>
    </row>
    <row r="193" spans="1:13">
      <c r="A193">
        <v>57</v>
      </c>
      <c r="B193" s="3">
        <v>496346000660</v>
      </c>
      <c r="C193" t="s">
        <v>1367</v>
      </c>
      <c r="D193" t="s">
        <v>1368</v>
      </c>
      <c r="E193">
        <v>1</v>
      </c>
      <c r="I193">
        <v>1</v>
      </c>
      <c r="J193" s="3">
        <v>9.5580614642780848</v>
      </c>
      <c r="K193">
        <v>57</v>
      </c>
      <c r="L193" t="s">
        <v>1355</v>
      </c>
      <c r="M193" s="10">
        <v>43987</v>
      </c>
    </row>
    <row r="194" spans="1:13">
      <c r="A194">
        <v>58</v>
      </c>
      <c r="B194" s="3">
        <v>738235032080</v>
      </c>
      <c r="C194" t="s">
        <v>1367</v>
      </c>
      <c r="D194" t="s">
        <v>1368</v>
      </c>
      <c r="E194">
        <v>1</v>
      </c>
      <c r="I194">
        <v>1</v>
      </c>
      <c r="J194" s="3">
        <v>1.5603198339793085</v>
      </c>
      <c r="K194">
        <v>58</v>
      </c>
      <c r="L194" t="s">
        <v>1355</v>
      </c>
      <c r="M194" s="10">
        <v>43987</v>
      </c>
    </row>
    <row r="195" spans="1:13">
      <c r="A195">
        <v>59</v>
      </c>
      <c r="B195" s="3">
        <v>682917488092</v>
      </c>
      <c r="C195" t="s">
        <v>1367</v>
      </c>
      <c r="D195" t="s">
        <v>1368</v>
      </c>
      <c r="E195">
        <v>1</v>
      </c>
      <c r="I195">
        <v>1</v>
      </c>
      <c r="J195" s="3">
        <v>8.3311258278145708</v>
      </c>
      <c r="K195">
        <v>59</v>
      </c>
      <c r="L195" t="s">
        <v>1355</v>
      </c>
      <c r="M195" s="10">
        <v>43987</v>
      </c>
    </row>
    <row r="196" spans="1:13">
      <c r="A196">
        <v>60</v>
      </c>
      <c r="B196" s="3">
        <v>351750949424</v>
      </c>
      <c r="C196" t="s">
        <v>1367</v>
      </c>
      <c r="D196" t="s">
        <v>1368</v>
      </c>
      <c r="E196">
        <v>1</v>
      </c>
      <c r="I196">
        <v>1</v>
      </c>
      <c r="J196" s="3">
        <v>6.5293130283516954</v>
      </c>
      <c r="K196">
        <v>60</v>
      </c>
      <c r="L196" t="s">
        <v>1355</v>
      </c>
      <c r="M196" s="10">
        <v>43987</v>
      </c>
    </row>
    <row r="197" spans="1:13">
      <c r="A197">
        <v>61</v>
      </c>
      <c r="B197" s="3">
        <v>502797508044</v>
      </c>
      <c r="C197" t="s">
        <v>1367</v>
      </c>
      <c r="D197" t="s">
        <v>1368</v>
      </c>
      <c r="E197">
        <v>1</v>
      </c>
      <c r="I197">
        <v>1</v>
      </c>
      <c r="J197" s="3">
        <v>6.3735770744956817</v>
      </c>
      <c r="K197">
        <v>61</v>
      </c>
      <c r="L197" t="s">
        <v>1355</v>
      </c>
      <c r="M197" s="10">
        <v>43987</v>
      </c>
    </row>
    <row r="198" spans="1:13">
      <c r="A198">
        <v>62</v>
      </c>
      <c r="B198" s="3">
        <v>842870834671</v>
      </c>
      <c r="C198" t="s">
        <v>1367</v>
      </c>
      <c r="D198" t="s">
        <v>1368</v>
      </c>
      <c r="E198">
        <v>1</v>
      </c>
      <c r="I198">
        <v>1</v>
      </c>
      <c r="J198" s="3">
        <v>4.1119724112674341</v>
      </c>
      <c r="K198">
        <v>62</v>
      </c>
      <c r="L198" t="s">
        <v>1355</v>
      </c>
      <c r="M198" s="10">
        <v>43987</v>
      </c>
    </row>
    <row r="199" spans="1:13">
      <c r="A199">
        <v>63</v>
      </c>
      <c r="B199" s="3">
        <v>688686310077</v>
      </c>
      <c r="C199" t="s">
        <v>1367</v>
      </c>
      <c r="D199" t="s">
        <v>1368</v>
      </c>
      <c r="E199">
        <v>1</v>
      </c>
      <c r="I199">
        <v>1</v>
      </c>
      <c r="J199" s="3">
        <v>9.814874721518601</v>
      </c>
      <c r="K199">
        <v>63</v>
      </c>
      <c r="L199" t="s">
        <v>1355</v>
      </c>
      <c r="M199" s="10">
        <v>43987</v>
      </c>
    </row>
    <row r="200" spans="1:13">
      <c r="A200">
        <v>64</v>
      </c>
      <c r="B200" s="3">
        <v>138959138547</v>
      </c>
      <c r="C200" t="s">
        <v>1367</v>
      </c>
      <c r="D200" t="s">
        <v>1368</v>
      </c>
      <c r="E200">
        <v>1</v>
      </c>
      <c r="I200">
        <v>1</v>
      </c>
      <c r="J200" s="3">
        <v>1.2573625904110843</v>
      </c>
      <c r="K200">
        <v>64</v>
      </c>
      <c r="L200" t="s">
        <v>1355</v>
      </c>
      <c r="M200" s="10">
        <v>43987</v>
      </c>
    </row>
    <row r="201" spans="1:13">
      <c r="A201">
        <v>65</v>
      </c>
      <c r="B201" s="3">
        <v>966944974210</v>
      </c>
      <c r="C201" t="s">
        <v>1367</v>
      </c>
      <c r="D201" t="s">
        <v>1368</v>
      </c>
      <c r="E201">
        <v>1</v>
      </c>
      <c r="I201">
        <v>1</v>
      </c>
      <c r="J201" s="3">
        <v>7.8647419660023798</v>
      </c>
      <c r="K201">
        <v>65</v>
      </c>
      <c r="L201" t="s">
        <v>1355</v>
      </c>
      <c r="M201" s="10">
        <v>43987</v>
      </c>
    </row>
    <row r="202" spans="1:13">
      <c r="A202">
        <v>66</v>
      </c>
      <c r="B202" s="3">
        <v>489712621280</v>
      </c>
      <c r="C202" t="s">
        <v>1367</v>
      </c>
      <c r="D202" t="s">
        <v>1368</v>
      </c>
      <c r="E202">
        <v>1</v>
      </c>
      <c r="I202">
        <v>1</v>
      </c>
      <c r="J202" s="3">
        <v>2.9734794152653583</v>
      </c>
      <c r="K202">
        <v>66</v>
      </c>
      <c r="L202" t="s">
        <v>1355</v>
      </c>
      <c r="M202" s="10">
        <v>43987</v>
      </c>
    </row>
    <row r="203" spans="1:13">
      <c r="A203">
        <v>67</v>
      </c>
      <c r="B203" s="3">
        <v>465051906545</v>
      </c>
      <c r="C203" t="s">
        <v>1367</v>
      </c>
      <c r="D203" t="s">
        <v>1368</v>
      </c>
      <c r="E203">
        <v>1</v>
      </c>
      <c r="I203">
        <v>1</v>
      </c>
      <c r="J203" s="3">
        <v>5.1414227729117714</v>
      </c>
      <c r="K203">
        <v>67</v>
      </c>
      <c r="L203" t="s">
        <v>1355</v>
      </c>
      <c r="M203" s="10">
        <v>43987</v>
      </c>
    </row>
    <row r="204" spans="1:13">
      <c r="A204">
        <v>68</v>
      </c>
      <c r="B204" s="3">
        <v>317937150084</v>
      </c>
      <c r="C204" t="s">
        <v>1367</v>
      </c>
      <c r="D204" t="s">
        <v>1368</v>
      </c>
      <c r="E204">
        <v>1</v>
      </c>
      <c r="I204">
        <v>1</v>
      </c>
      <c r="J204" s="3">
        <v>6.7949156163212994</v>
      </c>
      <c r="K204">
        <v>68</v>
      </c>
      <c r="L204" t="s">
        <v>1355</v>
      </c>
      <c r="M204" s="10">
        <v>43987</v>
      </c>
    </row>
    <row r="205" spans="1:13">
      <c r="A205">
        <v>69</v>
      </c>
      <c r="B205" s="3">
        <v>909499380631</v>
      </c>
      <c r="C205" t="s">
        <v>1367</v>
      </c>
      <c r="D205" t="s">
        <v>1368</v>
      </c>
      <c r="E205">
        <v>1</v>
      </c>
      <c r="I205">
        <v>1</v>
      </c>
      <c r="J205" s="3">
        <v>6.944059572130497</v>
      </c>
      <c r="K205">
        <v>69</v>
      </c>
      <c r="L205" t="s">
        <v>1355</v>
      </c>
      <c r="M205" s="10">
        <v>43987</v>
      </c>
    </row>
    <row r="206" spans="1:13">
      <c r="A206">
        <v>70</v>
      </c>
      <c r="B206" s="3">
        <v>826873718700</v>
      </c>
      <c r="C206" t="s">
        <v>1367</v>
      </c>
      <c r="D206" t="s">
        <v>1368</v>
      </c>
      <c r="E206">
        <v>1</v>
      </c>
      <c r="I206">
        <v>1</v>
      </c>
      <c r="J206" s="3">
        <v>5.9291665395062108</v>
      </c>
      <c r="K206">
        <v>70</v>
      </c>
      <c r="L206" t="s">
        <v>1355</v>
      </c>
      <c r="M206" s="10">
        <v>43987</v>
      </c>
    </row>
    <row r="207" spans="1:13">
      <c r="A207">
        <v>71</v>
      </c>
      <c r="B207" s="3">
        <v>291554002264</v>
      </c>
      <c r="C207" t="s">
        <v>1371</v>
      </c>
      <c r="D207" t="s">
        <v>1372</v>
      </c>
      <c r="E207">
        <v>2</v>
      </c>
      <c r="I207">
        <v>1</v>
      </c>
      <c r="J207" s="3">
        <v>6.8932462538529622</v>
      </c>
      <c r="K207">
        <v>71</v>
      </c>
      <c r="L207" t="s">
        <v>1355</v>
      </c>
      <c r="M207" s="10">
        <v>43987</v>
      </c>
    </row>
    <row r="208" spans="1:13">
      <c r="A208">
        <v>72</v>
      </c>
      <c r="B208" s="3">
        <v>823509800588</v>
      </c>
      <c r="C208" t="s">
        <v>1371</v>
      </c>
      <c r="D208" t="s">
        <v>1372</v>
      </c>
      <c r="E208">
        <v>2</v>
      </c>
      <c r="I208">
        <v>1</v>
      </c>
      <c r="J208" s="3">
        <v>8.0927152317880804</v>
      </c>
      <c r="K208">
        <v>72</v>
      </c>
      <c r="L208" t="s">
        <v>1355</v>
      </c>
      <c r="M208" s="10">
        <v>43987</v>
      </c>
    </row>
    <row r="209" spans="1:13">
      <c r="A209">
        <v>91</v>
      </c>
      <c r="B209" s="3">
        <v>283769767033</v>
      </c>
      <c r="C209" t="s">
        <v>1375</v>
      </c>
      <c r="D209" t="s">
        <v>1376</v>
      </c>
      <c r="E209">
        <v>2</v>
      </c>
      <c r="I209">
        <v>1</v>
      </c>
      <c r="J209" s="3">
        <v>4.7129428998687697</v>
      </c>
      <c r="K209">
        <v>91</v>
      </c>
      <c r="L209" t="s">
        <v>1355</v>
      </c>
      <c r="M209" s="10">
        <v>43987</v>
      </c>
    </row>
    <row r="210" spans="1:13">
      <c r="A210">
        <v>92</v>
      </c>
      <c r="B210" s="3">
        <v>621295953266</v>
      </c>
      <c r="C210" t="s">
        <v>1375</v>
      </c>
      <c r="D210" t="s">
        <v>1376</v>
      </c>
      <c r="E210">
        <v>2</v>
      </c>
      <c r="I210">
        <v>1</v>
      </c>
      <c r="J210" s="3">
        <v>5.7882625812555313</v>
      </c>
      <c r="K210">
        <v>92</v>
      </c>
      <c r="L210" t="s">
        <v>1355</v>
      </c>
      <c r="M210" s="10">
        <v>43987</v>
      </c>
    </row>
    <row r="211" spans="1:13">
      <c r="A211">
        <v>93</v>
      </c>
      <c r="B211" s="3">
        <v>695178850957</v>
      </c>
      <c r="C211" t="s">
        <v>1375</v>
      </c>
      <c r="D211" t="s">
        <v>1376</v>
      </c>
      <c r="E211">
        <v>2</v>
      </c>
      <c r="I211">
        <v>1</v>
      </c>
      <c r="J211" s="3">
        <v>6.9610889004181038</v>
      </c>
      <c r="K211">
        <v>93</v>
      </c>
      <c r="L211" t="s">
        <v>1355</v>
      </c>
      <c r="M211" s="10">
        <v>43987</v>
      </c>
    </row>
    <row r="212" spans="1:13">
      <c r="A212">
        <v>94</v>
      </c>
      <c r="B212" s="3">
        <v>815792510575</v>
      </c>
      <c r="C212" t="s">
        <v>1373</v>
      </c>
      <c r="D212" t="s">
        <v>1374</v>
      </c>
      <c r="E212">
        <v>2</v>
      </c>
      <c r="I212">
        <v>1</v>
      </c>
      <c r="J212" s="3">
        <v>8.5228431043427832</v>
      </c>
      <c r="K212">
        <v>94</v>
      </c>
      <c r="L212" t="s">
        <v>1355</v>
      </c>
      <c r="M212" s="10">
        <v>43987</v>
      </c>
    </row>
    <row r="213" spans="1:13">
      <c r="A213">
        <v>95</v>
      </c>
      <c r="B213" s="3">
        <v>460121697649</v>
      </c>
      <c r="C213" t="s">
        <v>1373</v>
      </c>
      <c r="D213" t="s">
        <v>1374</v>
      </c>
      <c r="E213">
        <v>2</v>
      </c>
      <c r="I213">
        <v>1</v>
      </c>
      <c r="J213" s="3">
        <v>1.2669759208960234</v>
      </c>
      <c r="K213">
        <v>95</v>
      </c>
      <c r="L213" t="s">
        <v>1355</v>
      </c>
      <c r="M213" s="10">
        <v>43987</v>
      </c>
    </row>
    <row r="214" spans="1:13">
      <c r="A214">
        <v>96</v>
      </c>
      <c r="B214" s="3">
        <v>191191226037</v>
      </c>
      <c r="C214" t="s">
        <v>1373</v>
      </c>
      <c r="D214" t="s">
        <v>1374</v>
      </c>
      <c r="E214">
        <v>2</v>
      </c>
      <c r="I214">
        <v>1</v>
      </c>
      <c r="J214" s="3">
        <v>6.2367931150242626</v>
      </c>
      <c r="K214">
        <v>96</v>
      </c>
      <c r="L214" t="s">
        <v>1355</v>
      </c>
      <c r="M214" s="10">
        <v>43987</v>
      </c>
    </row>
    <row r="215" spans="1:13">
      <c r="A215">
        <v>97</v>
      </c>
      <c r="B215" s="3">
        <v>709211684843</v>
      </c>
      <c r="C215" t="s">
        <v>1373</v>
      </c>
      <c r="D215" t="s">
        <v>1374</v>
      </c>
      <c r="E215">
        <v>2</v>
      </c>
      <c r="I215">
        <v>1</v>
      </c>
      <c r="J215" s="3">
        <v>2.7449568163090916</v>
      </c>
      <c r="K215">
        <v>97</v>
      </c>
      <c r="L215" t="s">
        <v>1355</v>
      </c>
      <c r="M215" s="10">
        <v>43987</v>
      </c>
    </row>
    <row r="216" spans="1:13">
      <c r="A216">
        <v>515</v>
      </c>
      <c r="B216" s="3">
        <v>351128446847</v>
      </c>
      <c r="C216" t="s">
        <v>1671</v>
      </c>
      <c r="D216" t="str">
        <f ca="1">"PRNT"&amp;RANDBETWEEN(51,99)&amp;"/"&amp;RANDBETWEEN(0,99)&amp;"RR"</f>
        <v>PRNT77/58RR</v>
      </c>
      <c r="E216">
        <v>56</v>
      </c>
      <c r="F216" t="s">
        <v>1691</v>
      </c>
      <c r="G216" t="s">
        <v>1694</v>
      </c>
      <c r="I216">
        <v>6</v>
      </c>
      <c r="J216" s="3">
        <v>1.3092745750297556</v>
      </c>
      <c r="K216">
        <v>64</v>
      </c>
      <c r="L216" t="s">
        <v>1355</v>
      </c>
      <c r="M216" s="10">
        <v>43987</v>
      </c>
    </row>
    <row r="217" spans="1:13">
      <c r="A217">
        <v>514</v>
      </c>
      <c r="B217" s="3">
        <v>118944151012</v>
      </c>
      <c r="C217" t="s">
        <v>1670</v>
      </c>
      <c r="D217" t="str">
        <f ca="1">"PRNT"&amp;RANDBETWEEN(51,99)&amp;"/"&amp;RANDBETWEEN(0,99)&amp;"RR"</f>
        <v>PRNT83/17RR</v>
      </c>
      <c r="E217">
        <v>56</v>
      </c>
      <c r="F217" t="s">
        <v>1692</v>
      </c>
      <c r="G217" t="s">
        <v>1690</v>
      </c>
      <c r="I217">
        <v>6</v>
      </c>
      <c r="J217" s="3">
        <v>1.5248878444776757</v>
      </c>
      <c r="K217">
        <v>63</v>
      </c>
      <c r="L217" t="s">
        <v>1355</v>
      </c>
      <c r="M217" s="10">
        <v>43986</v>
      </c>
    </row>
    <row r="218" spans="1:13">
      <c r="A218">
        <v>513</v>
      </c>
      <c r="B218" s="3">
        <v>784934721792</v>
      </c>
      <c r="C218" t="str">
        <f>"Lmt - " &amp; Table6[[#This Row],[detalas]]</f>
        <v>Lmt - Numurs: 26299069</v>
      </c>
      <c r="E218">
        <v>36</v>
      </c>
      <c r="F218" t="s">
        <v>1669</v>
      </c>
      <c r="G218" t="s">
        <v>1668</v>
      </c>
      <c r="I218">
        <v>6</v>
      </c>
      <c r="J218" s="3">
        <v>1.3581652272103031</v>
      </c>
      <c r="K218">
        <v>62</v>
      </c>
      <c r="L218" t="s">
        <v>1355</v>
      </c>
      <c r="M218" s="10">
        <v>43985</v>
      </c>
    </row>
    <row r="219" spans="1:13">
      <c r="A219">
        <v>512</v>
      </c>
      <c r="B219" s="3">
        <v>143447123719</v>
      </c>
      <c r="C219" t="str">
        <f>"Lmt - " &amp; Table6[[#This Row],[detalas]]</f>
        <v>Lmt - Numurs: 23263233</v>
      </c>
      <c r="E219">
        <v>36</v>
      </c>
      <c r="F219" t="s">
        <v>1669</v>
      </c>
      <c r="G219" t="s">
        <v>1667</v>
      </c>
      <c r="I219">
        <v>6</v>
      </c>
      <c r="J219" s="3">
        <v>1.3183385723441268</v>
      </c>
      <c r="K219">
        <v>61</v>
      </c>
      <c r="L219" t="s">
        <v>1355</v>
      </c>
      <c r="M219" s="10">
        <v>43984</v>
      </c>
    </row>
    <row r="220" spans="1:13">
      <c r="A220">
        <v>511</v>
      </c>
      <c r="B220" s="3">
        <v>948809195471</v>
      </c>
      <c r="C220" t="str">
        <f>"Lmt - " &amp; Table6[[#This Row],[detalas]]</f>
        <v>Lmt - Numurs: 26862172</v>
      </c>
      <c r="E220">
        <v>36</v>
      </c>
      <c r="F220" t="s">
        <v>1669</v>
      </c>
      <c r="G220" t="s">
        <v>1666</v>
      </c>
      <c r="I220">
        <v>6</v>
      </c>
      <c r="J220" s="3">
        <v>1.3092745750297556</v>
      </c>
      <c r="K220">
        <v>60</v>
      </c>
      <c r="L220" t="s">
        <v>1355</v>
      </c>
      <c r="M220" s="10">
        <v>43983</v>
      </c>
    </row>
    <row r="221" spans="1:13">
      <c r="A221">
        <v>510</v>
      </c>
      <c r="B221" s="3">
        <v>810196020757</v>
      </c>
      <c r="C221" t="str">
        <f>"Lmt - " &amp; Table6[[#This Row],[detalas]]</f>
        <v>Lmt - Numurs: 24942187</v>
      </c>
      <c r="E221">
        <v>36</v>
      </c>
      <c r="F221" t="s">
        <v>1669</v>
      </c>
      <c r="G221" t="s">
        <v>1665</v>
      </c>
      <c r="I221">
        <v>6</v>
      </c>
      <c r="J221" s="3">
        <v>1.5248878444776757</v>
      </c>
      <c r="K221">
        <v>59</v>
      </c>
      <c r="L221" t="s">
        <v>1355</v>
      </c>
      <c r="M221" s="10">
        <v>43962</v>
      </c>
    </row>
    <row r="222" spans="1:13">
      <c r="A222">
        <v>376</v>
      </c>
      <c r="B222" s="3">
        <v>835962650868</v>
      </c>
      <c r="C222" t="s">
        <v>1532</v>
      </c>
      <c r="D222" t="str">
        <f ca="1">RANDBETWEEN(512121,9999999) &amp; "/" &amp; RANDBETWEEN(0,9) &amp; "XI"</f>
        <v>1826303/9XI</v>
      </c>
      <c r="E222">
        <v>21</v>
      </c>
      <c r="G222" t="s">
        <v>1500</v>
      </c>
      <c r="I222">
        <v>3</v>
      </c>
      <c r="J222" s="3">
        <v>1.3183385723441268</v>
      </c>
      <c r="L222" t="s">
        <v>1355</v>
      </c>
      <c r="M222" s="10">
        <v>43981</v>
      </c>
    </row>
    <row r="223" spans="1:13">
      <c r="A223">
        <v>509</v>
      </c>
      <c r="B223" s="3">
        <v>438096847881</v>
      </c>
      <c r="C223" t="str">
        <f>"Lmt - " &amp; Table6[[#This Row],[detalas]]</f>
        <v>Lmt - Numurs: 25484005</v>
      </c>
      <c r="E223">
        <v>36</v>
      </c>
      <c r="F223" t="s">
        <v>1669</v>
      </c>
      <c r="G223" t="s">
        <v>1664</v>
      </c>
      <c r="I223">
        <v>6</v>
      </c>
      <c r="J223" s="3">
        <v>1.3581652272103031</v>
      </c>
      <c r="K223">
        <v>58</v>
      </c>
      <c r="L223" t="s">
        <v>1355</v>
      </c>
      <c r="M223" s="10">
        <v>43981</v>
      </c>
    </row>
    <row r="224" spans="1:13">
      <c r="A224">
        <v>375</v>
      </c>
      <c r="B224" s="3">
        <v>938653217468</v>
      </c>
      <c r="C224" t="s">
        <v>1531</v>
      </c>
      <c r="D224" t="str">
        <f ca="1">RANDBETWEEN(512121,9999999) &amp; "/" &amp; RANDBETWEEN(0,9) &amp; "XI"</f>
        <v>7949248/1XI</v>
      </c>
      <c r="E224">
        <v>21</v>
      </c>
      <c r="G224" t="s">
        <v>1500</v>
      </c>
      <c r="I224">
        <v>3</v>
      </c>
      <c r="J224" s="3">
        <v>1.3092745750297556</v>
      </c>
      <c r="L224" t="s">
        <v>1355</v>
      </c>
      <c r="M224" s="10">
        <v>43980</v>
      </c>
    </row>
    <row r="225" spans="1:13">
      <c r="A225">
        <v>508</v>
      </c>
      <c r="B225" s="3">
        <v>455053169014</v>
      </c>
      <c r="C225" t="str">
        <f>"Lmt - " &amp; Table6[[#This Row],[detalas]]</f>
        <v>Lmt - Numurs: 23949594</v>
      </c>
      <c r="E225">
        <v>36</v>
      </c>
      <c r="F225" t="s">
        <v>1669</v>
      </c>
      <c r="G225" t="s">
        <v>1663</v>
      </c>
      <c r="I225">
        <v>6</v>
      </c>
      <c r="J225" s="3">
        <v>1.3183385723441268</v>
      </c>
      <c r="K225">
        <v>57</v>
      </c>
      <c r="L225" t="s">
        <v>1355</v>
      </c>
      <c r="M225" s="10">
        <v>43980</v>
      </c>
    </row>
    <row r="226" spans="1:13">
      <c r="A226">
        <v>374</v>
      </c>
      <c r="B226" s="3">
        <v>204377211325</v>
      </c>
      <c r="C226" t="s">
        <v>1530</v>
      </c>
      <c r="D226" t="str">
        <f ca="1">RANDBETWEEN(512121,9999999) &amp; "/" &amp; RANDBETWEEN(0,9) &amp; "XI"</f>
        <v>9165933/5XI</v>
      </c>
      <c r="E226">
        <v>21</v>
      </c>
      <c r="G226" t="s">
        <v>1500</v>
      </c>
      <c r="I226">
        <v>3</v>
      </c>
      <c r="J226" s="3">
        <v>1.5248878444776757</v>
      </c>
      <c r="L226" t="s">
        <v>1355</v>
      </c>
      <c r="M226" s="10">
        <v>43979</v>
      </c>
    </row>
    <row r="227" spans="1:13">
      <c r="A227">
        <v>507</v>
      </c>
      <c r="B227" s="3">
        <v>534868422692</v>
      </c>
      <c r="C227" t="str">
        <f>"Lmt - " &amp; Table6[[#This Row],[detalas]]</f>
        <v>Lmt - Numurs: 29632384</v>
      </c>
      <c r="E227">
        <v>36</v>
      </c>
      <c r="F227" t="s">
        <v>1669</v>
      </c>
      <c r="G227" t="s">
        <v>1662</v>
      </c>
      <c r="I227">
        <v>6</v>
      </c>
      <c r="J227" s="3">
        <v>1.3092745750297556</v>
      </c>
      <c r="K227">
        <v>56</v>
      </c>
      <c r="L227" t="s">
        <v>1355</v>
      </c>
      <c r="M227" s="10">
        <v>43979</v>
      </c>
    </row>
    <row r="228" spans="1:13">
      <c r="A228">
        <v>373</v>
      </c>
      <c r="B228" s="3">
        <v>136227084503</v>
      </c>
      <c r="C228" t="s">
        <v>1529</v>
      </c>
      <c r="D228" t="str">
        <f ca="1">RANDBETWEEN(512121,9999999) &amp; "/" &amp; RANDBETWEEN(0,9) &amp; "XI"</f>
        <v>4717483/4XI</v>
      </c>
      <c r="E228">
        <v>21</v>
      </c>
      <c r="G228" t="s">
        <v>1500</v>
      </c>
      <c r="I228">
        <v>3</v>
      </c>
      <c r="J228" s="3">
        <v>1.3581652272103031</v>
      </c>
      <c r="L228" t="s">
        <v>1355</v>
      </c>
      <c r="M228" s="10">
        <v>43978</v>
      </c>
    </row>
    <row r="229" spans="1:13">
      <c r="A229">
        <v>506</v>
      </c>
      <c r="B229" s="3">
        <v>431438038457</v>
      </c>
      <c r="C229" t="str">
        <f>"Lmt - " &amp; Table6[[#This Row],[detalas]]</f>
        <v>Lmt - Numurs: 25973296</v>
      </c>
      <c r="E229">
        <v>36</v>
      </c>
      <c r="F229" t="s">
        <v>1669</v>
      </c>
      <c r="G229" t="s">
        <v>1661</v>
      </c>
      <c r="I229">
        <v>6</v>
      </c>
      <c r="J229" s="3">
        <v>1.5248878444776757</v>
      </c>
      <c r="K229">
        <v>55</v>
      </c>
      <c r="L229" t="s">
        <v>1355</v>
      </c>
      <c r="M229" s="10">
        <v>43978</v>
      </c>
    </row>
    <row r="230" spans="1:13">
      <c r="A230">
        <v>372</v>
      </c>
      <c r="B230" s="3">
        <v>705450855880</v>
      </c>
      <c r="C230" t="s">
        <v>1528</v>
      </c>
      <c r="D230" t="str">
        <f ca="1">RANDBETWEEN(512121,9999999) &amp; "/" &amp; RANDBETWEEN(0,9) &amp; "XI"</f>
        <v>3592385/0XI</v>
      </c>
      <c r="E230">
        <v>21</v>
      </c>
      <c r="G230" t="s">
        <v>1500</v>
      </c>
      <c r="I230">
        <v>3</v>
      </c>
      <c r="J230" s="3">
        <v>1.3183385723441268</v>
      </c>
      <c r="L230" t="s">
        <v>1355</v>
      </c>
      <c r="M230" s="10">
        <v>43977</v>
      </c>
    </row>
    <row r="231" spans="1:13">
      <c r="A231">
        <v>505</v>
      </c>
      <c r="B231" s="3">
        <v>293431588497</v>
      </c>
      <c r="C231" t="str">
        <f>"Tele2 - " &amp; Table6[[#This Row],[detalas]]</f>
        <v>Tele2 - Numurs: 22662219</v>
      </c>
      <c r="E231">
        <v>35</v>
      </c>
      <c r="F231" t="s">
        <v>1669</v>
      </c>
      <c r="G231" t="s">
        <v>1660</v>
      </c>
      <c r="I231">
        <v>6</v>
      </c>
      <c r="J231" s="3">
        <v>1.3581652272103031</v>
      </c>
      <c r="K231">
        <v>54</v>
      </c>
      <c r="L231" t="s">
        <v>1355</v>
      </c>
      <c r="M231" s="10">
        <v>43977</v>
      </c>
    </row>
    <row r="232" spans="1:13">
      <c r="A232">
        <v>371</v>
      </c>
      <c r="B232" s="3">
        <v>558168945566</v>
      </c>
      <c r="C232" t="s">
        <v>1527</v>
      </c>
      <c r="D232" t="str">
        <f ca="1">RANDBETWEEN(512121,9999999) &amp; "/" &amp; RANDBETWEEN(0,9) &amp; "XI"</f>
        <v>7781258/3XI</v>
      </c>
      <c r="E232">
        <v>21</v>
      </c>
      <c r="G232" t="s">
        <v>1500</v>
      </c>
      <c r="I232">
        <v>3</v>
      </c>
      <c r="J232" s="3">
        <v>1.3092745750297556</v>
      </c>
      <c r="L232" t="s">
        <v>1355</v>
      </c>
      <c r="M232" s="10">
        <v>43976</v>
      </c>
    </row>
    <row r="233" spans="1:13">
      <c r="A233">
        <v>504</v>
      </c>
      <c r="B233" s="3">
        <v>827327918456</v>
      </c>
      <c r="C233" t="str">
        <f>"Tele2 - " &amp; Table6[[#This Row],[detalas]]</f>
        <v>Tele2 - Numurs: 23696349</v>
      </c>
      <c r="E233">
        <v>35</v>
      </c>
      <c r="F233" t="s">
        <v>1669</v>
      </c>
      <c r="G233" t="s">
        <v>1659</v>
      </c>
      <c r="I233">
        <v>6</v>
      </c>
      <c r="J233" s="3">
        <v>1.3183385723441268</v>
      </c>
      <c r="K233">
        <v>53</v>
      </c>
      <c r="L233" t="s">
        <v>1355</v>
      </c>
      <c r="M233" s="10">
        <v>43976</v>
      </c>
    </row>
    <row r="234" spans="1:13">
      <c r="A234">
        <v>370</v>
      </c>
      <c r="B234" s="3">
        <v>844428571809</v>
      </c>
      <c r="C234" t="s">
        <v>1526</v>
      </c>
      <c r="D234" t="str">
        <f ca="1">RANDBETWEEN(512121,9999999) &amp; "/" &amp; RANDBETWEEN(0,9) &amp; "XI"</f>
        <v>2396969/8XI</v>
      </c>
      <c r="E234">
        <v>21</v>
      </c>
      <c r="G234" t="s">
        <v>1501</v>
      </c>
      <c r="I234">
        <v>3</v>
      </c>
      <c r="J234" s="3">
        <v>1.5248878444776757</v>
      </c>
      <c r="L234" t="s">
        <v>1355</v>
      </c>
      <c r="M234" s="10">
        <v>43975</v>
      </c>
    </row>
    <row r="235" spans="1:13">
      <c r="A235">
        <v>503</v>
      </c>
      <c r="B235" s="3">
        <v>122996990764</v>
      </c>
      <c r="C235" t="str">
        <f>"Tele2 - " &amp; Table6[[#This Row],[detalas]]</f>
        <v>Tele2 - Numurs: 23668998</v>
      </c>
      <c r="E235">
        <v>35</v>
      </c>
      <c r="F235" t="s">
        <v>1669</v>
      </c>
      <c r="G235" t="s">
        <v>1658</v>
      </c>
      <c r="I235">
        <v>6</v>
      </c>
      <c r="J235" s="3">
        <v>1.3092745750297556</v>
      </c>
      <c r="K235">
        <v>52</v>
      </c>
      <c r="L235" t="s">
        <v>1355</v>
      </c>
      <c r="M235" s="10">
        <v>43975</v>
      </c>
    </row>
    <row r="236" spans="1:13">
      <c r="A236">
        <v>369</v>
      </c>
      <c r="B236" s="3">
        <v>443112003781</v>
      </c>
      <c r="C236" t="s">
        <v>1525</v>
      </c>
      <c r="D236" t="str">
        <f ca="1">RANDBETWEEN(512121,9999999) &amp; "/" &amp; RANDBETWEEN(0,9) &amp; "XI"</f>
        <v>2226121/2XI</v>
      </c>
      <c r="E236">
        <v>21</v>
      </c>
      <c r="G236" t="s">
        <v>1501</v>
      </c>
      <c r="I236">
        <v>3</v>
      </c>
      <c r="J236" s="3">
        <v>1.3581652272103031</v>
      </c>
      <c r="L236" t="s">
        <v>1355</v>
      </c>
      <c r="M236" s="10">
        <v>43974</v>
      </c>
    </row>
    <row r="237" spans="1:13">
      <c r="A237">
        <v>502</v>
      </c>
      <c r="B237" s="3">
        <v>490109572910</v>
      </c>
      <c r="C237" t="str">
        <f>"Tele2 - " &amp; Table6[[#This Row],[detalas]]</f>
        <v>Tele2 - Numurs: 26131863</v>
      </c>
      <c r="E237">
        <v>35</v>
      </c>
      <c r="F237" t="s">
        <v>1669</v>
      </c>
      <c r="G237" t="s">
        <v>1657</v>
      </c>
      <c r="I237">
        <v>6</v>
      </c>
      <c r="J237" s="3">
        <v>1.5248878444776757</v>
      </c>
      <c r="K237">
        <v>51</v>
      </c>
      <c r="L237" t="s">
        <v>1355</v>
      </c>
      <c r="M237" s="10">
        <v>43974</v>
      </c>
    </row>
    <row r="238" spans="1:13">
      <c r="A238">
        <v>368</v>
      </c>
      <c r="B238" s="3">
        <v>478919964964</v>
      </c>
      <c r="C238" t="s">
        <v>1524</v>
      </c>
      <c r="D238" t="str">
        <f ca="1">RANDBETWEEN(512121,9999999) &amp; "/" &amp; RANDBETWEEN(0,9) &amp; "XI"</f>
        <v>648111/4XI</v>
      </c>
      <c r="E238">
        <v>21</v>
      </c>
      <c r="G238" t="s">
        <v>1501</v>
      </c>
      <c r="I238">
        <v>3</v>
      </c>
      <c r="J238" s="3">
        <v>1.3183385723441268</v>
      </c>
      <c r="L238" t="s">
        <v>1355</v>
      </c>
      <c r="M238" s="10">
        <v>43973</v>
      </c>
    </row>
    <row r="239" spans="1:13">
      <c r="A239">
        <v>501</v>
      </c>
      <c r="B239" s="3">
        <v>885842994509</v>
      </c>
      <c r="C239" t="str">
        <f>"Tele2 - " &amp; Table6[[#This Row],[detalas]]</f>
        <v>Tele2 - Numurs: 21982283</v>
      </c>
      <c r="E239">
        <v>35</v>
      </c>
      <c r="F239" t="s">
        <v>1669</v>
      </c>
      <c r="G239" t="s">
        <v>1656</v>
      </c>
      <c r="H239" t="s">
        <v>1708</v>
      </c>
      <c r="I239">
        <v>6</v>
      </c>
      <c r="J239" s="3">
        <v>1.3581652272103031</v>
      </c>
      <c r="K239">
        <v>50</v>
      </c>
      <c r="L239" t="s">
        <v>1355</v>
      </c>
      <c r="M239" s="10">
        <v>43973</v>
      </c>
    </row>
    <row r="240" spans="1:13">
      <c r="A240">
        <v>367</v>
      </c>
      <c r="B240" s="3">
        <v>873786855204</v>
      </c>
      <c r="C240" t="s">
        <v>1523</v>
      </c>
      <c r="D240" t="str">
        <f ca="1">RANDBETWEEN(512121,9999999) &amp; "/" &amp; RANDBETWEEN(0,9) &amp; "XI"</f>
        <v>7293678/8XI</v>
      </c>
      <c r="E240">
        <v>21</v>
      </c>
      <c r="G240" t="s">
        <v>1501</v>
      </c>
      <c r="I240">
        <v>3</v>
      </c>
      <c r="J240" s="3">
        <v>1.3092745750297556</v>
      </c>
      <c r="L240" t="s">
        <v>1355</v>
      </c>
      <c r="M240" s="10">
        <v>43972</v>
      </c>
    </row>
    <row r="241" spans="1:13">
      <c r="A241">
        <v>500</v>
      </c>
      <c r="B241" s="3">
        <v>139694862383</v>
      </c>
      <c r="C241" t="str">
        <f>"Tele2 - " &amp; Table6[[#This Row],[detalas]]</f>
        <v>Tele2 - Numurs: 27733411</v>
      </c>
      <c r="E241">
        <v>35</v>
      </c>
      <c r="F241" t="s">
        <v>1669</v>
      </c>
      <c r="G241" t="s">
        <v>1655</v>
      </c>
      <c r="H241" t="s">
        <v>1708</v>
      </c>
      <c r="I241">
        <v>6</v>
      </c>
      <c r="J241" s="3">
        <v>1.3183385723441268</v>
      </c>
      <c r="K241">
        <v>49</v>
      </c>
      <c r="L241" t="s">
        <v>1355</v>
      </c>
      <c r="M241" s="10">
        <v>43972</v>
      </c>
    </row>
    <row r="242" spans="1:13">
      <c r="A242">
        <v>366</v>
      </c>
      <c r="B242" s="3">
        <v>629747005257</v>
      </c>
      <c r="C242" t="s">
        <v>1522</v>
      </c>
      <c r="D242" t="str">
        <f ca="1">RANDBETWEEN(512121,9999999) &amp; "/" &amp; RANDBETWEEN(0,9) &amp; "XI"</f>
        <v>3733060/8XI</v>
      </c>
      <c r="E242">
        <v>21</v>
      </c>
      <c r="G242" t="s">
        <v>1501</v>
      </c>
      <c r="I242">
        <v>3</v>
      </c>
      <c r="J242" s="3">
        <v>1.5248878444776757</v>
      </c>
      <c r="L242" t="s">
        <v>1355</v>
      </c>
      <c r="M242" s="10">
        <v>43971</v>
      </c>
    </row>
    <row r="243" spans="1:13">
      <c r="A243">
        <v>499</v>
      </c>
      <c r="B243" s="3">
        <v>732134704106</v>
      </c>
      <c r="C243" t="str">
        <f>"Tele2 - " &amp; Table6[[#This Row],[detalas]]</f>
        <v>Tele2 - Numurs: 24629634</v>
      </c>
      <c r="E243">
        <v>35</v>
      </c>
      <c r="F243" t="s">
        <v>1669</v>
      </c>
      <c r="G243" t="s">
        <v>1654</v>
      </c>
      <c r="H243" t="s">
        <v>1708</v>
      </c>
      <c r="I243">
        <v>6</v>
      </c>
      <c r="J243" s="3">
        <v>1.3092745750297556</v>
      </c>
      <c r="K243">
        <v>48</v>
      </c>
      <c r="L243" t="s">
        <v>1355</v>
      </c>
      <c r="M243" s="10">
        <v>43971</v>
      </c>
    </row>
    <row r="244" spans="1:13">
      <c r="A244">
        <v>365</v>
      </c>
      <c r="B244" s="3">
        <v>727602574527</v>
      </c>
      <c r="C244" t="s">
        <v>1521</v>
      </c>
      <c r="D244" t="str">
        <f ca="1">RANDBETWEEN(512121,9999999) &amp; "/" &amp; RANDBETWEEN(0,9) &amp; "XI"</f>
        <v>5324409/5XI</v>
      </c>
      <c r="E244">
        <v>21</v>
      </c>
      <c r="G244" t="s">
        <v>1501</v>
      </c>
      <c r="I244">
        <v>3</v>
      </c>
      <c r="J244" s="3">
        <v>1.3581652272103031</v>
      </c>
      <c r="L244" t="s">
        <v>1355</v>
      </c>
      <c r="M244" s="10">
        <v>43970</v>
      </c>
    </row>
    <row r="245" spans="1:13">
      <c r="A245">
        <v>498</v>
      </c>
      <c r="B245" s="3">
        <v>754188219358</v>
      </c>
      <c r="C245" t="str">
        <f>"Tele2 - " &amp; Table6[[#This Row],[detalas]]</f>
        <v>Tele2 - Numurs: 27099053</v>
      </c>
      <c r="E245">
        <v>35</v>
      </c>
      <c r="F245" t="s">
        <v>1669</v>
      </c>
      <c r="G245" t="s">
        <v>1653</v>
      </c>
      <c r="H245" t="s">
        <v>1708</v>
      </c>
      <c r="I245">
        <v>6</v>
      </c>
      <c r="J245" s="3">
        <v>1.5248878444776757</v>
      </c>
      <c r="K245">
        <v>47</v>
      </c>
      <c r="L245" t="s">
        <v>1355</v>
      </c>
      <c r="M245" s="10">
        <v>43970</v>
      </c>
    </row>
    <row r="246" spans="1:13">
      <c r="A246">
        <v>364</v>
      </c>
      <c r="B246" s="3">
        <v>849141712780</v>
      </c>
      <c r="C246" t="s">
        <v>1520</v>
      </c>
      <c r="D246" t="str">
        <f ca="1">RANDBETWEEN(512121,9999999) &amp; "/" &amp; RANDBETWEEN(0,9) &amp; "SA"</f>
        <v>693397/6SA</v>
      </c>
      <c r="E246">
        <v>19</v>
      </c>
      <c r="G246" t="s">
        <v>1500</v>
      </c>
      <c r="I246">
        <v>3</v>
      </c>
      <c r="J246" s="3">
        <v>1.3183385723441268</v>
      </c>
      <c r="L246" t="s">
        <v>1355</v>
      </c>
      <c r="M246" s="10">
        <v>43969</v>
      </c>
    </row>
    <row r="247" spans="1:13">
      <c r="A247">
        <v>497</v>
      </c>
      <c r="B247" s="3">
        <v>525941663586</v>
      </c>
      <c r="C247" t="str">
        <f>"Tele2 - " &amp; Table6[[#This Row],[detalas]]</f>
        <v>Tele2 - Numurs: 29914358</v>
      </c>
      <c r="E247">
        <v>35</v>
      </c>
      <c r="F247" t="s">
        <v>1669</v>
      </c>
      <c r="G247" t="s">
        <v>1652</v>
      </c>
      <c r="H247" t="s">
        <v>1708</v>
      </c>
      <c r="I247">
        <v>6</v>
      </c>
      <c r="J247" s="3">
        <v>1.3581652272103031</v>
      </c>
      <c r="K247">
        <v>46</v>
      </c>
      <c r="L247" t="s">
        <v>1355</v>
      </c>
      <c r="M247" s="10">
        <v>43969</v>
      </c>
    </row>
    <row r="248" spans="1:13">
      <c r="A248">
        <v>363</v>
      </c>
      <c r="B248" s="3">
        <v>806411363071</v>
      </c>
      <c r="C248" t="s">
        <v>1519</v>
      </c>
      <c r="D248" t="str">
        <f ca="1">RANDBETWEEN(512121,9999999) &amp; "/" &amp; RANDBETWEEN(0,9) &amp; "SA"</f>
        <v>4476376/2SA</v>
      </c>
      <c r="E248">
        <v>19</v>
      </c>
      <c r="G248" t="s">
        <v>1500</v>
      </c>
      <c r="I248">
        <v>3</v>
      </c>
      <c r="J248" s="3">
        <v>1.3092745750297556</v>
      </c>
      <c r="L248" t="s">
        <v>1355</v>
      </c>
      <c r="M248" s="10">
        <v>43968</v>
      </c>
    </row>
    <row r="249" spans="1:13">
      <c r="A249">
        <v>496</v>
      </c>
      <c r="B249" s="3">
        <v>913380207783</v>
      </c>
      <c r="C249" t="str">
        <f>"Tele2 - " &amp; Table6[[#This Row],[detalas]]</f>
        <v>Tele2 - Numurs: 22934757</v>
      </c>
      <c r="E249">
        <v>35</v>
      </c>
      <c r="F249" t="s">
        <v>1669</v>
      </c>
      <c r="G249" t="s">
        <v>1651</v>
      </c>
      <c r="H249" t="s">
        <v>1708</v>
      </c>
      <c r="I249">
        <v>6</v>
      </c>
      <c r="J249" s="3">
        <v>1.3183385723441268</v>
      </c>
      <c r="K249">
        <v>45</v>
      </c>
      <c r="L249" t="s">
        <v>1355</v>
      </c>
      <c r="M249" s="10">
        <v>43968</v>
      </c>
    </row>
    <row r="250" spans="1:13">
      <c r="A250">
        <v>362</v>
      </c>
      <c r="B250" s="3">
        <v>710875480913</v>
      </c>
      <c r="C250" t="s">
        <v>1518</v>
      </c>
      <c r="D250" t="str">
        <f ca="1">RANDBETWEEN(512121,9999999) &amp; "/" &amp; RANDBETWEEN(0,9) &amp; "SA"</f>
        <v>2003434/2SA</v>
      </c>
      <c r="E250">
        <v>19</v>
      </c>
      <c r="G250" t="s">
        <v>1500</v>
      </c>
      <c r="I250">
        <v>3</v>
      </c>
      <c r="J250" s="3">
        <v>1.5248878444776757</v>
      </c>
      <c r="L250" t="s">
        <v>1355</v>
      </c>
      <c r="M250" s="10">
        <v>43967</v>
      </c>
    </row>
    <row r="251" spans="1:13">
      <c r="A251">
        <v>495</v>
      </c>
      <c r="B251" s="3">
        <v>989384844505</v>
      </c>
      <c r="C251" t="str">
        <f>"Tele2 - " &amp; Table6[[#This Row],[detalas]]</f>
        <v>Tele2 - Numurs: 28799899</v>
      </c>
      <c r="E251">
        <v>35</v>
      </c>
      <c r="F251" t="s">
        <v>1669</v>
      </c>
      <c r="G251" t="s">
        <v>1650</v>
      </c>
      <c r="I251">
        <v>6</v>
      </c>
      <c r="J251" s="3">
        <v>1.3092745750297556</v>
      </c>
      <c r="K251">
        <v>44</v>
      </c>
      <c r="L251" t="s">
        <v>1355</v>
      </c>
      <c r="M251" s="10">
        <v>43967</v>
      </c>
    </row>
    <row r="252" spans="1:13">
      <c r="A252">
        <v>361</v>
      </c>
      <c r="B252" s="3">
        <v>546623894149</v>
      </c>
      <c r="C252" t="s">
        <v>1517</v>
      </c>
      <c r="D252" t="str">
        <f ca="1">RANDBETWEEN(512121,9999999) &amp; "/" &amp; RANDBETWEEN(0,9) &amp; "SA"</f>
        <v>3455083/8SA</v>
      </c>
      <c r="E252">
        <v>19</v>
      </c>
      <c r="G252" t="s">
        <v>1500</v>
      </c>
      <c r="I252">
        <v>3</v>
      </c>
      <c r="J252" s="3">
        <v>1.3581652272103031</v>
      </c>
      <c r="L252" t="s">
        <v>1355</v>
      </c>
      <c r="M252" s="10">
        <v>43966</v>
      </c>
    </row>
    <row r="253" spans="1:13">
      <c r="A253">
        <v>494</v>
      </c>
      <c r="B253" s="3">
        <v>922235709232</v>
      </c>
      <c r="C253" t="str">
        <f>"Bite - " &amp; Table6[[#This Row],[detalas]]</f>
        <v>Bite - Numurs: 23224017</v>
      </c>
      <c r="E253">
        <v>34</v>
      </c>
      <c r="F253" t="s">
        <v>1669</v>
      </c>
      <c r="G253" t="s">
        <v>1649</v>
      </c>
      <c r="I253">
        <v>6</v>
      </c>
      <c r="J253" s="3">
        <v>1.5248878444776757</v>
      </c>
      <c r="K253">
        <v>43</v>
      </c>
      <c r="L253" t="s">
        <v>1355</v>
      </c>
      <c r="M253" s="10">
        <v>43966</v>
      </c>
    </row>
    <row r="254" spans="1:13">
      <c r="A254">
        <v>360</v>
      </c>
      <c r="B254" s="3">
        <v>926174082793</v>
      </c>
      <c r="C254" t="s">
        <v>1516</v>
      </c>
      <c r="D254" t="str">
        <f ca="1">RANDBETWEEN(512121,9999999) &amp; "/" &amp; RANDBETWEEN(0,9) &amp; "SA"</f>
        <v>8897612/7SA</v>
      </c>
      <c r="E254">
        <v>19</v>
      </c>
      <c r="G254" t="s">
        <v>1500</v>
      </c>
      <c r="I254">
        <v>3</v>
      </c>
      <c r="J254" s="3">
        <v>1.3183385723441268</v>
      </c>
      <c r="L254" t="s">
        <v>1355</v>
      </c>
      <c r="M254" s="10">
        <v>43965</v>
      </c>
    </row>
    <row r="255" spans="1:13">
      <c r="A255">
        <v>493</v>
      </c>
      <c r="B255" s="3">
        <v>798211308804</v>
      </c>
      <c r="C255" t="str">
        <f>"Bite - " &amp; Table6[[#This Row],[detalas]]</f>
        <v>Bite - Numurs: 25817994</v>
      </c>
      <c r="E255">
        <v>34</v>
      </c>
      <c r="F255" t="s">
        <v>1669</v>
      </c>
      <c r="G255" t="s">
        <v>1648</v>
      </c>
      <c r="I255">
        <v>6</v>
      </c>
      <c r="J255" s="3">
        <v>1.3581652272103031</v>
      </c>
      <c r="K255">
        <v>42</v>
      </c>
      <c r="L255" t="s">
        <v>1355</v>
      </c>
      <c r="M255" s="10">
        <v>43965</v>
      </c>
    </row>
    <row r="256" spans="1:13">
      <c r="A256">
        <v>359</v>
      </c>
      <c r="B256" s="3">
        <v>733880602839</v>
      </c>
      <c r="C256" t="s">
        <v>1515</v>
      </c>
      <c r="D256" t="str">
        <f ca="1">RANDBETWEEN(512121,9999999) &amp; "/" &amp; RANDBETWEEN(0,9) &amp; "SA"</f>
        <v>1060601/8SA</v>
      </c>
      <c r="E256">
        <v>19</v>
      </c>
      <c r="G256" t="s">
        <v>1500</v>
      </c>
      <c r="I256">
        <v>3</v>
      </c>
      <c r="J256" s="3">
        <v>1.3092745750297556</v>
      </c>
      <c r="L256" t="s">
        <v>1355</v>
      </c>
      <c r="M256" s="10">
        <v>43964</v>
      </c>
    </row>
    <row r="257" spans="1:13">
      <c r="A257">
        <v>492</v>
      </c>
      <c r="B257" s="3">
        <v>509805496107</v>
      </c>
      <c r="C257" t="str">
        <f>"Bite - " &amp; Table6[[#This Row],[detalas]]</f>
        <v>Bite - Numurs: 24290750</v>
      </c>
      <c r="E257">
        <v>34</v>
      </c>
      <c r="F257" t="s">
        <v>1669</v>
      </c>
      <c r="G257" t="s">
        <v>1647</v>
      </c>
      <c r="I257">
        <v>6</v>
      </c>
      <c r="J257" s="3">
        <v>1.3183385723441268</v>
      </c>
      <c r="K257">
        <v>41</v>
      </c>
      <c r="L257" t="s">
        <v>1355</v>
      </c>
      <c r="M257" s="10">
        <v>43964</v>
      </c>
    </row>
    <row r="258" spans="1:13">
      <c r="A258">
        <v>358</v>
      </c>
      <c r="B258" s="3">
        <v>783364682943</v>
      </c>
      <c r="C258" t="s">
        <v>1514</v>
      </c>
      <c r="D258" t="str">
        <f ca="1">RANDBETWEEN(512121,9999999) &amp; "/" &amp; RANDBETWEEN(0,9) &amp; "SA"</f>
        <v>3730069/0SA</v>
      </c>
      <c r="E258">
        <v>19</v>
      </c>
      <c r="G258" t="s">
        <v>1500</v>
      </c>
      <c r="I258">
        <v>3</v>
      </c>
      <c r="J258" s="3">
        <v>1.5248878444776757</v>
      </c>
      <c r="L258" t="s">
        <v>1355</v>
      </c>
      <c r="M258" s="10">
        <v>43963</v>
      </c>
    </row>
    <row r="259" spans="1:13">
      <c r="A259">
        <v>491</v>
      </c>
      <c r="B259" s="3">
        <v>223176499194</v>
      </c>
      <c r="C259" t="str">
        <f>"Bite - " &amp; Table6[[#This Row],[detalas]]</f>
        <v>Bite - Numurs: 21625425</v>
      </c>
      <c r="E259">
        <v>34</v>
      </c>
      <c r="F259" t="s">
        <v>1669</v>
      </c>
      <c r="G259" t="s">
        <v>1646</v>
      </c>
      <c r="I259">
        <v>6</v>
      </c>
      <c r="J259" s="3">
        <v>1.3092745750297556</v>
      </c>
      <c r="K259">
        <v>40</v>
      </c>
      <c r="L259" t="s">
        <v>1355</v>
      </c>
      <c r="M259" s="10">
        <v>43963</v>
      </c>
    </row>
    <row r="260" spans="1:13">
      <c r="A260">
        <v>357</v>
      </c>
      <c r="B260" s="3">
        <v>199582917613</v>
      </c>
      <c r="C260" t="s">
        <v>1513</v>
      </c>
      <c r="D260" t="str">
        <f ca="1">RANDBETWEEN(512121,9999999) &amp; "/" &amp; RANDBETWEEN(0,9) &amp; "SA"</f>
        <v>4834665/8SA</v>
      </c>
      <c r="E260">
        <v>19</v>
      </c>
      <c r="G260" t="s">
        <v>1500</v>
      </c>
      <c r="I260">
        <v>3</v>
      </c>
      <c r="J260" s="3">
        <v>1.3581652272103031</v>
      </c>
      <c r="L260" t="s">
        <v>1355</v>
      </c>
      <c r="M260" s="10">
        <v>43962</v>
      </c>
    </row>
    <row r="261" spans="1:13">
      <c r="A261">
        <v>490</v>
      </c>
      <c r="B261" s="3">
        <v>149435332042</v>
      </c>
      <c r="C261" t="str">
        <f>"Bite - " &amp; Table6[[#This Row],[detalas]]</f>
        <v>Bite - Numurs: 28452971</v>
      </c>
      <c r="E261">
        <v>34</v>
      </c>
      <c r="F261" t="s">
        <v>1669</v>
      </c>
      <c r="G261" t="s">
        <v>1645</v>
      </c>
      <c r="I261">
        <v>6</v>
      </c>
      <c r="J261" s="3">
        <v>1.5248878444776757</v>
      </c>
      <c r="K261">
        <v>39</v>
      </c>
      <c r="L261" t="s">
        <v>1355</v>
      </c>
      <c r="M261" s="10">
        <v>43962</v>
      </c>
    </row>
    <row r="262" spans="1:13">
      <c r="A262">
        <v>356</v>
      </c>
      <c r="B262" s="3">
        <v>663912512595</v>
      </c>
      <c r="C262" t="s">
        <v>1512</v>
      </c>
      <c r="D262" t="str">
        <f ca="1">RANDBETWEEN(512121,9999999) &amp; "/" &amp; RANDBETWEEN(0,9) &amp; "SA"</f>
        <v>9014053/4SA</v>
      </c>
      <c r="E262">
        <v>19</v>
      </c>
      <c r="G262" t="s">
        <v>1500</v>
      </c>
      <c r="I262">
        <v>3</v>
      </c>
      <c r="J262" s="3">
        <v>1.3183385723441268</v>
      </c>
      <c r="L262" t="s">
        <v>1355</v>
      </c>
      <c r="M262" s="10">
        <v>43961</v>
      </c>
    </row>
    <row r="263" spans="1:13">
      <c r="A263">
        <v>489</v>
      </c>
      <c r="B263" s="3">
        <v>512162130936</v>
      </c>
      <c r="C263" t="str">
        <f>"Bite - " &amp; Table6[[#This Row],[detalas]]</f>
        <v>Bite - Numurs: 22991025</v>
      </c>
      <c r="E263">
        <v>34</v>
      </c>
      <c r="F263" t="s">
        <v>1669</v>
      </c>
      <c r="G263" t="s">
        <v>1644</v>
      </c>
      <c r="I263">
        <v>6</v>
      </c>
      <c r="J263" s="3">
        <v>1.3581652272103031</v>
      </c>
      <c r="K263">
        <v>38</v>
      </c>
      <c r="L263" t="s">
        <v>1355</v>
      </c>
      <c r="M263" s="10">
        <v>43961</v>
      </c>
    </row>
    <row r="264" spans="1:13">
      <c r="A264">
        <v>355</v>
      </c>
      <c r="B264" s="3">
        <v>249819481897</v>
      </c>
      <c r="C264" t="s">
        <v>1511</v>
      </c>
      <c r="D264" t="str">
        <f ca="1">RANDBETWEEN(512121,9999999) &amp; "/" &amp; RANDBETWEEN(0,9) &amp; "SA"</f>
        <v>3065897/7SA</v>
      </c>
      <c r="E264">
        <v>19</v>
      </c>
      <c r="G264" t="s">
        <v>1500</v>
      </c>
      <c r="I264">
        <v>3</v>
      </c>
      <c r="J264" s="3">
        <v>1.3092745750297556</v>
      </c>
      <c r="L264" t="s">
        <v>1355</v>
      </c>
      <c r="M264" s="10">
        <v>43960</v>
      </c>
    </row>
    <row r="265" spans="1:13">
      <c r="A265">
        <v>488</v>
      </c>
      <c r="B265" s="3">
        <v>395922065827</v>
      </c>
      <c r="C265" t="str">
        <f>"Bite - " &amp; Table6[[#This Row],[detalas]]</f>
        <v>Bite - Numurs: 23464775</v>
      </c>
      <c r="E265">
        <v>34</v>
      </c>
      <c r="F265" t="s">
        <v>1669</v>
      </c>
      <c r="G265" t="s">
        <v>1643</v>
      </c>
      <c r="I265">
        <v>6</v>
      </c>
      <c r="J265" s="3">
        <v>1.3183385723441268</v>
      </c>
      <c r="K265">
        <v>37</v>
      </c>
      <c r="L265" t="s">
        <v>1355</v>
      </c>
      <c r="M265" s="10">
        <v>43960</v>
      </c>
    </row>
    <row r="266" spans="1:13">
      <c r="A266">
        <v>354</v>
      </c>
      <c r="B266" s="3">
        <v>375070440577</v>
      </c>
      <c r="C266" t="s">
        <v>1510</v>
      </c>
      <c r="D266" t="str">
        <f ca="1">RANDBETWEEN(512121,9999999) &amp; "/" &amp; RANDBETWEEN(0,9) &amp; "SA"</f>
        <v>3267913/7SA</v>
      </c>
      <c r="E266">
        <v>19</v>
      </c>
      <c r="G266" t="s">
        <v>1501</v>
      </c>
      <c r="I266">
        <v>3</v>
      </c>
      <c r="J266" s="3">
        <v>1.5248878444776757</v>
      </c>
      <c r="L266" t="s">
        <v>1355</v>
      </c>
      <c r="M266" s="10">
        <v>43959</v>
      </c>
    </row>
    <row r="267" spans="1:13">
      <c r="A267">
        <v>487</v>
      </c>
      <c r="B267" s="3">
        <v>988201805855</v>
      </c>
      <c r="C267" t="str">
        <f>"Bite - " &amp; Table6[[#This Row],[detalas]]</f>
        <v>Bite - Numurs: 26769209</v>
      </c>
      <c r="E267">
        <v>34</v>
      </c>
      <c r="F267" t="s">
        <v>1669</v>
      </c>
      <c r="G267" t="s">
        <v>1642</v>
      </c>
      <c r="I267">
        <v>6</v>
      </c>
      <c r="J267" s="3">
        <v>1.3092745750297556</v>
      </c>
      <c r="K267">
        <v>36</v>
      </c>
      <c r="L267" t="s">
        <v>1355</v>
      </c>
      <c r="M267" s="10">
        <v>43959</v>
      </c>
    </row>
    <row r="268" spans="1:13">
      <c r="A268">
        <v>353</v>
      </c>
      <c r="B268" s="3">
        <v>391987567153</v>
      </c>
      <c r="C268" t="s">
        <v>1509</v>
      </c>
      <c r="D268" t="str">
        <f ca="1">RANDBETWEEN(512121,9999999) &amp; "/" &amp; RANDBETWEEN(0,9) &amp; "SA"</f>
        <v>1174816/7SA</v>
      </c>
      <c r="E268">
        <v>19</v>
      </c>
      <c r="G268" t="s">
        <v>1501</v>
      </c>
      <c r="I268">
        <v>3</v>
      </c>
      <c r="J268" s="3">
        <v>1.3581652272103031</v>
      </c>
      <c r="L268" t="s">
        <v>1355</v>
      </c>
      <c r="M268" s="10">
        <v>43958</v>
      </c>
    </row>
    <row r="269" spans="1:13">
      <c r="A269">
        <v>486</v>
      </c>
      <c r="B269" s="3">
        <v>781726402901</v>
      </c>
      <c r="C269" t="str">
        <f>"Bite - " &amp; Table6[[#This Row],[detalas]]</f>
        <v>Bite - Numurs: 27435029</v>
      </c>
      <c r="E269">
        <v>34</v>
      </c>
      <c r="F269" t="s">
        <v>1669</v>
      </c>
      <c r="G269" t="s">
        <v>1641</v>
      </c>
      <c r="I269">
        <v>6</v>
      </c>
      <c r="J269" s="3">
        <v>1.5248878444776757</v>
      </c>
      <c r="K269">
        <v>35</v>
      </c>
      <c r="L269" t="s">
        <v>1355</v>
      </c>
      <c r="M269" s="10">
        <v>43958</v>
      </c>
    </row>
    <row r="270" spans="1:13">
      <c r="A270">
        <v>352</v>
      </c>
      <c r="B270" s="3">
        <v>989970560248</v>
      </c>
      <c r="C270" t="s">
        <v>1508</v>
      </c>
      <c r="D270" t="str">
        <f ca="1">RANDBETWEEN(512121,9999999) &amp; "/" &amp; RANDBETWEEN(0,9) &amp; "SA"</f>
        <v>6889173/6SA</v>
      </c>
      <c r="E270">
        <v>19</v>
      </c>
      <c r="G270" t="s">
        <v>1501</v>
      </c>
      <c r="I270">
        <v>3</v>
      </c>
      <c r="J270" s="3">
        <v>1.3183385723441268</v>
      </c>
      <c r="L270" t="s">
        <v>1355</v>
      </c>
      <c r="M270" s="10">
        <v>43957</v>
      </c>
    </row>
    <row r="271" spans="1:13">
      <c r="A271">
        <v>485</v>
      </c>
      <c r="B271" s="3">
        <v>585216026484</v>
      </c>
      <c r="C271" t="str">
        <f>"Lmt - " &amp; Table6[[#This Row],[detalas]]</f>
        <v>Lmt - Numurs: 29819757</v>
      </c>
      <c r="E271">
        <v>36</v>
      </c>
      <c r="F271" t="s">
        <v>1669</v>
      </c>
      <c r="G271" t="s">
        <v>1640</v>
      </c>
      <c r="I271">
        <v>6</v>
      </c>
      <c r="J271" s="3">
        <v>1.3581652272103031</v>
      </c>
      <c r="L271" t="s">
        <v>1355</v>
      </c>
      <c r="M271" s="10">
        <v>43957</v>
      </c>
    </row>
    <row r="272" spans="1:13">
      <c r="A272">
        <v>351</v>
      </c>
      <c r="B272" s="3">
        <v>172163397731</v>
      </c>
      <c r="C272" t="s">
        <v>1507</v>
      </c>
      <c r="D272" t="str">
        <f ca="1">RANDBETWEEN(512121,9999999) &amp; "/" &amp; RANDBETWEEN(0,9) &amp; "SA"</f>
        <v>8667815/7SA</v>
      </c>
      <c r="E272">
        <v>19</v>
      </c>
      <c r="G272" t="s">
        <v>1501</v>
      </c>
      <c r="I272">
        <v>3</v>
      </c>
      <c r="J272" s="3">
        <v>1.3092745750297556</v>
      </c>
      <c r="L272" t="s">
        <v>1355</v>
      </c>
      <c r="M272" s="10">
        <v>43956</v>
      </c>
    </row>
    <row r="273" spans="1:13">
      <c r="A273">
        <v>484</v>
      </c>
      <c r="B273" s="3">
        <v>576169084963</v>
      </c>
      <c r="C273" t="str">
        <f>"Lmt - " &amp; Table6[[#This Row],[detalas]]</f>
        <v>Lmt - Numurs: 23432951</v>
      </c>
      <c r="E273">
        <v>36</v>
      </c>
      <c r="F273" t="s">
        <v>1669</v>
      </c>
      <c r="G273" t="s">
        <v>1639</v>
      </c>
      <c r="I273">
        <v>6</v>
      </c>
      <c r="J273" s="3">
        <v>1.3183385723441268</v>
      </c>
      <c r="L273" t="s">
        <v>1355</v>
      </c>
      <c r="M273" s="10">
        <v>43956</v>
      </c>
    </row>
    <row r="274" spans="1:13">
      <c r="A274">
        <v>350</v>
      </c>
      <c r="B274" s="3">
        <v>842598099044</v>
      </c>
      <c r="C274" t="s">
        <v>1506</v>
      </c>
      <c r="D274" t="str">
        <f ca="1">RANDBETWEEN(512121,9999999) &amp; "/" &amp; RANDBETWEEN(0,9) &amp; "SA"</f>
        <v>6375096/1SA</v>
      </c>
      <c r="E274">
        <v>19</v>
      </c>
      <c r="G274" t="s">
        <v>1501</v>
      </c>
      <c r="I274">
        <v>3</v>
      </c>
      <c r="J274" s="3">
        <v>1.5248878444776757</v>
      </c>
      <c r="L274" t="s">
        <v>1355</v>
      </c>
      <c r="M274" s="10">
        <v>43955</v>
      </c>
    </row>
    <row r="275" spans="1:13">
      <c r="A275">
        <v>483</v>
      </c>
      <c r="B275" s="3">
        <v>806542603995</v>
      </c>
      <c r="C275" t="str">
        <f>"Lmt - " &amp; Table6[[#This Row],[detalas]]</f>
        <v>Lmt - Numurs: 22530867</v>
      </c>
      <c r="E275">
        <v>36</v>
      </c>
      <c r="F275" t="s">
        <v>1669</v>
      </c>
      <c r="G275" t="s">
        <v>1638</v>
      </c>
      <c r="I275">
        <v>6</v>
      </c>
      <c r="J275" s="3">
        <v>1.3092745750297556</v>
      </c>
      <c r="L275" t="s">
        <v>1355</v>
      </c>
      <c r="M275" s="10">
        <v>43955</v>
      </c>
    </row>
    <row r="276" spans="1:13">
      <c r="A276">
        <v>349</v>
      </c>
      <c r="B276" s="3">
        <v>978594930938</v>
      </c>
      <c r="C276" t="s">
        <v>1505</v>
      </c>
      <c r="D276" t="str">
        <f ca="1">RANDBETWEEN(512121,9999999) &amp; "/" &amp; RANDBETWEEN(0,9) &amp; "SA"</f>
        <v>1210883/5SA</v>
      </c>
      <c r="E276">
        <v>19</v>
      </c>
      <c r="G276" t="s">
        <v>1501</v>
      </c>
      <c r="I276">
        <v>3</v>
      </c>
      <c r="J276" s="3">
        <v>1.3581652272103031</v>
      </c>
      <c r="L276" t="s">
        <v>1355</v>
      </c>
      <c r="M276" s="10">
        <v>43954</v>
      </c>
    </row>
    <row r="277" spans="1:13">
      <c r="A277">
        <v>482</v>
      </c>
      <c r="B277" s="3">
        <v>914965774010</v>
      </c>
      <c r="C277" t="str">
        <f>"Lmt - " &amp; Table6[[#This Row],[detalas]]</f>
        <v>Lmt - Numurs: 24655101</v>
      </c>
      <c r="E277">
        <v>36</v>
      </c>
      <c r="F277" t="s">
        <v>1669</v>
      </c>
      <c r="G277" t="s">
        <v>1637</v>
      </c>
      <c r="I277">
        <v>6</v>
      </c>
      <c r="J277" s="3">
        <v>1.5248878444776757</v>
      </c>
      <c r="L277" t="s">
        <v>1355</v>
      </c>
      <c r="M277" s="10">
        <v>43954</v>
      </c>
    </row>
    <row r="278" spans="1:13">
      <c r="A278">
        <v>348</v>
      </c>
      <c r="B278" s="3">
        <v>991793264263</v>
      </c>
      <c r="C278" t="s">
        <v>1504</v>
      </c>
      <c r="D278" t="str">
        <f ca="1">RANDBETWEEN(512121,9999999) &amp; "/" &amp; RANDBETWEEN(0,9) &amp; "SA"</f>
        <v>2496994/8SA</v>
      </c>
      <c r="E278">
        <v>19</v>
      </c>
      <c r="G278" t="s">
        <v>1501</v>
      </c>
      <c r="I278">
        <v>3</v>
      </c>
      <c r="J278" s="3">
        <v>1.3183385723441268</v>
      </c>
      <c r="L278" t="s">
        <v>1355</v>
      </c>
      <c r="M278" s="10">
        <v>43953</v>
      </c>
    </row>
    <row r="279" spans="1:13">
      <c r="A279">
        <v>481</v>
      </c>
      <c r="B279" s="3">
        <v>616602252147</v>
      </c>
      <c r="C279" t="str">
        <f>"Lmt - " &amp; Table6[[#This Row],[detalas]]</f>
        <v>Lmt - Numurs: 27945923</v>
      </c>
      <c r="E279">
        <v>36</v>
      </c>
      <c r="F279" t="s">
        <v>1669</v>
      </c>
      <c r="G279" t="s">
        <v>1636</v>
      </c>
      <c r="I279">
        <v>6</v>
      </c>
      <c r="J279" s="3">
        <v>1.3581652272103031</v>
      </c>
      <c r="L279" t="s">
        <v>1355</v>
      </c>
      <c r="M279" s="10">
        <v>43953</v>
      </c>
    </row>
    <row r="280" spans="1:13">
      <c r="A280">
        <v>347</v>
      </c>
      <c r="B280" s="3">
        <v>827758217252</v>
      </c>
      <c r="C280" t="s">
        <v>1503</v>
      </c>
      <c r="D280" t="str">
        <f ca="1">RANDBETWEEN(512121,9999999) &amp; "/" &amp; RANDBETWEEN(0,9) &amp; "SA"</f>
        <v>1178900/3SA</v>
      </c>
      <c r="E280">
        <v>19</v>
      </c>
      <c r="G280" t="s">
        <v>1501</v>
      </c>
      <c r="I280">
        <v>3</v>
      </c>
      <c r="J280" s="3">
        <v>1.3092745750297556</v>
      </c>
      <c r="L280" t="s">
        <v>1355</v>
      </c>
      <c r="M280" s="10">
        <v>43952</v>
      </c>
    </row>
    <row r="281" spans="1:13">
      <c r="A281">
        <v>480</v>
      </c>
      <c r="B281" s="3">
        <v>661302619053</v>
      </c>
      <c r="C281" t="str">
        <f>"Lmt - " &amp; Table6[[#This Row],[detalas]]</f>
        <v>Lmt - Numurs: 28736988</v>
      </c>
      <c r="E281">
        <v>36</v>
      </c>
      <c r="F281" t="s">
        <v>1669</v>
      </c>
      <c r="G281" t="s">
        <v>1635</v>
      </c>
      <c r="I281">
        <v>6</v>
      </c>
      <c r="J281" s="3">
        <v>1.3183385723441268</v>
      </c>
      <c r="L281" t="s">
        <v>1355</v>
      </c>
      <c r="M281" s="10">
        <v>43952</v>
      </c>
    </row>
    <row r="282" spans="1:13">
      <c r="A282">
        <v>346</v>
      </c>
      <c r="B282" s="3">
        <v>778967637180</v>
      </c>
      <c r="C282" t="s">
        <v>1502</v>
      </c>
      <c r="D282" t="str">
        <f ca="1">RANDBETWEEN(512121,9999999) &amp; "/" &amp; RANDBETWEEN(0,9) &amp; "SA"</f>
        <v>548154/5SA</v>
      </c>
      <c r="E282">
        <v>19</v>
      </c>
      <c r="G282" t="s">
        <v>1501</v>
      </c>
      <c r="I282">
        <v>3</v>
      </c>
      <c r="J282" s="3">
        <v>1.5248878444776757</v>
      </c>
      <c r="L282" t="s">
        <v>1355</v>
      </c>
      <c r="M282" s="10">
        <v>43951</v>
      </c>
    </row>
    <row r="283" spans="1:13">
      <c r="A283">
        <v>479</v>
      </c>
      <c r="B283" s="3">
        <v>940615769123</v>
      </c>
      <c r="C283" t="str">
        <f>"Lmt - " &amp; Table6[[#This Row],[detalas]]</f>
        <v>Lmt - Numurs: 22316207</v>
      </c>
      <c r="E283">
        <v>36</v>
      </c>
      <c r="F283" t="s">
        <v>1669</v>
      </c>
      <c r="G283" t="s">
        <v>1634</v>
      </c>
      <c r="I283">
        <v>6</v>
      </c>
      <c r="J283" s="3">
        <v>1.3092745750297556</v>
      </c>
      <c r="L283" t="s">
        <v>1355</v>
      </c>
      <c r="M283" s="10">
        <v>43951</v>
      </c>
    </row>
    <row r="284" spans="1:13">
      <c r="A284">
        <v>345</v>
      </c>
      <c r="B284" s="3">
        <v>674930466989</v>
      </c>
      <c r="C284" t="s">
        <v>1492</v>
      </c>
      <c r="D284" t="str">
        <f ca="1">RANDBETWEEN(512121,9999999) &amp; "/" &amp; RANDBETWEEN(0,9) &amp; "A"</f>
        <v>1167747/4A</v>
      </c>
      <c r="E284">
        <v>5</v>
      </c>
      <c r="G284" t="s">
        <v>1501</v>
      </c>
      <c r="I284">
        <v>3</v>
      </c>
      <c r="J284" s="3">
        <v>1.3581652272103031</v>
      </c>
      <c r="L284" t="s">
        <v>1355</v>
      </c>
      <c r="M284" s="10">
        <v>43950</v>
      </c>
    </row>
    <row r="285" spans="1:13">
      <c r="A285">
        <v>478</v>
      </c>
      <c r="B285" s="3">
        <v>526251828135</v>
      </c>
      <c r="C285" t="str">
        <f>"Lmt - " &amp; Table6[[#This Row],[detalas]]</f>
        <v>Lmt - Numurs: 21841928</v>
      </c>
      <c r="E285">
        <v>36</v>
      </c>
      <c r="F285" t="s">
        <v>1669</v>
      </c>
      <c r="G285" t="s">
        <v>1633</v>
      </c>
      <c r="I285">
        <v>6</v>
      </c>
      <c r="J285" s="3">
        <v>1.5248878444776757</v>
      </c>
      <c r="L285" t="s">
        <v>1355</v>
      </c>
      <c r="M285" s="10">
        <v>43950</v>
      </c>
    </row>
    <row r="286" spans="1:13">
      <c r="A286">
        <v>344</v>
      </c>
      <c r="B286" s="3">
        <v>449283181003</v>
      </c>
      <c r="C286" t="s">
        <v>1491</v>
      </c>
      <c r="D286" t="str">
        <f ca="1">RANDBETWEEN(512121,9999999) &amp; "/" &amp; RANDBETWEEN(0,9) &amp; "A"</f>
        <v>9800068/4A</v>
      </c>
      <c r="E286">
        <v>5</v>
      </c>
      <c r="G286" t="s">
        <v>1501</v>
      </c>
      <c r="I286">
        <v>3</v>
      </c>
      <c r="J286" s="3">
        <v>1.3183385723441268</v>
      </c>
      <c r="L286" t="s">
        <v>1355</v>
      </c>
      <c r="M286" s="10">
        <v>43949</v>
      </c>
    </row>
    <row r="287" spans="1:13">
      <c r="A287">
        <v>477</v>
      </c>
      <c r="B287" s="3">
        <v>803041232366</v>
      </c>
      <c r="C287" t="str">
        <f>"Lmt - " &amp; Table6[[#This Row],[detalas]]</f>
        <v>Lmt - Numurs: 21082353</v>
      </c>
      <c r="E287">
        <v>36</v>
      </c>
      <c r="F287" t="s">
        <v>1669</v>
      </c>
      <c r="G287" t="s">
        <v>1632</v>
      </c>
      <c r="I287">
        <v>6</v>
      </c>
      <c r="J287" s="3">
        <v>1.3581652272103031</v>
      </c>
      <c r="L287" t="s">
        <v>1355</v>
      </c>
      <c r="M287" s="10">
        <v>43949</v>
      </c>
    </row>
    <row r="288" spans="1:13">
      <c r="A288">
        <v>343</v>
      </c>
      <c r="B288" s="3">
        <v>705315482728</v>
      </c>
      <c r="C288" t="s">
        <v>1490</v>
      </c>
      <c r="D288" t="str">
        <f ca="1">RANDBETWEEN(512121,9999999) &amp; "/" &amp; RANDBETWEEN(0,9) &amp; "A"</f>
        <v>798992/9A</v>
      </c>
      <c r="E288">
        <v>5</v>
      </c>
      <c r="G288" t="s">
        <v>1500</v>
      </c>
      <c r="I288">
        <v>3</v>
      </c>
      <c r="J288" s="3">
        <v>1.3092745750297556</v>
      </c>
      <c r="L288" t="s">
        <v>1355</v>
      </c>
      <c r="M288" s="10">
        <v>43948</v>
      </c>
    </row>
    <row r="289" spans="1:13">
      <c r="A289">
        <v>476</v>
      </c>
      <c r="B289" s="3">
        <v>138552466928</v>
      </c>
      <c r="C289" t="str">
        <f>"Lmt - " &amp; Table6[[#This Row],[detalas]]</f>
        <v>Lmt - Numurs: 21294377</v>
      </c>
      <c r="E289">
        <v>36</v>
      </c>
      <c r="F289" t="s">
        <v>1669</v>
      </c>
      <c r="G289" t="s">
        <v>1631</v>
      </c>
      <c r="I289">
        <v>6</v>
      </c>
      <c r="J289" s="3">
        <v>1.3183385723441268</v>
      </c>
      <c r="L289" t="s">
        <v>1355</v>
      </c>
      <c r="M289" s="10">
        <v>43948</v>
      </c>
    </row>
    <row r="290" spans="1:13">
      <c r="A290">
        <v>342</v>
      </c>
      <c r="B290" s="3">
        <v>963996191957</v>
      </c>
      <c r="C290" t="s">
        <v>1489</v>
      </c>
      <c r="D290" t="str">
        <f ca="1">RANDBETWEEN(512121,9999999) &amp; "/" &amp; RANDBETWEEN(0,9) &amp; "A"</f>
        <v>7346698/7A</v>
      </c>
      <c r="E290">
        <v>5</v>
      </c>
      <c r="G290" t="s">
        <v>1500</v>
      </c>
      <c r="I290">
        <v>3</v>
      </c>
      <c r="J290" s="3">
        <v>1.5248878444776757</v>
      </c>
      <c r="L290" t="s">
        <v>1355</v>
      </c>
      <c r="M290" s="10">
        <v>43947</v>
      </c>
    </row>
    <row r="291" spans="1:13">
      <c r="A291">
        <v>475</v>
      </c>
      <c r="B291" s="3">
        <v>913022170254</v>
      </c>
      <c r="C291" t="str">
        <f>"Lmt - " &amp; Table6[[#This Row],[detalas]]</f>
        <v>Lmt - Numurs: 24814084</v>
      </c>
      <c r="E291">
        <v>36</v>
      </c>
      <c r="F291" t="s">
        <v>1669</v>
      </c>
      <c r="G291" t="s">
        <v>1630</v>
      </c>
      <c r="I291">
        <v>6</v>
      </c>
      <c r="J291" s="3">
        <v>1.3092745750297556</v>
      </c>
      <c r="L291" t="s">
        <v>1355</v>
      </c>
      <c r="M291" s="10">
        <v>43947</v>
      </c>
    </row>
    <row r="292" spans="1:13">
      <c r="A292">
        <v>341</v>
      </c>
      <c r="B292" s="3">
        <v>448410653347</v>
      </c>
      <c r="C292" t="s">
        <v>1488</v>
      </c>
      <c r="D292" t="str">
        <f ca="1">RANDBETWEEN(512121,9999999) &amp; "/" &amp; RANDBETWEEN(0,9) &amp; "A"</f>
        <v>2112540/8A</v>
      </c>
      <c r="E292">
        <v>5</v>
      </c>
      <c r="G292" t="s">
        <v>1499</v>
      </c>
      <c r="I292">
        <v>3</v>
      </c>
      <c r="J292" s="3">
        <v>1.3581652272103031</v>
      </c>
      <c r="K292">
        <v>22</v>
      </c>
      <c r="L292" t="s">
        <v>1355</v>
      </c>
      <c r="M292" s="10">
        <v>43946</v>
      </c>
    </row>
    <row r="293" spans="1:13">
      <c r="A293">
        <v>474</v>
      </c>
      <c r="B293" s="3">
        <v>214719775797</v>
      </c>
      <c r="C293" t="str">
        <f>"Lmt - " &amp; Table6[[#This Row],[detalas]]</f>
        <v>Lmt - Numurs: 25117959</v>
      </c>
      <c r="E293">
        <v>36</v>
      </c>
      <c r="F293" t="s">
        <v>1669</v>
      </c>
      <c r="G293" t="s">
        <v>1629</v>
      </c>
      <c r="I293">
        <v>6</v>
      </c>
      <c r="J293" s="3">
        <v>1.5248878444776757</v>
      </c>
      <c r="L293" t="s">
        <v>1355</v>
      </c>
      <c r="M293" s="10">
        <v>43946</v>
      </c>
    </row>
    <row r="294" spans="1:13">
      <c r="A294">
        <v>340</v>
      </c>
      <c r="B294" s="3">
        <v>584643796576</v>
      </c>
      <c r="C294" t="s">
        <v>1487</v>
      </c>
      <c r="D294" t="str">
        <f ca="1">RANDBETWEEN(512121,9999999) &amp; "/" &amp; RANDBETWEEN(0,9) &amp; "A"</f>
        <v>4114758/7A</v>
      </c>
      <c r="E294">
        <v>5</v>
      </c>
      <c r="G294" t="s">
        <v>1499</v>
      </c>
      <c r="I294">
        <v>3</v>
      </c>
      <c r="J294" s="3">
        <v>1.3183385723441268</v>
      </c>
      <c r="K294">
        <v>21</v>
      </c>
      <c r="L294" t="s">
        <v>1355</v>
      </c>
      <c r="M294" s="10">
        <v>43945</v>
      </c>
    </row>
    <row r="295" spans="1:13">
      <c r="A295">
        <v>473</v>
      </c>
      <c r="B295" s="3">
        <v>916957629691</v>
      </c>
      <c r="C295" t="str">
        <f>"Lmt - " &amp; Table6[[#This Row],[detalas]]</f>
        <v>Lmt - Numurs: 26113040</v>
      </c>
      <c r="E295">
        <v>36</v>
      </c>
      <c r="F295" t="s">
        <v>1669</v>
      </c>
      <c r="G295" t="s">
        <v>1628</v>
      </c>
      <c r="I295">
        <v>6</v>
      </c>
      <c r="J295" s="3">
        <v>1.3581652272103031</v>
      </c>
      <c r="L295" t="s">
        <v>1355</v>
      </c>
      <c r="M295" s="10">
        <v>43945</v>
      </c>
    </row>
    <row r="296" spans="1:13">
      <c r="A296">
        <v>339</v>
      </c>
      <c r="B296" s="3">
        <v>725084442884</v>
      </c>
      <c r="C296" t="s">
        <v>1486</v>
      </c>
      <c r="D296" t="str">
        <f ca="1">RANDBETWEEN(512121,9999999) &amp; "/" &amp; RANDBETWEEN(0,9) &amp; "A"</f>
        <v>5353235/8A</v>
      </c>
      <c r="E296">
        <v>5</v>
      </c>
      <c r="G296" t="s">
        <v>1499</v>
      </c>
      <c r="I296">
        <v>3</v>
      </c>
      <c r="J296" s="3">
        <v>1.3092745750297556</v>
      </c>
      <c r="K296">
        <v>20</v>
      </c>
      <c r="L296" t="s">
        <v>1355</v>
      </c>
      <c r="M296" s="10">
        <v>43944</v>
      </c>
    </row>
    <row r="297" spans="1:13">
      <c r="A297">
        <v>472</v>
      </c>
      <c r="B297" s="3">
        <v>885841001139</v>
      </c>
      <c r="C297" t="str">
        <f>"Lmt - " &amp; Table6[[#This Row],[detalas]]</f>
        <v>Lmt - Numurs: 23059901</v>
      </c>
      <c r="E297">
        <v>36</v>
      </c>
      <c r="F297" t="s">
        <v>1669</v>
      </c>
      <c r="G297" t="s">
        <v>1627</v>
      </c>
      <c r="I297">
        <v>6</v>
      </c>
      <c r="J297" s="3">
        <v>1.3183385723441268</v>
      </c>
      <c r="L297" t="s">
        <v>1355</v>
      </c>
      <c r="M297" s="10">
        <v>43944</v>
      </c>
    </row>
    <row r="298" spans="1:13">
      <c r="A298">
        <v>338</v>
      </c>
      <c r="B298" s="3">
        <v>764522450940</v>
      </c>
      <c r="C298" t="s">
        <v>1485</v>
      </c>
      <c r="D298" t="str">
        <f ca="1">RANDBETWEEN(512121,9999999) &amp; "/" &amp; RANDBETWEEN(0,9) &amp; "A"</f>
        <v>7218311/2A</v>
      </c>
      <c r="E298">
        <v>5</v>
      </c>
      <c r="G298" t="s">
        <v>1500</v>
      </c>
      <c r="I298">
        <v>3</v>
      </c>
      <c r="J298" s="3">
        <v>1.5248878444776757</v>
      </c>
      <c r="K298">
        <v>19</v>
      </c>
      <c r="L298" t="s">
        <v>1355</v>
      </c>
      <c r="M298" s="10">
        <v>43943</v>
      </c>
    </row>
    <row r="299" spans="1:13">
      <c r="A299">
        <v>471</v>
      </c>
      <c r="B299" s="3">
        <v>180299344704</v>
      </c>
      <c r="C299" t="str">
        <f>"Lmt - " &amp; Table6[[#This Row],[detalas]]</f>
        <v>Lmt - Numurs: 23707043</v>
      </c>
      <c r="E299">
        <v>36</v>
      </c>
      <c r="F299" t="s">
        <v>1669</v>
      </c>
      <c r="G299" t="s">
        <v>1626</v>
      </c>
      <c r="I299">
        <v>6</v>
      </c>
      <c r="J299" s="3">
        <v>1.3092745750297556</v>
      </c>
      <c r="L299" t="s">
        <v>1355</v>
      </c>
      <c r="M299" s="10">
        <v>43943</v>
      </c>
    </row>
    <row r="300" spans="1:13">
      <c r="A300">
        <v>337</v>
      </c>
      <c r="B300" s="3">
        <v>792386171464</v>
      </c>
      <c r="C300" t="s">
        <v>1484</v>
      </c>
      <c r="D300" t="str">
        <f ca="1">RANDBETWEEN(512121,9999999) &amp; "/" &amp; RANDBETWEEN(0,9) &amp; "A"</f>
        <v>6177590/3A</v>
      </c>
      <c r="E300">
        <v>5</v>
      </c>
      <c r="G300" t="s">
        <v>1500</v>
      </c>
      <c r="I300">
        <v>3</v>
      </c>
      <c r="J300" s="3">
        <v>1.3581652272103031</v>
      </c>
      <c r="K300">
        <v>18</v>
      </c>
      <c r="L300" t="s">
        <v>1355</v>
      </c>
      <c r="M300" s="10">
        <v>43942</v>
      </c>
    </row>
    <row r="301" spans="1:13">
      <c r="A301">
        <v>470</v>
      </c>
      <c r="B301" s="3">
        <v>732474512864</v>
      </c>
      <c r="C301" t="str">
        <f>"Lmt - " &amp; Table6[[#This Row],[detalas]]</f>
        <v>Lmt - Numurs: 29451341</v>
      </c>
      <c r="E301">
        <v>36</v>
      </c>
      <c r="F301" t="s">
        <v>1669</v>
      </c>
      <c r="G301" t="s">
        <v>1625</v>
      </c>
      <c r="I301">
        <v>6</v>
      </c>
      <c r="J301" s="3">
        <v>1.5248878444776757</v>
      </c>
      <c r="L301" t="s">
        <v>1355</v>
      </c>
      <c r="M301" s="10">
        <v>43942</v>
      </c>
    </row>
    <row r="302" spans="1:13">
      <c r="A302">
        <v>336</v>
      </c>
      <c r="B302" s="3">
        <v>995350065340</v>
      </c>
      <c r="C302" t="s">
        <v>1483</v>
      </c>
      <c r="D302" t="str">
        <f ca="1">RANDBETWEEN(512121,9999999) &amp; "/" &amp; RANDBETWEEN(0,9) &amp; "A"</f>
        <v>2339700/1A</v>
      </c>
      <c r="E302">
        <v>5</v>
      </c>
      <c r="G302" t="s">
        <v>1499</v>
      </c>
      <c r="I302">
        <v>3</v>
      </c>
      <c r="J302" s="3">
        <v>1.3183385723441268</v>
      </c>
      <c r="K302">
        <v>17</v>
      </c>
      <c r="L302" t="s">
        <v>1355</v>
      </c>
      <c r="M302" s="10">
        <v>43941</v>
      </c>
    </row>
    <row r="303" spans="1:13">
      <c r="A303">
        <v>469</v>
      </c>
      <c r="B303" s="3">
        <v>844770025482</v>
      </c>
      <c r="C303" t="str">
        <f>"Lmt - " &amp; Table6[[#This Row],[detalas]]</f>
        <v>Lmt - Numurs: 27736393</v>
      </c>
      <c r="E303">
        <v>36</v>
      </c>
      <c r="F303" t="s">
        <v>1669</v>
      </c>
      <c r="G303" t="s">
        <v>1624</v>
      </c>
      <c r="I303">
        <v>6</v>
      </c>
      <c r="J303" s="3">
        <v>1.3581652272103031</v>
      </c>
      <c r="L303" t="s">
        <v>1355</v>
      </c>
      <c r="M303" s="10">
        <v>43941</v>
      </c>
    </row>
    <row r="304" spans="1:13">
      <c r="A304">
        <v>335</v>
      </c>
      <c r="B304" s="3">
        <v>781646610708</v>
      </c>
      <c r="C304" t="s">
        <v>1482</v>
      </c>
      <c r="D304" t="str">
        <f ca="1">RANDBETWEEN(512121,9999999) &amp; "/" &amp; RANDBETWEEN(0,9) &amp; "A"</f>
        <v>5392845/4A</v>
      </c>
      <c r="E304">
        <v>5</v>
      </c>
      <c r="G304" t="s">
        <v>1499</v>
      </c>
      <c r="I304">
        <v>3</v>
      </c>
      <c r="J304" s="3">
        <v>1.3092745750297556</v>
      </c>
      <c r="K304">
        <v>16</v>
      </c>
      <c r="L304" t="s">
        <v>1355</v>
      </c>
      <c r="M304" s="10">
        <v>43940</v>
      </c>
    </row>
    <row r="305" spans="1:13">
      <c r="A305">
        <v>468</v>
      </c>
      <c r="B305" s="3">
        <v>161854124554</v>
      </c>
      <c r="C305" t="str">
        <f>"Lmt - " &amp; Table6[[#This Row],[detalas]]</f>
        <v>Lmt - Numurs: 22320240</v>
      </c>
      <c r="E305">
        <v>36</v>
      </c>
      <c r="F305" t="s">
        <v>1669</v>
      </c>
      <c r="G305" t="s">
        <v>1623</v>
      </c>
      <c r="I305">
        <v>6</v>
      </c>
      <c r="J305" s="3">
        <v>1.3183385723441268</v>
      </c>
      <c r="L305" t="s">
        <v>1355</v>
      </c>
      <c r="M305" s="10">
        <v>43940</v>
      </c>
    </row>
    <row r="306" spans="1:13">
      <c r="A306">
        <v>334</v>
      </c>
      <c r="B306" s="3">
        <v>570953010761</v>
      </c>
      <c r="C306" t="s">
        <v>1481</v>
      </c>
      <c r="D306" t="str">
        <f ca="1">RANDBETWEEN(512121,9999999) &amp; "/" &amp; RANDBETWEEN(0,9) &amp; "A"</f>
        <v>3014894/3A</v>
      </c>
      <c r="E306">
        <v>5</v>
      </c>
      <c r="G306" t="s">
        <v>1499</v>
      </c>
      <c r="I306">
        <v>3</v>
      </c>
      <c r="J306" s="3">
        <v>1.5248878444776757</v>
      </c>
      <c r="K306">
        <v>15</v>
      </c>
      <c r="L306" t="s">
        <v>1355</v>
      </c>
      <c r="M306" s="10">
        <v>43939</v>
      </c>
    </row>
    <row r="307" spans="1:13">
      <c r="A307">
        <v>467</v>
      </c>
      <c r="B307" s="3">
        <v>690518404106</v>
      </c>
      <c r="C307" t="str">
        <f>"Lmt - " &amp; Table6[[#This Row],[detalas]]</f>
        <v>Lmt - Numurs: 23786312</v>
      </c>
      <c r="E307">
        <v>36</v>
      </c>
      <c r="F307" t="s">
        <v>1669</v>
      </c>
      <c r="G307" t="s">
        <v>1622</v>
      </c>
      <c r="H307" t="s">
        <v>1708</v>
      </c>
      <c r="I307">
        <v>6</v>
      </c>
      <c r="J307" s="3">
        <v>1.3092745750297556</v>
      </c>
      <c r="L307" t="s">
        <v>1355</v>
      </c>
      <c r="M307" s="10">
        <v>43939</v>
      </c>
    </row>
    <row r="308" spans="1:13">
      <c r="A308">
        <v>333</v>
      </c>
      <c r="B308" s="3">
        <v>198615815641</v>
      </c>
      <c r="C308" t="s">
        <v>1480</v>
      </c>
      <c r="D308" t="str">
        <f ca="1">RANDBETWEEN(512121,9999999) &amp; "/" &amp; RANDBETWEEN(0,9) &amp; "A"</f>
        <v>3052426/1A</v>
      </c>
      <c r="E308">
        <v>5</v>
      </c>
      <c r="G308" t="s">
        <v>1499</v>
      </c>
      <c r="I308">
        <v>3</v>
      </c>
      <c r="J308" s="3">
        <v>1.3581652272103031</v>
      </c>
      <c r="K308">
        <v>14</v>
      </c>
      <c r="L308" t="s">
        <v>1355</v>
      </c>
      <c r="M308" s="10">
        <v>43938</v>
      </c>
    </row>
    <row r="309" spans="1:13">
      <c r="A309">
        <v>466</v>
      </c>
      <c r="B309" s="3">
        <v>138997426785</v>
      </c>
      <c r="C309" t="str">
        <f>"Lmt - " &amp; Table6[[#This Row],[detalas]]</f>
        <v>Lmt - Numurs: 26434945</v>
      </c>
      <c r="E309">
        <v>36</v>
      </c>
      <c r="F309" t="s">
        <v>1669</v>
      </c>
      <c r="G309" t="s">
        <v>1621</v>
      </c>
      <c r="H309" t="s">
        <v>1708</v>
      </c>
      <c r="I309">
        <v>6</v>
      </c>
      <c r="J309" s="3">
        <v>1.5248878444776757</v>
      </c>
      <c r="L309" t="s">
        <v>1355</v>
      </c>
      <c r="M309" s="10">
        <v>43938</v>
      </c>
    </row>
    <row r="310" spans="1:13">
      <c r="A310">
        <v>332</v>
      </c>
      <c r="B310" s="3">
        <v>402346302220</v>
      </c>
      <c r="C310" t="s">
        <v>1479</v>
      </c>
      <c r="D310" t="str">
        <f ca="1">RANDBETWEEN(512121,9999999) &amp; "/" &amp; RANDBETWEEN(0,9) &amp; "A"</f>
        <v>1061129/2A</v>
      </c>
      <c r="E310">
        <v>5</v>
      </c>
      <c r="G310" t="s">
        <v>1499</v>
      </c>
      <c r="I310">
        <v>3</v>
      </c>
      <c r="J310" s="3">
        <v>1.3183385723441268</v>
      </c>
      <c r="K310">
        <v>13</v>
      </c>
      <c r="L310" t="s">
        <v>1355</v>
      </c>
      <c r="M310" s="10">
        <v>43937</v>
      </c>
    </row>
    <row r="311" spans="1:13">
      <c r="A311">
        <v>465</v>
      </c>
      <c r="B311" s="3">
        <v>377284963752</v>
      </c>
      <c r="C311" t="str">
        <f>"Lmt - " &amp; Table6[[#This Row],[detalas]]</f>
        <v>Lmt - Numurs: 28538102</v>
      </c>
      <c r="E311">
        <v>36</v>
      </c>
      <c r="F311" t="s">
        <v>1669</v>
      </c>
      <c r="G311" t="s">
        <v>1620</v>
      </c>
      <c r="H311" t="s">
        <v>1708</v>
      </c>
      <c r="I311">
        <v>6</v>
      </c>
      <c r="J311" s="3">
        <v>1.3581652272103031</v>
      </c>
      <c r="L311" t="s">
        <v>1355</v>
      </c>
      <c r="M311" s="10">
        <v>43937</v>
      </c>
    </row>
    <row r="312" spans="1:13">
      <c r="A312">
        <v>331</v>
      </c>
      <c r="B312" s="3">
        <v>834970270950</v>
      </c>
      <c r="C312" t="s">
        <v>1478</v>
      </c>
      <c r="D312" t="str">
        <f ca="1">RANDBETWEEN(512121,9999999) &amp; "/" &amp; RANDBETWEEN(0,9) &amp; "A"</f>
        <v>3832831/2A</v>
      </c>
      <c r="E312">
        <v>5</v>
      </c>
      <c r="G312" t="s">
        <v>1499</v>
      </c>
      <c r="I312">
        <v>3</v>
      </c>
      <c r="J312" s="3">
        <v>1.3092745750297556</v>
      </c>
      <c r="K312">
        <v>12</v>
      </c>
      <c r="L312" t="s">
        <v>1355</v>
      </c>
      <c r="M312" s="10">
        <v>43936</v>
      </c>
    </row>
    <row r="313" spans="1:13">
      <c r="A313">
        <v>464</v>
      </c>
      <c r="B313" s="3">
        <v>443484759872</v>
      </c>
      <c r="C313" t="str">
        <f>"Lmt - " &amp; Table6[[#This Row],[detalas]]</f>
        <v>Lmt - Numurs: 27983849</v>
      </c>
      <c r="E313">
        <v>36</v>
      </c>
      <c r="F313" t="s">
        <v>1669</v>
      </c>
      <c r="G313" t="s">
        <v>1619</v>
      </c>
      <c r="H313" t="s">
        <v>1708</v>
      </c>
      <c r="I313">
        <v>6</v>
      </c>
      <c r="J313" s="3">
        <v>1.3183385723441268</v>
      </c>
      <c r="L313" t="s">
        <v>1355</v>
      </c>
      <c r="M313" s="10">
        <v>43936</v>
      </c>
    </row>
    <row r="314" spans="1:13">
      <c r="A314">
        <v>330</v>
      </c>
      <c r="B314" s="3">
        <v>716768759131</v>
      </c>
      <c r="C314" t="s">
        <v>1477</v>
      </c>
      <c r="D314" t="str">
        <f ca="1">RANDBETWEEN(512121,9999999) &amp; "/" &amp; RANDBETWEEN(0,9) &amp; "A"</f>
        <v>2807583/0A</v>
      </c>
      <c r="E314">
        <v>5</v>
      </c>
      <c r="G314" t="s">
        <v>1498</v>
      </c>
      <c r="I314">
        <v>3</v>
      </c>
      <c r="J314" s="3">
        <v>1.5248878444776757</v>
      </c>
      <c r="K314">
        <v>11</v>
      </c>
      <c r="L314" t="s">
        <v>1355</v>
      </c>
      <c r="M314" s="10">
        <v>43935</v>
      </c>
    </row>
    <row r="315" spans="1:13">
      <c r="A315">
        <v>463</v>
      </c>
      <c r="B315" s="3">
        <v>265331850163</v>
      </c>
      <c r="C315" t="str">
        <f>"Lmt - " &amp; Table6[[#This Row],[detalas]]</f>
        <v>Lmt - Numurs: 23661943</v>
      </c>
      <c r="E315">
        <v>36</v>
      </c>
      <c r="F315" t="s">
        <v>1669</v>
      </c>
      <c r="G315" t="s">
        <v>1618</v>
      </c>
      <c r="H315" t="s">
        <v>1708</v>
      </c>
      <c r="I315">
        <v>6</v>
      </c>
      <c r="J315" s="3">
        <v>1.3092745750297556</v>
      </c>
      <c r="L315" t="s">
        <v>1355</v>
      </c>
      <c r="M315" s="10">
        <v>43935</v>
      </c>
    </row>
    <row r="316" spans="1:13">
      <c r="A316">
        <v>329</v>
      </c>
      <c r="B316" s="3">
        <v>845355100392</v>
      </c>
      <c r="C316" t="s">
        <v>1476</v>
      </c>
      <c r="D316" t="str">
        <f ca="1">RANDBETWEEN(512121,9999999) &amp; "/" &amp; RANDBETWEEN(0,9) &amp; "A"</f>
        <v>8481574/2A</v>
      </c>
      <c r="E316">
        <v>5</v>
      </c>
      <c r="G316" t="s">
        <v>1498</v>
      </c>
      <c r="I316">
        <v>3</v>
      </c>
      <c r="J316" s="3">
        <v>1.3581652272103031</v>
      </c>
      <c r="K316">
        <v>10</v>
      </c>
      <c r="L316" t="s">
        <v>1355</v>
      </c>
      <c r="M316" s="10">
        <v>43934</v>
      </c>
    </row>
    <row r="317" spans="1:13">
      <c r="A317">
        <v>462</v>
      </c>
      <c r="B317" s="3">
        <v>277873727921</v>
      </c>
      <c r="C317" t="str">
        <f>"Lmt - " &amp; Table6[[#This Row],[detalas]]</f>
        <v>Lmt - Numurs: 26755516</v>
      </c>
      <c r="E317">
        <v>36</v>
      </c>
      <c r="F317" t="s">
        <v>1669</v>
      </c>
      <c r="G317" t="s">
        <v>1617</v>
      </c>
      <c r="H317" t="s">
        <v>1708</v>
      </c>
      <c r="I317">
        <v>6</v>
      </c>
      <c r="J317" s="3">
        <v>1.5248878444776757</v>
      </c>
      <c r="L317" t="s">
        <v>1355</v>
      </c>
      <c r="M317" s="10">
        <v>43934</v>
      </c>
    </row>
    <row r="318" spans="1:13">
      <c r="A318">
        <v>328</v>
      </c>
      <c r="B318" s="3">
        <v>856690959054</v>
      </c>
      <c r="C318" t="s">
        <v>1475</v>
      </c>
      <c r="D318" t="str">
        <f ca="1">RANDBETWEEN(512121,9999999) &amp; "/" &amp; RANDBETWEEN(0,9) &amp; "A"</f>
        <v>6894371/7A</v>
      </c>
      <c r="E318">
        <v>5</v>
      </c>
      <c r="G318" t="s">
        <v>1497</v>
      </c>
      <c r="I318">
        <v>3</v>
      </c>
      <c r="J318" s="3">
        <v>1.3183385723441268</v>
      </c>
      <c r="K318">
        <v>9</v>
      </c>
      <c r="L318" t="s">
        <v>1355</v>
      </c>
      <c r="M318" s="10">
        <v>43933</v>
      </c>
    </row>
    <row r="319" spans="1:13">
      <c r="A319">
        <v>461</v>
      </c>
      <c r="B319" s="3">
        <v>450187100594</v>
      </c>
      <c r="C319" t="str">
        <f>"Lmt - " &amp; Table6[[#This Row],[detalas]]</f>
        <v>Lmt - Numurs: 27647132</v>
      </c>
      <c r="E319">
        <v>36</v>
      </c>
      <c r="F319" t="s">
        <v>1669</v>
      </c>
      <c r="G319" t="s">
        <v>1616</v>
      </c>
      <c r="H319" t="s">
        <v>1708</v>
      </c>
      <c r="I319">
        <v>6</v>
      </c>
      <c r="J319" s="3">
        <v>1.3581652272103031</v>
      </c>
      <c r="L319" t="s">
        <v>1355</v>
      </c>
      <c r="M319" s="10">
        <v>43933</v>
      </c>
    </row>
    <row r="320" spans="1:13">
      <c r="A320">
        <v>327</v>
      </c>
      <c r="B320" s="3">
        <v>739909351478</v>
      </c>
      <c r="C320" t="s">
        <v>1474</v>
      </c>
      <c r="D320" t="str">
        <f ca="1">RANDBETWEEN(512121,9999999) &amp; "/" &amp; RANDBETWEEN(0,9) &amp; "A"</f>
        <v>8875484/5A</v>
      </c>
      <c r="E320">
        <v>5</v>
      </c>
      <c r="G320" t="s">
        <v>1496</v>
      </c>
      <c r="I320">
        <v>3</v>
      </c>
      <c r="J320" s="3">
        <v>1.3092745750297556</v>
      </c>
      <c r="K320">
        <v>8</v>
      </c>
      <c r="L320" t="s">
        <v>1355</v>
      </c>
      <c r="M320" s="10">
        <v>43932</v>
      </c>
    </row>
    <row r="321" spans="1:13">
      <c r="A321">
        <v>460</v>
      </c>
      <c r="B321" s="3">
        <v>552744310284</v>
      </c>
      <c r="C321" t="str">
        <f>"Lmt - " &amp; Table6[[#This Row],[detalas]]</f>
        <v>Lmt - Numurs: 28905028</v>
      </c>
      <c r="E321">
        <v>36</v>
      </c>
      <c r="F321" t="s">
        <v>1669</v>
      </c>
      <c r="G321" t="s">
        <v>1615</v>
      </c>
      <c r="H321" t="s">
        <v>1708</v>
      </c>
      <c r="I321">
        <v>6</v>
      </c>
      <c r="J321" s="3">
        <v>1.3183385723441268</v>
      </c>
      <c r="L321" t="s">
        <v>1355</v>
      </c>
      <c r="M321" s="10">
        <v>43932</v>
      </c>
    </row>
    <row r="322" spans="1:13">
      <c r="A322">
        <v>326</v>
      </c>
      <c r="B322" s="3">
        <v>303728322914</v>
      </c>
      <c r="C322" t="s">
        <v>1473</v>
      </c>
      <c r="D322" t="str">
        <f ca="1">RANDBETWEEN(512121,9999999) &amp; "/" &amp; RANDBETWEEN(0,9) &amp; "A"</f>
        <v>9780818/1A</v>
      </c>
      <c r="E322">
        <v>5</v>
      </c>
      <c r="G322" t="s">
        <v>1494</v>
      </c>
      <c r="I322">
        <v>3</v>
      </c>
      <c r="J322" s="3">
        <v>1.5248878444776757</v>
      </c>
      <c r="K322">
        <v>7</v>
      </c>
      <c r="L322" t="s">
        <v>1355</v>
      </c>
      <c r="M322" s="10">
        <v>43931</v>
      </c>
    </row>
    <row r="323" spans="1:13">
      <c r="A323">
        <v>459</v>
      </c>
      <c r="B323" s="3">
        <v>464705637743</v>
      </c>
      <c r="C323" t="str">
        <f>"Lmt - " &amp; Table6[[#This Row],[detalas]]</f>
        <v>Lmt - Numurs: 26580777</v>
      </c>
      <c r="E323">
        <v>36</v>
      </c>
      <c r="F323" t="s">
        <v>1669</v>
      </c>
      <c r="G323" t="s">
        <v>1614</v>
      </c>
      <c r="H323" t="s">
        <v>1708</v>
      </c>
      <c r="I323">
        <v>6</v>
      </c>
      <c r="J323" s="3">
        <v>1.3092745750297556</v>
      </c>
      <c r="L323" t="s">
        <v>1355</v>
      </c>
      <c r="M323" s="10">
        <v>43931</v>
      </c>
    </row>
    <row r="324" spans="1:13">
      <c r="A324">
        <v>325</v>
      </c>
      <c r="B324" s="3">
        <v>816456748602</v>
      </c>
      <c r="C324" t="s">
        <v>1472</v>
      </c>
      <c r="D324" t="str">
        <f ca="1">RANDBETWEEN(512121,9999999) &amp; "/" &amp; RANDBETWEEN(0,9) &amp; "A"</f>
        <v>2984151/7A</v>
      </c>
      <c r="E324">
        <v>5</v>
      </c>
      <c r="G324" t="s">
        <v>1495</v>
      </c>
      <c r="I324">
        <v>3</v>
      </c>
      <c r="J324" s="3">
        <v>1.3581652272103031</v>
      </c>
      <c r="K324">
        <v>6</v>
      </c>
      <c r="L324" t="s">
        <v>1355</v>
      </c>
      <c r="M324" s="10">
        <v>43930</v>
      </c>
    </row>
    <row r="325" spans="1:13">
      <c r="A325">
        <v>458</v>
      </c>
      <c r="B325" s="3">
        <v>666280468295</v>
      </c>
      <c r="C325" t="str">
        <f>"Lmt - " &amp; Table6[[#This Row],[detalas]]</f>
        <v>Lmt - Numurs: 26331640</v>
      </c>
      <c r="E325">
        <v>36</v>
      </c>
      <c r="F325" t="s">
        <v>1669</v>
      </c>
      <c r="G325" t="s">
        <v>1613</v>
      </c>
      <c r="H325" t="s">
        <v>1708</v>
      </c>
      <c r="I325">
        <v>6</v>
      </c>
      <c r="J325" s="3">
        <v>1.5248878444776757</v>
      </c>
      <c r="L325" t="s">
        <v>1355</v>
      </c>
      <c r="M325" s="10">
        <v>43930</v>
      </c>
    </row>
    <row r="326" spans="1:13">
      <c r="A326">
        <v>324</v>
      </c>
      <c r="B326" s="3">
        <v>707840592782</v>
      </c>
      <c r="C326" t="s">
        <v>1471</v>
      </c>
      <c r="D326" t="str">
        <f ca="1">RANDBETWEEN(512121,9999999) &amp; "/" &amp; RANDBETWEEN(0,9) &amp; "A"</f>
        <v>3073089/0A</v>
      </c>
      <c r="E326">
        <v>5</v>
      </c>
      <c r="G326" t="s">
        <v>1495</v>
      </c>
      <c r="I326">
        <v>3</v>
      </c>
      <c r="J326" s="3">
        <v>1.3183385723441268</v>
      </c>
      <c r="L326" t="s">
        <v>1355</v>
      </c>
      <c r="M326" s="10">
        <v>43929</v>
      </c>
    </row>
    <row r="327" spans="1:13">
      <c r="A327">
        <v>457</v>
      </c>
      <c r="B327" s="3">
        <v>409596179152</v>
      </c>
      <c r="C327" t="str">
        <f>"Lmt - " &amp; Table6[[#This Row],[detalas]]</f>
        <v>Lmt - Numurs: 26810976</v>
      </c>
      <c r="E327">
        <v>36</v>
      </c>
      <c r="F327" t="s">
        <v>1669</v>
      </c>
      <c r="G327" t="s">
        <v>1612</v>
      </c>
      <c r="H327" t="s">
        <v>1708</v>
      </c>
      <c r="I327">
        <v>6</v>
      </c>
      <c r="J327" s="3">
        <v>1.3581652272103031</v>
      </c>
      <c r="L327" t="s">
        <v>1355</v>
      </c>
      <c r="M327" s="10">
        <v>43929</v>
      </c>
    </row>
    <row r="328" spans="1:13">
      <c r="A328">
        <v>323</v>
      </c>
      <c r="B328" s="3">
        <v>143182385932</v>
      </c>
      <c r="C328" t="s">
        <v>1414</v>
      </c>
      <c r="D328" t="s">
        <v>1415</v>
      </c>
      <c r="E328">
        <v>1</v>
      </c>
      <c r="G328" t="s">
        <v>1416</v>
      </c>
      <c r="I328">
        <v>3</v>
      </c>
      <c r="J328" s="3">
        <v>1.3092745750297556</v>
      </c>
      <c r="L328" t="s">
        <v>1355</v>
      </c>
      <c r="M328" s="10">
        <v>43928</v>
      </c>
    </row>
    <row r="329" spans="1:13">
      <c r="A329">
        <v>456</v>
      </c>
      <c r="B329" s="3">
        <v>829380601046</v>
      </c>
      <c r="C329" t="str">
        <f>"Lmt - " &amp; Table6[[#This Row],[detalas]]</f>
        <v>Lmt - Numurs: 28093890</v>
      </c>
      <c r="E329">
        <v>36</v>
      </c>
      <c r="F329" t="s">
        <v>1669</v>
      </c>
      <c r="G329" t="s">
        <v>1611</v>
      </c>
      <c r="H329" t="s">
        <v>1708</v>
      </c>
      <c r="I329">
        <v>6</v>
      </c>
      <c r="J329" s="3">
        <v>1.3183385723441268</v>
      </c>
      <c r="L329" t="s">
        <v>1355</v>
      </c>
      <c r="M329" s="10">
        <v>43928</v>
      </c>
    </row>
    <row r="330" spans="1:13">
      <c r="A330">
        <v>322</v>
      </c>
      <c r="B330" s="3">
        <v>997672979713</v>
      </c>
      <c r="C330" t="s">
        <v>1411</v>
      </c>
      <c r="D330" t="s">
        <v>1412</v>
      </c>
      <c r="E330">
        <v>1</v>
      </c>
      <c r="G330" t="s">
        <v>1413</v>
      </c>
      <c r="I330">
        <v>3</v>
      </c>
      <c r="J330" s="3">
        <v>1.5248878444776757</v>
      </c>
      <c r="L330" t="s">
        <v>1355</v>
      </c>
      <c r="M330" s="10">
        <v>43927</v>
      </c>
    </row>
    <row r="331" spans="1:13">
      <c r="A331">
        <v>455</v>
      </c>
      <c r="B331" s="3">
        <v>743786633088</v>
      </c>
      <c r="C331" t="str">
        <f>"Tele2 - " &amp; Table6[[#This Row],[detalas]]</f>
        <v>Tele2 - Numurs: 22463570</v>
      </c>
      <c r="E331">
        <v>35</v>
      </c>
      <c r="F331" t="s">
        <v>1669</v>
      </c>
      <c r="G331" t="s">
        <v>1610</v>
      </c>
      <c r="H331" t="s">
        <v>1708</v>
      </c>
      <c r="I331">
        <v>6</v>
      </c>
      <c r="J331" s="3">
        <v>1.3092745750297556</v>
      </c>
      <c r="L331" t="s">
        <v>1355</v>
      </c>
      <c r="M331" s="10">
        <v>43927</v>
      </c>
    </row>
    <row r="332" spans="1:13">
      <c r="A332">
        <v>321</v>
      </c>
      <c r="B332" s="3">
        <v>524377406697</v>
      </c>
      <c r="C332" t="s">
        <v>1408</v>
      </c>
      <c r="D332" t="s">
        <v>1409</v>
      </c>
      <c r="E332">
        <v>1</v>
      </c>
      <c r="G332" t="s">
        <v>1410</v>
      </c>
      <c r="I332">
        <v>3</v>
      </c>
      <c r="J332" s="3">
        <v>1.3581652272103031</v>
      </c>
      <c r="L332" t="s">
        <v>1355</v>
      </c>
      <c r="M332" s="10">
        <v>43926</v>
      </c>
    </row>
    <row r="333" spans="1:13">
      <c r="A333">
        <v>454</v>
      </c>
      <c r="B333" s="3">
        <v>885579698215</v>
      </c>
      <c r="C333" t="str">
        <f>"Tele2 - " &amp; Table6[[#This Row],[detalas]]</f>
        <v>Tele2 - Numurs: 21353415</v>
      </c>
      <c r="E333">
        <v>35</v>
      </c>
      <c r="F333" t="s">
        <v>1669</v>
      </c>
      <c r="G333" t="s">
        <v>1609</v>
      </c>
      <c r="H333" t="s">
        <v>1708</v>
      </c>
      <c r="I333">
        <v>6</v>
      </c>
      <c r="J333" s="3">
        <v>1.5248878444776757</v>
      </c>
      <c r="L333" t="s">
        <v>1355</v>
      </c>
      <c r="M333" s="10">
        <v>43926</v>
      </c>
    </row>
    <row r="334" spans="1:13">
      <c r="A334">
        <v>320</v>
      </c>
      <c r="B334" s="3">
        <v>836298522195</v>
      </c>
      <c r="C334" t="s">
        <v>1405</v>
      </c>
      <c r="D334" t="s">
        <v>1406</v>
      </c>
      <c r="E334">
        <v>1</v>
      </c>
      <c r="G334" t="s">
        <v>1420</v>
      </c>
      <c r="I334">
        <v>3</v>
      </c>
      <c r="J334" s="3">
        <v>1.3183385723441268</v>
      </c>
      <c r="L334" t="s">
        <v>1355</v>
      </c>
      <c r="M334" s="10">
        <v>43925</v>
      </c>
    </row>
    <row r="335" spans="1:13">
      <c r="A335">
        <v>453</v>
      </c>
      <c r="B335" s="3">
        <v>172220153230</v>
      </c>
      <c r="C335" t="str">
        <f>"Tele2 - " &amp; Table6[[#This Row],[detalas]]</f>
        <v>Tele2 - Numurs: 21890904</v>
      </c>
      <c r="E335">
        <v>35</v>
      </c>
      <c r="F335" t="s">
        <v>1669</v>
      </c>
      <c r="G335" t="s">
        <v>1608</v>
      </c>
      <c r="I335">
        <v>5</v>
      </c>
      <c r="J335" s="3">
        <v>1.3581652272103031</v>
      </c>
      <c r="L335" t="s">
        <v>1355</v>
      </c>
      <c r="M335" s="10">
        <v>43925</v>
      </c>
    </row>
    <row r="336" spans="1:13">
      <c r="A336">
        <v>319</v>
      </c>
      <c r="B336" s="3">
        <v>504171458108</v>
      </c>
      <c r="C336" t="s">
        <v>1458</v>
      </c>
      <c r="D336" t="s">
        <v>1464</v>
      </c>
      <c r="E336">
        <v>1</v>
      </c>
      <c r="G336" t="s">
        <v>1468</v>
      </c>
      <c r="I336">
        <v>3</v>
      </c>
      <c r="J336" s="3">
        <v>1.3092745750297556</v>
      </c>
      <c r="L336" t="s">
        <v>1355</v>
      </c>
      <c r="M336" s="10">
        <v>43924</v>
      </c>
    </row>
    <row r="337" spans="1:13">
      <c r="A337">
        <v>452</v>
      </c>
      <c r="B337" s="3">
        <v>262224515758</v>
      </c>
      <c r="C337" t="str">
        <f>"Tele2 - " &amp; Table6[[#This Row],[detalas]]</f>
        <v>Tele2 - Numurs: 24735781</v>
      </c>
      <c r="E337">
        <v>35</v>
      </c>
      <c r="F337" t="s">
        <v>1669</v>
      </c>
      <c r="G337" t="s">
        <v>1607</v>
      </c>
      <c r="I337">
        <v>5</v>
      </c>
      <c r="J337" s="3">
        <v>1.3183385723441268</v>
      </c>
      <c r="L337" t="s">
        <v>1355</v>
      </c>
      <c r="M337" s="10">
        <v>43924</v>
      </c>
    </row>
    <row r="338" spans="1:13">
      <c r="A338">
        <v>318</v>
      </c>
      <c r="B338" s="3">
        <v>626208050569</v>
      </c>
      <c r="C338" t="s">
        <v>1457</v>
      </c>
      <c r="D338" t="s">
        <v>1461</v>
      </c>
      <c r="E338">
        <v>1</v>
      </c>
      <c r="G338" t="s">
        <v>1439</v>
      </c>
      <c r="I338">
        <v>3</v>
      </c>
      <c r="J338" s="3">
        <v>1.5248878444776757</v>
      </c>
      <c r="K338">
        <v>184</v>
      </c>
      <c r="L338" t="s">
        <v>1355</v>
      </c>
      <c r="M338" s="10">
        <v>43923</v>
      </c>
    </row>
    <row r="339" spans="1:13">
      <c r="A339">
        <v>451</v>
      </c>
      <c r="B339" s="3">
        <v>125102828397</v>
      </c>
      <c r="C339" t="str">
        <f>"Tele2 - " &amp; Table6[[#This Row],[detalas]]</f>
        <v>Tele2 - Numurs: 26104355</v>
      </c>
      <c r="E339">
        <v>35</v>
      </c>
      <c r="F339" t="s">
        <v>1669</v>
      </c>
      <c r="G339" t="s">
        <v>1606</v>
      </c>
      <c r="I339">
        <v>5</v>
      </c>
      <c r="J339" s="3">
        <v>1.3092745750297556</v>
      </c>
      <c r="L339" t="s">
        <v>1355</v>
      </c>
      <c r="M339" s="10">
        <v>43923</v>
      </c>
    </row>
    <row r="340" spans="1:13">
      <c r="A340">
        <v>317</v>
      </c>
      <c r="B340" s="3">
        <v>787011657814</v>
      </c>
      <c r="C340" t="s">
        <v>1456</v>
      </c>
      <c r="D340" t="s">
        <v>1465</v>
      </c>
      <c r="E340">
        <v>1</v>
      </c>
      <c r="G340" t="s">
        <v>1436</v>
      </c>
      <c r="I340">
        <v>3</v>
      </c>
      <c r="J340" s="3">
        <v>1.3581652272103031</v>
      </c>
      <c r="K340">
        <v>183</v>
      </c>
      <c r="L340" t="s">
        <v>1355</v>
      </c>
      <c r="M340" s="10">
        <v>43922</v>
      </c>
    </row>
    <row r="341" spans="1:13">
      <c r="A341">
        <v>450</v>
      </c>
      <c r="B341" s="3">
        <v>986523504500</v>
      </c>
      <c r="C341" t="str">
        <f>"Tele2 - " &amp; Table6[[#This Row],[detalas]]</f>
        <v>Tele2 - Numurs: 26383909</v>
      </c>
      <c r="E341">
        <v>35</v>
      </c>
      <c r="F341" t="s">
        <v>1669</v>
      </c>
      <c r="G341" t="s">
        <v>1605</v>
      </c>
      <c r="I341">
        <v>5</v>
      </c>
      <c r="J341" s="3">
        <v>1.5248878444776757</v>
      </c>
      <c r="L341" t="s">
        <v>1355</v>
      </c>
      <c r="M341" s="10">
        <v>43922</v>
      </c>
    </row>
    <row r="342" spans="1:13">
      <c r="A342">
        <v>264</v>
      </c>
      <c r="B342" s="3">
        <v>298683925725</v>
      </c>
      <c r="C342" t="s">
        <v>1394</v>
      </c>
      <c r="D342" t="s">
        <v>1395</v>
      </c>
      <c r="E342">
        <v>1</v>
      </c>
      <c r="G342" t="s">
        <v>1402</v>
      </c>
      <c r="I342">
        <v>3</v>
      </c>
      <c r="J342" s="3">
        <v>1.3183385723441268</v>
      </c>
      <c r="L342" t="s">
        <v>1355</v>
      </c>
      <c r="M342" s="10">
        <v>43919</v>
      </c>
    </row>
    <row r="343" spans="1:13">
      <c r="A343">
        <v>314</v>
      </c>
      <c r="B343" s="3">
        <v>289529322202</v>
      </c>
      <c r="C343" t="s">
        <v>1453</v>
      </c>
      <c r="D343" t="s">
        <v>1463</v>
      </c>
      <c r="E343">
        <v>1</v>
      </c>
      <c r="G343" t="s">
        <v>1436</v>
      </c>
      <c r="I343">
        <v>3</v>
      </c>
      <c r="J343" s="3">
        <v>1.5248878444776757</v>
      </c>
      <c r="K343">
        <v>180</v>
      </c>
      <c r="L343" t="s">
        <v>1355</v>
      </c>
      <c r="M343" s="10">
        <v>43919</v>
      </c>
    </row>
    <row r="344" spans="1:13">
      <c r="A344">
        <v>447</v>
      </c>
      <c r="B344" s="3">
        <v>724391180704</v>
      </c>
      <c r="C344" t="str">
        <f>"Tele2 - " &amp; Table6[[#This Row],[detalas]]</f>
        <v>Tele2 - Numurs: 28673327</v>
      </c>
      <c r="E344">
        <v>35</v>
      </c>
      <c r="F344" t="s">
        <v>1669</v>
      </c>
      <c r="G344" t="s">
        <v>1602</v>
      </c>
      <c r="I344">
        <v>5</v>
      </c>
      <c r="J344" s="3">
        <v>1.3092745750297556</v>
      </c>
      <c r="L344" t="s">
        <v>1355</v>
      </c>
      <c r="M344" s="10">
        <v>43919</v>
      </c>
    </row>
    <row r="345" spans="1:13">
      <c r="A345">
        <v>263</v>
      </c>
      <c r="B345" s="3">
        <v>512075387592</v>
      </c>
      <c r="C345" t="s">
        <v>1391</v>
      </c>
      <c r="D345" t="s">
        <v>1392</v>
      </c>
      <c r="E345">
        <v>7</v>
      </c>
      <c r="G345" t="s">
        <v>1393</v>
      </c>
      <c r="I345">
        <v>2</v>
      </c>
      <c r="J345" s="3">
        <v>1.3092745750297556</v>
      </c>
      <c r="L345" t="s">
        <v>1355</v>
      </c>
      <c r="M345" s="10">
        <v>43918</v>
      </c>
    </row>
    <row r="346" spans="1:13">
      <c r="A346">
        <v>313</v>
      </c>
      <c r="B346" s="3">
        <v>452257299574</v>
      </c>
      <c r="C346" t="s">
        <v>1452</v>
      </c>
      <c r="D346" t="s">
        <v>1462</v>
      </c>
      <c r="E346">
        <v>1</v>
      </c>
      <c r="G346" t="s">
        <v>1436</v>
      </c>
      <c r="I346">
        <v>3</v>
      </c>
      <c r="J346" s="3">
        <v>1.3581652272103031</v>
      </c>
      <c r="K346">
        <v>179</v>
      </c>
      <c r="L346" t="s">
        <v>1355</v>
      </c>
      <c r="M346" s="10">
        <v>43918</v>
      </c>
    </row>
    <row r="347" spans="1:13">
      <c r="A347">
        <v>446</v>
      </c>
      <c r="B347" s="3">
        <v>882528769650</v>
      </c>
      <c r="C347" t="str">
        <f>"Tele2 - " &amp; Table6[[#This Row],[detalas]]</f>
        <v>Tele2 - Numurs: 26426980</v>
      </c>
      <c r="E347">
        <v>35</v>
      </c>
      <c r="F347" t="s">
        <v>1669</v>
      </c>
      <c r="G347" t="s">
        <v>1601</v>
      </c>
      <c r="I347">
        <v>5</v>
      </c>
      <c r="J347" s="3">
        <v>1.5248878444776757</v>
      </c>
      <c r="L347" t="s">
        <v>1355</v>
      </c>
      <c r="M347" s="10">
        <v>43918</v>
      </c>
    </row>
    <row r="348" spans="1:13">
      <c r="A348">
        <v>262</v>
      </c>
      <c r="B348" s="3">
        <v>209845046487</v>
      </c>
      <c r="C348" t="s">
        <v>1391</v>
      </c>
      <c r="D348" t="s">
        <v>1392</v>
      </c>
      <c r="E348">
        <v>7</v>
      </c>
      <c r="G348" t="s">
        <v>1393</v>
      </c>
      <c r="I348">
        <v>2</v>
      </c>
      <c r="J348" s="3">
        <v>7.8380993072298351</v>
      </c>
      <c r="L348" t="s">
        <v>1355</v>
      </c>
      <c r="M348" s="10">
        <v>43917</v>
      </c>
    </row>
    <row r="349" spans="1:13">
      <c r="A349">
        <v>312</v>
      </c>
      <c r="B349" s="3">
        <v>726075480475</v>
      </c>
      <c r="C349" t="s">
        <v>1450</v>
      </c>
      <c r="D349" t="s">
        <v>1451</v>
      </c>
      <c r="E349">
        <v>1</v>
      </c>
      <c r="G349" t="s">
        <v>1436</v>
      </c>
      <c r="I349">
        <v>3</v>
      </c>
      <c r="J349" s="3">
        <v>1.3183385723441268</v>
      </c>
      <c r="K349">
        <v>178</v>
      </c>
      <c r="L349" t="s">
        <v>1355</v>
      </c>
      <c r="M349" s="10">
        <v>43917</v>
      </c>
    </row>
    <row r="350" spans="1:13">
      <c r="A350">
        <v>445</v>
      </c>
      <c r="B350" s="3">
        <v>737044502117</v>
      </c>
      <c r="C350" t="str">
        <f>"Tele2 - " &amp; Table6[[#This Row],[detalas]]</f>
        <v>Tele2 - Numurs: 21942395</v>
      </c>
      <c r="E350">
        <v>35</v>
      </c>
      <c r="F350" t="s">
        <v>1669</v>
      </c>
      <c r="G350" t="s">
        <v>1600</v>
      </c>
      <c r="I350">
        <v>5</v>
      </c>
      <c r="J350" s="3">
        <v>1.3581652272103031</v>
      </c>
      <c r="L350" t="s">
        <v>1355</v>
      </c>
      <c r="M350" s="10">
        <v>43917</v>
      </c>
    </row>
    <row r="351" spans="1:13">
      <c r="A351">
        <v>197</v>
      </c>
      <c r="B351" s="3">
        <v>447499618737</v>
      </c>
      <c r="C351" t="s">
        <v>1381</v>
      </c>
      <c r="D351" t="s">
        <v>1382</v>
      </c>
      <c r="E351">
        <v>3</v>
      </c>
      <c r="I351">
        <v>1</v>
      </c>
      <c r="J351" s="3">
        <v>6.3397930845057529</v>
      </c>
      <c r="K351">
        <v>197</v>
      </c>
      <c r="L351" t="s">
        <v>1355</v>
      </c>
      <c r="M351" s="10">
        <v>43916</v>
      </c>
    </row>
    <row r="352" spans="1:13">
      <c r="A352">
        <v>261</v>
      </c>
      <c r="B352" s="3">
        <v>316770857241</v>
      </c>
      <c r="C352" t="s">
        <v>1388</v>
      </c>
      <c r="D352" t="s">
        <v>1390</v>
      </c>
      <c r="E352">
        <v>19</v>
      </c>
      <c r="G352" t="s">
        <v>1389</v>
      </c>
      <c r="I352">
        <v>2</v>
      </c>
      <c r="J352" s="3">
        <v>2.1470076601458787</v>
      </c>
      <c r="L352" t="s">
        <v>1355</v>
      </c>
      <c r="M352" s="10">
        <v>43916</v>
      </c>
    </row>
    <row r="353" spans="1:13">
      <c r="A353">
        <v>311</v>
      </c>
      <c r="B353" s="3">
        <v>600581371997</v>
      </c>
      <c r="C353" t="s">
        <v>1448</v>
      </c>
      <c r="D353" t="s">
        <v>1449</v>
      </c>
      <c r="E353">
        <v>1</v>
      </c>
      <c r="G353" t="s">
        <v>1436</v>
      </c>
      <c r="I353">
        <v>3</v>
      </c>
      <c r="J353" s="3">
        <v>1.3092745750297556</v>
      </c>
      <c r="K353">
        <v>177</v>
      </c>
      <c r="L353" t="s">
        <v>1355</v>
      </c>
      <c r="M353" s="10">
        <v>43916</v>
      </c>
    </row>
    <row r="354" spans="1:13">
      <c r="A354">
        <v>444</v>
      </c>
      <c r="B354" s="3">
        <v>719185901445</v>
      </c>
      <c r="C354" t="str">
        <f>"Tele2 - " &amp; Table6[[#This Row],[detalas]]</f>
        <v>Tele2 - Numurs: 22752856</v>
      </c>
      <c r="E354">
        <v>35</v>
      </c>
      <c r="F354" t="s">
        <v>1669</v>
      </c>
      <c r="G354" t="s">
        <v>1599</v>
      </c>
      <c r="I354">
        <v>5</v>
      </c>
      <c r="J354" s="3">
        <v>1.3183385723441268</v>
      </c>
      <c r="L354" t="s">
        <v>1355</v>
      </c>
      <c r="M354" s="10">
        <v>43916</v>
      </c>
    </row>
    <row r="355" spans="1:13">
      <c r="A355">
        <v>196</v>
      </c>
      <c r="B355" s="3">
        <v>579441720796</v>
      </c>
      <c r="C355" t="s">
        <v>1381</v>
      </c>
      <c r="D355" t="s">
        <v>1382</v>
      </c>
      <c r="E355">
        <v>3</v>
      </c>
      <c r="I355">
        <v>1</v>
      </c>
      <c r="J355" s="3">
        <v>5.0202948088015384</v>
      </c>
      <c r="K355">
        <v>196</v>
      </c>
      <c r="L355" t="s">
        <v>1355</v>
      </c>
      <c r="M355" s="10">
        <v>43915</v>
      </c>
    </row>
    <row r="356" spans="1:13">
      <c r="A356">
        <v>260</v>
      </c>
      <c r="B356" s="3">
        <v>300173793504</v>
      </c>
      <c r="C356" t="s">
        <v>1388</v>
      </c>
      <c r="D356" t="s">
        <v>1390</v>
      </c>
      <c r="E356">
        <v>19</v>
      </c>
      <c r="G356" t="s">
        <v>1389</v>
      </c>
      <c r="I356">
        <v>2</v>
      </c>
      <c r="J356" s="3">
        <v>3.4953459273049106</v>
      </c>
      <c r="L356" t="s">
        <v>1355</v>
      </c>
      <c r="M356" s="10">
        <v>43915</v>
      </c>
    </row>
    <row r="357" spans="1:13">
      <c r="A357">
        <v>310</v>
      </c>
      <c r="B357" s="3">
        <v>386518898906</v>
      </c>
      <c r="C357" t="s">
        <v>1440</v>
      </c>
      <c r="D357" t="s">
        <v>1441</v>
      </c>
      <c r="E357">
        <v>1</v>
      </c>
      <c r="G357" t="s">
        <v>1436</v>
      </c>
      <c r="I357">
        <v>3</v>
      </c>
      <c r="J357" s="3">
        <v>1.5248878444776757</v>
      </c>
      <c r="K357">
        <v>176</v>
      </c>
      <c r="L357" t="s">
        <v>1355</v>
      </c>
      <c r="M357" s="10">
        <v>43915</v>
      </c>
    </row>
    <row r="358" spans="1:13">
      <c r="A358">
        <v>443</v>
      </c>
      <c r="B358" s="3">
        <v>451524924468</v>
      </c>
      <c r="C358" t="str">
        <f>"Tele2 - " &amp; Table6[[#This Row],[detalas]]</f>
        <v>Tele2 - Numurs: 28551356</v>
      </c>
      <c r="E358">
        <v>35</v>
      </c>
      <c r="F358" t="s">
        <v>1669</v>
      </c>
      <c r="G358" t="s">
        <v>1598</v>
      </c>
      <c r="I358">
        <v>5</v>
      </c>
      <c r="J358" s="3">
        <v>1.3092745750297556</v>
      </c>
      <c r="L358" t="s">
        <v>1355</v>
      </c>
      <c r="M358" s="10">
        <v>43915</v>
      </c>
    </row>
    <row r="359" spans="1:13">
      <c r="A359">
        <v>195</v>
      </c>
      <c r="B359" s="3">
        <v>365058099353</v>
      </c>
      <c r="C359" t="s">
        <v>1381</v>
      </c>
      <c r="D359" t="s">
        <v>1382</v>
      </c>
      <c r="E359">
        <v>3</v>
      </c>
      <c r="I359">
        <v>1</v>
      </c>
      <c r="J359" s="3">
        <v>3.2039246803186132</v>
      </c>
      <c r="K359">
        <v>195</v>
      </c>
      <c r="L359" t="s">
        <v>1355</v>
      </c>
      <c r="M359" s="10">
        <v>43914</v>
      </c>
    </row>
    <row r="360" spans="1:13">
      <c r="A360">
        <v>259</v>
      </c>
      <c r="B360" s="3">
        <v>314080589627</v>
      </c>
      <c r="C360" t="s">
        <v>1388</v>
      </c>
      <c r="D360" t="s">
        <v>1390</v>
      </c>
      <c r="E360">
        <v>19</v>
      </c>
      <c r="G360" t="s">
        <v>1389</v>
      </c>
      <c r="I360">
        <v>2</v>
      </c>
      <c r="J360" s="3">
        <v>5.6355479598376412</v>
      </c>
      <c r="L360" t="s">
        <v>1355</v>
      </c>
      <c r="M360" s="10">
        <v>43914</v>
      </c>
    </row>
    <row r="361" spans="1:13">
      <c r="A361">
        <v>309</v>
      </c>
      <c r="B361" s="3">
        <v>998041252351</v>
      </c>
      <c r="C361" t="s">
        <v>1437</v>
      </c>
      <c r="D361" t="s">
        <v>1438</v>
      </c>
      <c r="E361">
        <v>1</v>
      </c>
      <c r="G361" t="s">
        <v>1436</v>
      </c>
      <c r="I361">
        <v>3</v>
      </c>
      <c r="J361" s="3">
        <v>1.3581652272103031</v>
      </c>
      <c r="K361">
        <v>175</v>
      </c>
      <c r="L361" t="s">
        <v>1355</v>
      </c>
      <c r="M361" s="10">
        <v>43914</v>
      </c>
    </row>
    <row r="362" spans="1:13">
      <c r="A362">
        <v>442</v>
      </c>
      <c r="B362" s="3">
        <v>287037628067</v>
      </c>
      <c r="C362" t="str">
        <f>"Tele2 - " &amp; Table6[[#This Row],[detalas]]</f>
        <v>Tele2 - Numurs: 25525355</v>
      </c>
      <c r="E362">
        <v>35</v>
      </c>
      <c r="F362" t="s">
        <v>1669</v>
      </c>
      <c r="G362" t="s">
        <v>1597</v>
      </c>
      <c r="H362" t="s">
        <v>1708</v>
      </c>
      <c r="I362">
        <v>5</v>
      </c>
      <c r="J362" s="3">
        <v>1.5248878444776757</v>
      </c>
      <c r="L362" t="s">
        <v>1355</v>
      </c>
      <c r="M362" s="10">
        <v>43914</v>
      </c>
    </row>
    <row r="363" spans="1:13">
      <c r="A363">
        <v>194</v>
      </c>
      <c r="B363" s="3">
        <v>750217763795</v>
      </c>
      <c r="C363" t="s">
        <v>1381</v>
      </c>
      <c r="D363" t="s">
        <v>1382</v>
      </c>
      <c r="E363">
        <v>3</v>
      </c>
      <c r="I363">
        <v>1</v>
      </c>
      <c r="J363" s="3">
        <v>1.5248878444776757</v>
      </c>
      <c r="K363">
        <v>194</v>
      </c>
      <c r="L363" t="s">
        <v>1355</v>
      </c>
      <c r="M363" s="10">
        <v>43913</v>
      </c>
    </row>
    <row r="364" spans="1:13">
      <c r="A364">
        <v>258</v>
      </c>
      <c r="B364" s="3">
        <v>427864245052</v>
      </c>
      <c r="C364" t="s">
        <v>1388</v>
      </c>
      <c r="D364" t="s">
        <v>1390</v>
      </c>
      <c r="E364">
        <v>19</v>
      </c>
      <c r="G364" t="s">
        <v>1389</v>
      </c>
      <c r="I364">
        <v>2</v>
      </c>
      <c r="J364" s="3">
        <v>9.7569200720236822</v>
      </c>
      <c r="L364" t="s">
        <v>1355</v>
      </c>
      <c r="M364" s="10">
        <v>43913</v>
      </c>
    </row>
    <row r="365" spans="1:13">
      <c r="A365">
        <v>308</v>
      </c>
      <c r="B365" s="3">
        <v>622901060713</v>
      </c>
      <c r="C365" t="s">
        <v>1434</v>
      </c>
      <c r="D365" t="s">
        <v>1435</v>
      </c>
      <c r="E365">
        <v>1</v>
      </c>
      <c r="G365" t="s">
        <v>1436</v>
      </c>
      <c r="I365">
        <v>3</v>
      </c>
      <c r="J365" s="3">
        <v>1.3183385723441268</v>
      </c>
      <c r="K365">
        <v>174</v>
      </c>
      <c r="L365" t="s">
        <v>1355</v>
      </c>
      <c r="M365" s="10">
        <v>43913</v>
      </c>
    </row>
    <row r="366" spans="1:13">
      <c r="A366">
        <v>399</v>
      </c>
      <c r="B366" s="3">
        <v>779103000464</v>
      </c>
      <c r="C366" t="s">
        <v>1557</v>
      </c>
      <c r="D366" t="str">
        <f ca="1">"ADI"&amp;RANDBETWEEN(5121,9999)&amp;"/"&amp;RANDBETWEEN(0,9)&amp;"l"</f>
        <v>ADI6326/9l</v>
      </c>
      <c r="E366">
        <v>53</v>
      </c>
      <c r="F366" t="s">
        <v>1567</v>
      </c>
      <c r="G366" t="s">
        <v>1568</v>
      </c>
      <c r="I366">
        <v>4</v>
      </c>
      <c r="J366" s="3">
        <v>1.3092745750297556</v>
      </c>
      <c r="L366" t="s">
        <v>1355</v>
      </c>
      <c r="M366" s="10">
        <v>43913</v>
      </c>
    </row>
    <row r="367" spans="1:13">
      <c r="A367">
        <v>441</v>
      </c>
      <c r="B367" s="3">
        <v>756452174897</v>
      </c>
      <c r="C367" t="str">
        <f>"Tele2 - " &amp; Table6[[#This Row],[detalas]]</f>
        <v>Tele2 - Numurs: 29904324</v>
      </c>
      <c r="E367">
        <v>35</v>
      </c>
      <c r="F367" t="s">
        <v>1669</v>
      </c>
      <c r="G367" t="s">
        <v>1596</v>
      </c>
      <c r="H367" t="s">
        <v>1708</v>
      </c>
      <c r="I367">
        <v>5</v>
      </c>
      <c r="J367" s="3">
        <v>1.3581652272103031</v>
      </c>
      <c r="L367" t="s">
        <v>1355</v>
      </c>
      <c r="M367" s="10">
        <v>43913</v>
      </c>
    </row>
    <row r="368" spans="1:13">
      <c r="A368">
        <v>193</v>
      </c>
      <c r="B368" s="3">
        <v>407817830482</v>
      </c>
      <c r="C368" t="s">
        <v>1381</v>
      </c>
      <c r="D368" t="s">
        <v>1382</v>
      </c>
      <c r="E368">
        <v>3</v>
      </c>
      <c r="I368">
        <v>1</v>
      </c>
      <c r="J368" s="3">
        <v>1.3581652272103031</v>
      </c>
      <c r="K368">
        <v>193</v>
      </c>
      <c r="L368" t="s">
        <v>1355</v>
      </c>
      <c r="M368" s="10">
        <v>43912</v>
      </c>
    </row>
    <row r="369" spans="1:13">
      <c r="A369">
        <v>257</v>
      </c>
      <c r="B369" s="3">
        <v>634925702950</v>
      </c>
      <c r="C369" t="s">
        <v>1388</v>
      </c>
      <c r="D369" t="s">
        <v>1390</v>
      </c>
      <c r="E369">
        <v>19</v>
      </c>
      <c r="G369" t="s">
        <v>1389</v>
      </c>
      <c r="I369">
        <v>2</v>
      </c>
      <c r="J369" s="3">
        <v>7.7057100131229594</v>
      </c>
      <c r="L369" t="s">
        <v>1355</v>
      </c>
      <c r="M369" s="10">
        <v>43912</v>
      </c>
    </row>
    <row r="370" spans="1:13">
      <c r="A370">
        <v>307</v>
      </c>
      <c r="B370" s="3">
        <v>333825330924</v>
      </c>
      <c r="C370" t="s">
        <v>1432</v>
      </c>
      <c r="D370" t="s">
        <v>1433</v>
      </c>
      <c r="E370">
        <v>1</v>
      </c>
      <c r="G370" t="s">
        <v>1419</v>
      </c>
      <c r="I370">
        <v>3</v>
      </c>
      <c r="J370" s="3">
        <v>1.3092745750297556</v>
      </c>
      <c r="K370">
        <v>173</v>
      </c>
      <c r="L370" t="s">
        <v>1355</v>
      </c>
      <c r="M370" s="10">
        <v>43912</v>
      </c>
    </row>
    <row r="371" spans="1:13">
      <c r="A371">
        <v>398</v>
      </c>
      <c r="B371" s="3">
        <v>901757027610</v>
      </c>
      <c r="C371" s="1" t="s">
        <v>1556</v>
      </c>
      <c r="D371" t="str">
        <f ca="1">"ADI"&amp;RANDBETWEEN(5121,9999)&amp;"/"&amp;RANDBETWEEN(0,9)&amp;"l"</f>
        <v>ADI8836/7l</v>
      </c>
      <c r="E371">
        <v>53</v>
      </c>
      <c r="F371" t="s">
        <v>1567</v>
      </c>
      <c r="G371" t="s">
        <v>1568</v>
      </c>
      <c r="I371">
        <v>4</v>
      </c>
      <c r="J371" s="3">
        <v>1.5248878444776757</v>
      </c>
      <c r="L371" t="s">
        <v>1355</v>
      </c>
      <c r="M371" s="10">
        <v>43912</v>
      </c>
    </row>
    <row r="372" spans="1:13">
      <c r="A372">
        <v>440</v>
      </c>
      <c r="B372" s="3">
        <v>781956753593</v>
      </c>
      <c r="C372" t="str">
        <f>"Tele2 - " &amp; Table6[[#This Row],[detalas]]</f>
        <v>Tele2 - Numurs: 21199347</v>
      </c>
      <c r="E372">
        <v>35</v>
      </c>
      <c r="F372" t="s">
        <v>1669</v>
      </c>
      <c r="G372" t="s">
        <v>1595</v>
      </c>
      <c r="H372" t="s">
        <v>1708</v>
      </c>
      <c r="I372">
        <v>5</v>
      </c>
      <c r="J372" s="3">
        <v>1.3183385723441268</v>
      </c>
      <c r="L372" t="s">
        <v>1355</v>
      </c>
      <c r="M372" s="10">
        <v>43912</v>
      </c>
    </row>
    <row r="373" spans="1:13">
      <c r="A373">
        <v>192</v>
      </c>
      <c r="B373" s="3">
        <v>817525824167</v>
      </c>
      <c r="C373" t="s">
        <v>1381</v>
      </c>
      <c r="D373" t="s">
        <v>1382</v>
      </c>
      <c r="E373">
        <v>3</v>
      </c>
      <c r="I373">
        <v>1</v>
      </c>
      <c r="J373" s="3">
        <v>1.3183385723441268</v>
      </c>
      <c r="K373">
        <v>192</v>
      </c>
      <c r="L373" t="s">
        <v>1355</v>
      </c>
      <c r="M373" s="10">
        <v>43911</v>
      </c>
    </row>
    <row r="374" spans="1:13">
      <c r="A374">
        <v>256</v>
      </c>
      <c r="B374" s="3">
        <v>984820620027</v>
      </c>
      <c r="C374" t="s">
        <v>1385</v>
      </c>
      <c r="D374" t="s">
        <v>1386</v>
      </c>
      <c r="E374">
        <v>16</v>
      </c>
      <c r="G374" t="s">
        <v>1387</v>
      </c>
      <c r="I374">
        <v>2</v>
      </c>
      <c r="J374" s="3">
        <v>4.1369670705282751</v>
      </c>
      <c r="L374" t="s">
        <v>1355</v>
      </c>
      <c r="M374" s="10">
        <v>43911</v>
      </c>
    </row>
    <row r="375" spans="1:13">
      <c r="A375">
        <v>306</v>
      </c>
      <c r="B375" s="3">
        <v>648268202968</v>
      </c>
      <c r="C375" t="s">
        <v>1430</v>
      </c>
      <c r="D375" t="s">
        <v>1431</v>
      </c>
      <c r="E375">
        <v>1</v>
      </c>
      <c r="G375" t="s">
        <v>1420</v>
      </c>
      <c r="I375">
        <v>3</v>
      </c>
      <c r="J375" s="3">
        <v>1.5248878444776757</v>
      </c>
      <c r="K375">
        <v>172</v>
      </c>
      <c r="L375" t="s">
        <v>1355</v>
      </c>
      <c r="M375" s="10">
        <v>43911</v>
      </c>
    </row>
    <row r="376" spans="1:13">
      <c r="A376">
        <v>397</v>
      </c>
      <c r="B376" s="3">
        <v>214418497390</v>
      </c>
      <c r="C376" s="1" t="s">
        <v>1555</v>
      </c>
      <c r="D376" t="str">
        <f ca="1">"ADI"&amp;RANDBETWEEN(5121,9999)&amp;"/"&amp;RANDBETWEEN(0,9)&amp;"l"</f>
        <v>ADI9082/7l</v>
      </c>
      <c r="E376">
        <v>52</v>
      </c>
      <c r="F376" t="s">
        <v>1567</v>
      </c>
      <c r="G376" t="s">
        <v>1568</v>
      </c>
      <c r="I376">
        <v>4</v>
      </c>
      <c r="J376" s="3">
        <v>1.3581652272103031</v>
      </c>
      <c r="L376" t="s">
        <v>1355</v>
      </c>
      <c r="M376" s="10">
        <v>43911</v>
      </c>
    </row>
    <row r="377" spans="1:13">
      <c r="A377">
        <v>439</v>
      </c>
      <c r="B377" s="3">
        <v>192345974730</v>
      </c>
      <c r="C377" t="str">
        <f>"Tele2 - " &amp; Table6[[#This Row],[detalas]]</f>
        <v>Tele2 - Numurs: 23771244</v>
      </c>
      <c r="E377">
        <v>35</v>
      </c>
      <c r="F377" t="s">
        <v>1669</v>
      </c>
      <c r="G377" t="s">
        <v>1594</v>
      </c>
      <c r="H377" t="s">
        <v>1708</v>
      </c>
      <c r="I377">
        <v>5</v>
      </c>
      <c r="J377" s="3">
        <v>1.3092745750297556</v>
      </c>
      <c r="L377" t="s">
        <v>1355</v>
      </c>
      <c r="M377" s="10">
        <v>43911</v>
      </c>
    </row>
    <row r="378" spans="1:13">
      <c r="A378">
        <v>191</v>
      </c>
      <c r="B378" s="3">
        <v>378406623527</v>
      </c>
      <c r="C378" t="s">
        <v>1381</v>
      </c>
      <c r="D378" t="s">
        <v>1382</v>
      </c>
      <c r="E378">
        <v>3</v>
      </c>
      <c r="I378">
        <v>1</v>
      </c>
      <c r="J378" s="3">
        <v>1.3092745750297556</v>
      </c>
      <c r="K378">
        <v>191</v>
      </c>
      <c r="L378" t="s">
        <v>1355</v>
      </c>
      <c r="M378" s="10">
        <v>43910</v>
      </c>
    </row>
    <row r="379" spans="1:13">
      <c r="A379">
        <v>255</v>
      </c>
      <c r="B379" s="3">
        <v>828393135110</v>
      </c>
      <c r="C379" t="s">
        <v>1385</v>
      </c>
      <c r="D379" t="s">
        <v>1386</v>
      </c>
      <c r="E379">
        <v>16</v>
      </c>
      <c r="G379" t="s">
        <v>1387</v>
      </c>
      <c r="I379">
        <v>2</v>
      </c>
      <c r="J379" s="3">
        <v>4.7365642262031926</v>
      </c>
      <c r="L379" t="s">
        <v>1355</v>
      </c>
      <c r="M379" s="10">
        <v>43910</v>
      </c>
    </row>
    <row r="380" spans="1:13">
      <c r="A380">
        <v>305</v>
      </c>
      <c r="B380" s="3">
        <v>939200156702</v>
      </c>
      <c r="C380" t="s">
        <v>1427</v>
      </c>
      <c r="D380" t="s">
        <v>1428</v>
      </c>
      <c r="E380">
        <v>1</v>
      </c>
      <c r="G380" t="s">
        <v>1429</v>
      </c>
      <c r="I380">
        <v>3</v>
      </c>
      <c r="J380" s="3">
        <v>1.3581652272103031</v>
      </c>
      <c r="K380">
        <v>171</v>
      </c>
      <c r="L380" t="s">
        <v>1355</v>
      </c>
      <c r="M380" s="10">
        <v>43910</v>
      </c>
    </row>
    <row r="381" spans="1:13">
      <c r="A381">
        <v>396</v>
      </c>
      <c r="B381" s="3">
        <v>190227460703</v>
      </c>
      <c r="C381" s="1" t="s">
        <v>1554</v>
      </c>
      <c r="D381" t="str">
        <f ca="1">"ADI"&amp;RANDBETWEEN(5121,9999)&amp;"/"&amp;RANDBETWEEN(0,9)&amp;"l"</f>
        <v>ADI5582/1l</v>
      </c>
      <c r="E381">
        <v>51</v>
      </c>
      <c r="F381" t="s">
        <v>1567</v>
      </c>
      <c r="G381" t="s">
        <v>1568</v>
      </c>
      <c r="I381">
        <v>4</v>
      </c>
      <c r="J381" s="3">
        <v>1.3183385723441268</v>
      </c>
      <c r="L381" t="s">
        <v>1355</v>
      </c>
      <c r="M381" s="10">
        <v>43910</v>
      </c>
    </row>
    <row r="382" spans="1:13">
      <c r="A382">
        <v>438</v>
      </c>
      <c r="B382" s="3">
        <v>729119813667</v>
      </c>
      <c r="C382" t="str">
        <f>"Tele2 - " &amp; Table6[[#This Row],[detalas]]</f>
        <v>Tele2 - Numurs: 27415698</v>
      </c>
      <c r="E382">
        <v>35</v>
      </c>
      <c r="F382" t="s">
        <v>1669</v>
      </c>
      <c r="G382" t="s">
        <v>1593</v>
      </c>
      <c r="H382" t="s">
        <v>1708</v>
      </c>
      <c r="I382">
        <v>5</v>
      </c>
      <c r="J382" s="3">
        <v>1.5248878444776757</v>
      </c>
      <c r="L382" t="s">
        <v>1355</v>
      </c>
      <c r="M382" s="10">
        <v>43910</v>
      </c>
    </row>
    <row r="383" spans="1:13">
      <c r="A383">
        <v>190</v>
      </c>
      <c r="B383" s="3">
        <v>287892044855</v>
      </c>
      <c r="C383" t="s">
        <v>1381</v>
      </c>
      <c r="D383" t="s">
        <v>1382</v>
      </c>
      <c r="E383">
        <v>3</v>
      </c>
      <c r="I383">
        <v>1</v>
      </c>
      <c r="J383" s="3">
        <v>7.8380993072298351</v>
      </c>
      <c r="K383">
        <v>190</v>
      </c>
      <c r="L383" t="s">
        <v>1355</v>
      </c>
      <c r="M383" s="10">
        <v>43909</v>
      </c>
    </row>
    <row r="384" spans="1:13">
      <c r="A384">
        <v>254</v>
      </c>
      <c r="B384" s="3">
        <v>809052332621</v>
      </c>
      <c r="C384" t="s">
        <v>1385</v>
      </c>
      <c r="D384" t="s">
        <v>1386</v>
      </c>
      <c r="E384">
        <v>16</v>
      </c>
      <c r="G384" t="s">
        <v>1387</v>
      </c>
      <c r="I384">
        <v>2</v>
      </c>
      <c r="J384" s="3">
        <v>5.2359080782494587</v>
      </c>
      <c r="L384" t="s">
        <v>1355</v>
      </c>
      <c r="M384" s="10">
        <v>43909</v>
      </c>
    </row>
    <row r="385" spans="1:13">
      <c r="A385">
        <v>304</v>
      </c>
      <c r="B385" s="3">
        <v>608981470317</v>
      </c>
      <c r="C385" t="s">
        <v>1424</v>
      </c>
      <c r="D385" t="s">
        <v>1425</v>
      </c>
      <c r="E385">
        <v>1</v>
      </c>
      <c r="G385" t="s">
        <v>1426</v>
      </c>
      <c r="I385">
        <v>3</v>
      </c>
      <c r="J385" s="3">
        <v>1.3183385723441268</v>
      </c>
      <c r="K385">
        <v>170</v>
      </c>
      <c r="L385" t="s">
        <v>1355</v>
      </c>
      <c r="M385" s="10">
        <v>43909</v>
      </c>
    </row>
    <row r="386" spans="1:13">
      <c r="A386">
        <v>395</v>
      </c>
      <c r="B386" s="3">
        <v>747908529919</v>
      </c>
      <c r="C386" s="1" t="s">
        <v>1553</v>
      </c>
      <c r="D386" t="str">
        <f ca="1">"ADI"&amp;RANDBETWEEN(5121,9999)&amp;"/"&amp;RANDBETWEEN(0,9)&amp;"l"</f>
        <v>ADI6658/1l</v>
      </c>
      <c r="E386">
        <v>50</v>
      </c>
      <c r="F386" t="s">
        <v>1567</v>
      </c>
      <c r="G386" t="s">
        <v>1568</v>
      </c>
      <c r="I386">
        <v>4</v>
      </c>
      <c r="J386" s="3">
        <v>1.3092745750297556</v>
      </c>
      <c r="L386" t="s">
        <v>1355</v>
      </c>
      <c r="M386" s="10">
        <v>43909</v>
      </c>
    </row>
    <row r="387" spans="1:13">
      <c r="A387">
        <v>437</v>
      </c>
      <c r="B387" s="3">
        <v>322919573161</v>
      </c>
      <c r="C387" t="str">
        <f>"Tele2 - " &amp; Table6[[#This Row],[detalas]]</f>
        <v>Tele2 - Numurs: 24048973</v>
      </c>
      <c r="E387">
        <v>35</v>
      </c>
      <c r="F387" t="s">
        <v>1669</v>
      </c>
      <c r="G387" t="s">
        <v>1592</v>
      </c>
      <c r="H387" t="s">
        <v>1708</v>
      </c>
      <c r="I387">
        <v>5</v>
      </c>
      <c r="J387" s="3">
        <v>1.3581652272103031</v>
      </c>
      <c r="L387" t="s">
        <v>1355</v>
      </c>
      <c r="M387" s="10">
        <v>43909</v>
      </c>
    </row>
    <row r="388" spans="1:13">
      <c r="A388">
        <v>189</v>
      </c>
      <c r="B388" s="3">
        <v>861783658681</v>
      </c>
      <c r="C388" t="s">
        <v>1381</v>
      </c>
      <c r="D388" t="s">
        <v>1382</v>
      </c>
      <c r="E388">
        <v>3</v>
      </c>
      <c r="I388">
        <v>1</v>
      </c>
      <c r="J388" s="3">
        <v>2.1470076601458787</v>
      </c>
      <c r="K388">
        <v>189</v>
      </c>
      <c r="L388" t="s">
        <v>1355</v>
      </c>
      <c r="M388" s="10">
        <v>43908</v>
      </c>
    </row>
    <row r="389" spans="1:13">
      <c r="A389">
        <v>253</v>
      </c>
      <c r="B389" s="3">
        <v>606905523095</v>
      </c>
      <c r="C389" t="s">
        <v>1385</v>
      </c>
      <c r="D389" t="s">
        <v>1386</v>
      </c>
      <c r="E389">
        <v>16</v>
      </c>
      <c r="G389" t="s">
        <v>1387</v>
      </c>
      <c r="I389">
        <v>2</v>
      </c>
      <c r="J389" s="3">
        <v>6.1689504684591201</v>
      </c>
      <c r="L389" t="s">
        <v>1355</v>
      </c>
      <c r="M389" s="10">
        <v>43908</v>
      </c>
    </row>
    <row r="390" spans="1:13">
      <c r="A390">
        <v>303</v>
      </c>
      <c r="B390" s="3">
        <v>539345345242</v>
      </c>
      <c r="C390" t="s">
        <v>1421</v>
      </c>
      <c r="D390" t="s">
        <v>1422</v>
      </c>
      <c r="E390">
        <v>1</v>
      </c>
      <c r="G390" t="s">
        <v>1423</v>
      </c>
      <c r="I390">
        <v>3</v>
      </c>
      <c r="J390" s="3">
        <v>1.3092745750297556</v>
      </c>
      <c r="K390">
        <v>169</v>
      </c>
      <c r="L390" t="s">
        <v>1355</v>
      </c>
      <c r="M390" s="10">
        <v>43908</v>
      </c>
    </row>
    <row r="391" spans="1:13">
      <c r="A391">
        <v>394</v>
      </c>
      <c r="B391" s="3">
        <v>410780016815</v>
      </c>
      <c r="C391" t="s">
        <v>1552</v>
      </c>
      <c r="D391" t="str">
        <f ca="1">"ADI"&amp;RANDBETWEEN(5121,9999)&amp;"/"&amp;RANDBETWEEN(0,9)&amp;"l"</f>
        <v>ADI6027/4l</v>
      </c>
      <c r="E391">
        <v>52</v>
      </c>
      <c r="F391" t="s">
        <v>1567</v>
      </c>
      <c r="G391" t="s">
        <v>1568</v>
      </c>
      <c r="I391">
        <v>4</v>
      </c>
      <c r="J391" s="3">
        <v>1.5248878444776757</v>
      </c>
      <c r="L391" t="s">
        <v>1355</v>
      </c>
      <c r="M391" s="10">
        <v>43908</v>
      </c>
    </row>
    <row r="392" spans="1:13">
      <c r="A392">
        <v>436</v>
      </c>
      <c r="B392" s="3">
        <v>405760357671</v>
      </c>
      <c r="C392" t="str">
        <f>"Tele2 - " &amp; Table6[[#This Row],[detalas]]</f>
        <v>Tele2 - Numurs: 22109937</v>
      </c>
      <c r="E392">
        <v>35</v>
      </c>
      <c r="F392" t="s">
        <v>1669</v>
      </c>
      <c r="G392" t="s">
        <v>1591</v>
      </c>
      <c r="H392" t="s">
        <v>1708</v>
      </c>
      <c r="I392">
        <v>5</v>
      </c>
      <c r="J392" s="3">
        <v>1.3183385723441268</v>
      </c>
      <c r="L392" t="s">
        <v>1355</v>
      </c>
      <c r="M392" s="10">
        <v>43908</v>
      </c>
    </row>
    <row r="393" spans="1:13">
      <c r="A393">
        <v>188</v>
      </c>
      <c r="B393" s="3">
        <v>187728483017</v>
      </c>
      <c r="C393" t="s">
        <v>1381</v>
      </c>
      <c r="D393" t="s">
        <v>1382</v>
      </c>
      <c r="E393">
        <v>3</v>
      </c>
      <c r="I393">
        <v>1</v>
      </c>
      <c r="J393" s="3">
        <v>3.4953459273049106</v>
      </c>
      <c r="K393">
        <v>188</v>
      </c>
      <c r="L393" t="s">
        <v>1355</v>
      </c>
      <c r="M393" s="10">
        <v>43907</v>
      </c>
    </row>
    <row r="394" spans="1:13">
      <c r="A394">
        <v>252</v>
      </c>
      <c r="B394" s="3">
        <v>569845858147</v>
      </c>
      <c r="C394" t="s">
        <v>1385</v>
      </c>
      <c r="D394" t="s">
        <v>1386</v>
      </c>
      <c r="E394">
        <v>16</v>
      </c>
      <c r="G394" t="s">
        <v>1387</v>
      </c>
      <c r="I394">
        <v>2</v>
      </c>
      <c r="J394" s="3">
        <v>6.8806115909298988</v>
      </c>
      <c r="L394" t="s">
        <v>1355</v>
      </c>
      <c r="M394" s="10">
        <v>43907</v>
      </c>
    </row>
    <row r="395" spans="1:13">
      <c r="A395">
        <v>302</v>
      </c>
      <c r="B395" s="3">
        <v>685095891638</v>
      </c>
      <c r="C395" t="s">
        <v>1417</v>
      </c>
      <c r="D395" t="s">
        <v>1418</v>
      </c>
      <c r="E395">
        <v>1</v>
      </c>
      <c r="G395" t="s">
        <v>1419</v>
      </c>
      <c r="I395">
        <v>3</v>
      </c>
      <c r="J395" s="3">
        <v>1.5248878444776757</v>
      </c>
      <c r="K395">
        <v>168</v>
      </c>
      <c r="L395" t="s">
        <v>1355</v>
      </c>
      <c r="M395" s="10">
        <v>43907</v>
      </c>
    </row>
    <row r="396" spans="1:13">
      <c r="A396">
        <v>393</v>
      </c>
      <c r="B396" s="3">
        <v>169002844527</v>
      </c>
      <c r="C396" t="s">
        <v>1551</v>
      </c>
      <c r="D396" t="str">
        <f ca="1">RANDBETWEEN(512121,9999999)&amp;"/"&amp;RANDBETWEEN(0,9)&amp;"MOTO"</f>
        <v>5058816/1MOTO</v>
      </c>
      <c r="E396">
        <v>13</v>
      </c>
      <c r="G396" t="s">
        <v>1501</v>
      </c>
      <c r="I396">
        <v>3</v>
      </c>
      <c r="J396" s="3">
        <v>1.3581652272103031</v>
      </c>
      <c r="L396" t="s">
        <v>1355</v>
      </c>
      <c r="M396" s="10">
        <v>43907</v>
      </c>
    </row>
    <row r="397" spans="1:13">
      <c r="A397">
        <v>435</v>
      </c>
      <c r="B397" s="3">
        <v>247053796759</v>
      </c>
      <c r="C397" t="str">
        <f>"Tele2 - " &amp; Table6[[#This Row],[detalas]]</f>
        <v>Tele2 - Numurs: 27914746</v>
      </c>
      <c r="E397">
        <v>35</v>
      </c>
      <c r="F397" t="s">
        <v>1669</v>
      </c>
      <c r="G397" t="s">
        <v>1590</v>
      </c>
      <c r="H397" t="s">
        <v>1708</v>
      </c>
      <c r="I397">
        <v>5</v>
      </c>
      <c r="J397" s="3">
        <v>1.3092745750297556</v>
      </c>
      <c r="L397" t="s">
        <v>1355</v>
      </c>
      <c r="M397" s="10">
        <v>43907</v>
      </c>
    </row>
    <row r="398" spans="1:13">
      <c r="A398">
        <v>187</v>
      </c>
      <c r="B398" s="3">
        <v>471371961737</v>
      </c>
      <c r="C398" t="s">
        <v>1381</v>
      </c>
      <c r="D398" t="s">
        <v>1382</v>
      </c>
      <c r="E398">
        <v>3</v>
      </c>
      <c r="I398">
        <v>1</v>
      </c>
      <c r="J398" s="3">
        <v>5.6355479598376412</v>
      </c>
      <c r="K398">
        <v>187</v>
      </c>
      <c r="L398" t="s">
        <v>1355</v>
      </c>
      <c r="M398" s="10">
        <v>43906</v>
      </c>
    </row>
    <row r="399" spans="1:13">
      <c r="A399">
        <v>251</v>
      </c>
      <c r="B399" s="3">
        <v>382576366707</v>
      </c>
      <c r="C399" t="s">
        <v>1385</v>
      </c>
      <c r="D399" t="s">
        <v>1386</v>
      </c>
      <c r="E399">
        <v>16</v>
      </c>
      <c r="G399" t="s">
        <v>1387</v>
      </c>
      <c r="I399">
        <v>2</v>
      </c>
      <c r="J399" s="3">
        <v>9.0062562944425792</v>
      </c>
      <c r="L399" t="s">
        <v>1355</v>
      </c>
      <c r="M399" s="10">
        <v>43906</v>
      </c>
    </row>
    <row r="400" spans="1:13">
      <c r="A400">
        <v>301</v>
      </c>
      <c r="B400" s="3">
        <v>380774408286</v>
      </c>
      <c r="C400" t="s">
        <v>1414</v>
      </c>
      <c r="D400" t="s">
        <v>1415</v>
      </c>
      <c r="E400">
        <v>1</v>
      </c>
      <c r="G400" t="s">
        <v>1416</v>
      </c>
      <c r="I400">
        <v>3</v>
      </c>
      <c r="J400" s="3">
        <v>1.3581652272103031</v>
      </c>
      <c r="K400">
        <v>167</v>
      </c>
      <c r="L400" t="s">
        <v>1355</v>
      </c>
      <c r="M400" s="10">
        <v>43906</v>
      </c>
    </row>
    <row r="401" spans="1:13">
      <c r="A401">
        <v>392</v>
      </c>
      <c r="B401" s="3">
        <v>954777212207</v>
      </c>
      <c r="C401" t="s">
        <v>1550</v>
      </c>
      <c r="D401" t="str">
        <f ca="1">RANDBETWEEN(512121,9999999)&amp;"/"&amp;RANDBETWEEN(0,9)&amp;"MOTO"</f>
        <v>6388335/7MOTO</v>
      </c>
      <c r="E401">
        <v>13</v>
      </c>
      <c r="G401" t="s">
        <v>1501</v>
      </c>
      <c r="I401">
        <v>3</v>
      </c>
      <c r="J401" s="3">
        <v>1.3183385723441268</v>
      </c>
      <c r="L401" t="s">
        <v>1355</v>
      </c>
      <c r="M401" s="10">
        <v>43906</v>
      </c>
    </row>
    <row r="402" spans="1:13">
      <c r="A402">
        <v>434</v>
      </c>
      <c r="B402" s="3">
        <v>285216744854</v>
      </c>
      <c r="C402" t="str">
        <f>"Tele2 - " &amp; Table6[[#This Row],[detalas]]</f>
        <v>Tele2 - Numurs: 25963478</v>
      </c>
      <c r="E402">
        <v>35</v>
      </c>
      <c r="F402" t="s">
        <v>1669</v>
      </c>
      <c r="G402" t="s">
        <v>1589</v>
      </c>
      <c r="H402" t="s">
        <v>1708</v>
      </c>
      <c r="I402">
        <v>5</v>
      </c>
      <c r="J402" s="3">
        <v>1.5248878444776757</v>
      </c>
      <c r="L402" t="s">
        <v>1355</v>
      </c>
      <c r="M402" s="10">
        <v>43906</v>
      </c>
    </row>
    <row r="403" spans="1:13">
      <c r="A403">
        <v>186</v>
      </c>
      <c r="B403" s="3">
        <v>293756313665</v>
      </c>
      <c r="C403" t="s">
        <v>1381</v>
      </c>
      <c r="D403" t="s">
        <v>1382</v>
      </c>
      <c r="E403">
        <v>3</v>
      </c>
      <c r="I403">
        <v>1</v>
      </c>
      <c r="J403" s="3">
        <v>9.7569200720236822</v>
      </c>
      <c r="K403">
        <v>186</v>
      </c>
      <c r="L403" t="s">
        <v>1355</v>
      </c>
      <c r="M403" s="10">
        <v>43905</v>
      </c>
    </row>
    <row r="404" spans="1:13">
      <c r="A404">
        <v>250</v>
      </c>
      <c r="B404" s="3">
        <v>127133343907</v>
      </c>
      <c r="C404" t="s">
        <v>1383</v>
      </c>
      <c r="D404" t="s">
        <v>1384</v>
      </c>
      <c r="E404">
        <v>3</v>
      </c>
      <c r="I404">
        <v>1</v>
      </c>
      <c r="J404" s="3">
        <v>6.4422437208166752</v>
      </c>
      <c r="L404" t="s">
        <v>1355</v>
      </c>
      <c r="M404" s="10">
        <v>43905</v>
      </c>
    </row>
    <row r="405" spans="1:13">
      <c r="A405">
        <v>300</v>
      </c>
      <c r="B405" s="3">
        <v>906152338651</v>
      </c>
      <c r="C405" t="s">
        <v>1411</v>
      </c>
      <c r="D405" t="s">
        <v>1412</v>
      </c>
      <c r="E405">
        <v>1</v>
      </c>
      <c r="G405" t="s">
        <v>1413</v>
      </c>
      <c r="I405">
        <v>3</v>
      </c>
      <c r="J405" s="3">
        <v>1.3183385723441268</v>
      </c>
      <c r="K405">
        <v>166</v>
      </c>
      <c r="L405" t="s">
        <v>1355</v>
      </c>
      <c r="M405" s="10">
        <v>43905</v>
      </c>
    </row>
    <row r="406" spans="1:13">
      <c r="A406">
        <v>391</v>
      </c>
      <c r="B406" s="3">
        <v>552499116170</v>
      </c>
      <c r="C406" t="s">
        <v>1549</v>
      </c>
      <c r="D406" t="str">
        <f ca="1">RANDBETWEEN(512121,9999999)&amp;"/"&amp;RANDBETWEEN(0,9)&amp;"MOTO"</f>
        <v>9503509/2MOTO</v>
      </c>
      <c r="E406">
        <v>13</v>
      </c>
      <c r="G406" t="s">
        <v>1501</v>
      </c>
      <c r="I406">
        <v>3</v>
      </c>
      <c r="J406" s="3">
        <v>1.3092745750297556</v>
      </c>
      <c r="L406" t="s">
        <v>1355</v>
      </c>
      <c r="M406" s="10">
        <v>43905</v>
      </c>
    </row>
    <row r="407" spans="1:13">
      <c r="A407">
        <v>433</v>
      </c>
      <c r="B407" s="3">
        <v>156788521423</v>
      </c>
      <c r="C407" t="str">
        <f>"Tele2 - " &amp; Table6[[#This Row],[detalas]]</f>
        <v>Tele2 - Numurs: 21480989</v>
      </c>
      <c r="E407">
        <v>35</v>
      </c>
      <c r="F407" t="s">
        <v>1669</v>
      </c>
      <c r="G407" t="s">
        <v>1588</v>
      </c>
      <c r="H407" t="s">
        <v>1708</v>
      </c>
      <c r="I407">
        <v>4</v>
      </c>
      <c r="J407" s="3">
        <v>1.3581652272103031</v>
      </c>
      <c r="L407" t="s">
        <v>1355</v>
      </c>
      <c r="M407" s="10">
        <v>43905</v>
      </c>
    </row>
    <row r="408" spans="1:13">
      <c r="A408">
        <v>185</v>
      </c>
      <c r="B408" s="3">
        <v>227898246224</v>
      </c>
      <c r="C408" t="s">
        <v>1381</v>
      </c>
      <c r="D408" t="s">
        <v>1382</v>
      </c>
      <c r="E408">
        <v>3</v>
      </c>
      <c r="I408">
        <v>1</v>
      </c>
      <c r="J408" s="3">
        <v>7.7057100131229594</v>
      </c>
      <c r="K408">
        <v>185</v>
      </c>
      <c r="L408" t="s">
        <v>1355</v>
      </c>
      <c r="M408" s="10">
        <v>43904</v>
      </c>
    </row>
    <row r="409" spans="1:13">
      <c r="A409">
        <v>249</v>
      </c>
      <c r="B409" s="3">
        <v>387974571058</v>
      </c>
      <c r="C409" t="s">
        <v>1383</v>
      </c>
      <c r="D409" t="s">
        <v>1384</v>
      </c>
      <c r="E409">
        <v>3</v>
      </c>
      <c r="I409">
        <v>1</v>
      </c>
      <c r="J409" s="3">
        <v>7.7713553270058293</v>
      </c>
      <c r="L409" t="s">
        <v>1355</v>
      </c>
      <c r="M409" s="10">
        <v>43904</v>
      </c>
    </row>
    <row r="410" spans="1:13">
      <c r="A410">
        <v>299</v>
      </c>
      <c r="B410" s="3">
        <v>238186152629</v>
      </c>
      <c r="C410" t="s">
        <v>1408</v>
      </c>
      <c r="D410" t="s">
        <v>1409</v>
      </c>
      <c r="E410">
        <v>1</v>
      </c>
      <c r="G410" t="s">
        <v>1410</v>
      </c>
      <c r="I410">
        <v>3</v>
      </c>
      <c r="J410" s="3">
        <v>1.3092745750297556</v>
      </c>
      <c r="K410">
        <v>165</v>
      </c>
      <c r="L410" t="s">
        <v>1355</v>
      </c>
      <c r="M410" s="10">
        <v>43904</v>
      </c>
    </row>
    <row r="411" spans="1:13">
      <c r="A411">
        <v>390</v>
      </c>
      <c r="B411" s="3">
        <v>624790718186</v>
      </c>
      <c r="C411" t="s">
        <v>1548</v>
      </c>
      <c r="D411" t="str">
        <f ca="1">RANDBETWEEN(512121,9999999)&amp;"/"&amp;RANDBETWEEN(0,9)&amp;"MOTO"</f>
        <v>9222917/9MOTO</v>
      </c>
      <c r="E411">
        <v>13</v>
      </c>
      <c r="G411" t="s">
        <v>1501</v>
      </c>
      <c r="I411">
        <v>3</v>
      </c>
      <c r="J411" s="3">
        <v>1.5248878444776757</v>
      </c>
      <c r="L411" t="s">
        <v>1355</v>
      </c>
      <c r="M411" s="10">
        <v>43904</v>
      </c>
    </row>
    <row r="412" spans="1:13">
      <c r="A412">
        <v>432</v>
      </c>
      <c r="B412" s="3">
        <v>195101900349</v>
      </c>
      <c r="C412" t="str">
        <f>"Tele2 - " &amp; Table6[[#This Row],[detalas]]</f>
        <v>Tele2 - Numurs: 21898124</v>
      </c>
      <c r="E412">
        <v>35</v>
      </c>
      <c r="F412" t="s">
        <v>1669</v>
      </c>
      <c r="G412" t="s">
        <v>1587</v>
      </c>
      <c r="I412">
        <v>4</v>
      </c>
      <c r="J412" s="3">
        <v>1.3183385723441268</v>
      </c>
      <c r="L412" t="s">
        <v>1355</v>
      </c>
      <c r="M412" s="10">
        <v>43904</v>
      </c>
    </row>
    <row r="413" spans="1:13">
      <c r="A413">
        <v>184</v>
      </c>
      <c r="B413" s="3">
        <v>865279689208</v>
      </c>
      <c r="C413" t="s">
        <v>1381</v>
      </c>
      <c r="D413" t="s">
        <v>1382</v>
      </c>
      <c r="E413">
        <v>3</v>
      </c>
      <c r="I413">
        <v>1</v>
      </c>
      <c r="J413" s="3">
        <v>4.1369670705282751</v>
      </c>
      <c r="K413">
        <v>184</v>
      </c>
      <c r="L413" t="s">
        <v>1355</v>
      </c>
      <c r="M413" s="10">
        <v>43903</v>
      </c>
    </row>
    <row r="414" spans="1:13">
      <c r="A414">
        <v>234</v>
      </c>
      <c r="B414" s="3">
        <v>977581869857</v>
      </c>
      <c r="C414" t="s">
        <v>1383</v>
      </c>
      <c r="D414" t="s">
        <v>1384</v>
      </c>
      <c r="E414">
        <v>3</v>
      </c>
      <c r="I414">
        <v>1</v>
      </c>
      <c r="J414" s="3">
        <v>9.7569200720236822</v>
      </c>
      <c r="L414" t="s">
        <v>1355</v>
      </c>
      <c r="M414" s="10">
        <v>43903</v>
      </c>
    </row>
    <row r="415" spans="1:13">
      <c r="A415">
        <v>248</v>
      </c>
      <c r="B415" s="3">
        <v>192615021376</v>
      </c>
      <c r="C415" t="s">
        <v>1383</v>
      </c>
      <c r="D415" t="s">
        <v>1384</v>
      </c>
      <c r="E415">
        <v>3</v>
      </c>
      <c r="I415">
        <v>1</v>
      </c>
      <c r="J415" s="3">
        <v>3.0514847254860071</v>
      </c>
      <c r="L415" t="s">
        <v>1355</v>
      </c>
      <c r="M415" s="10">
        <v>43903</v>
      </c>
    </row>
    <row r="416" spans="1:13">
      <c r="A416">
        <v>298</v>
      </c>
      <c r="B416" s="3">
        <v>439616958946</v>
      </c>
      <c r="C416" t="s">
        <v>1405</v>
      </c>
      <c r="D416" t="s">
        <v>1406</v>
      </c>
      <c r="E416">
        <v>1</v>
      </c>
      <c r="G416" t="s">
        <v>1420</v>
      </c>
      <c r="I416">
        <v>3</v>
      </c>
      <c r="J416" s="3">
        <v>1.5248878444776757</v>
      </c>
      <c r="K416">
        <v>164</v>
      </c>
      <c r="L416" t="s">
        <v>1355</v>
      </c>
      <c r="M416" s="10">
        <v>43903</v>
      </c>
    </row>
    <row r="417" spans="1:13">
      <c r="A417">
        <v>389</v>
      </c>
      <c r="B417" s="3">
        <v>735013202405</v>
      </c>
      <c r="C417" t="s">
        <v>1547</v>
      </c>
      <c r="D417" t="str">
        <f ca="1">RANDBETWEEN(512121,9999999)&amp;"/"&amp;RANDBETWEEN(0,9)&amp;"MOTO"</f>
        <v>1705429/9MOTO</v>
      </c>
      <c r="E417">
        <v>13</v>
      </c>
      <c r="G417" t="s">
        <v>1501</v>
      </c>
      <c r="I417">
        <v>3</v>
      </c>
      <c r="J417" s="3">
        <v>1.3581652272103031</v>
      </c>
      <c r="K417">
        <v>184</v>
      </c>
      <c r="L417" t="s">
        <v>1355</v>
      </c>
      <c r="M417" s="10">
        <v>43903</v>
      </c>
    </row>
    <row r="418" spans="1:13">
      <c r="A418">
        <v>431</v>
      </c>
      <c r="B418" s="3">
        <v>670813868963</v>
      </c>
      <c r="C418" t="str">
        <f>"Tele2 - " &amp; Table6[[#This Row],[detalas]]</f>
        <v>Tele2 - Numurs: 23325759</v>
      </c>
      <c r="E418">
        <v>35</v>
      </c>
      <c r="F418" t="s">
        <v>1669</v>
      </c>
      <c r="G418" t="s">
        <v>1586</v>
      </c>
      <c r="I418">
        <v>4</v>
      </c>
      <c r="J418" s="3">
        <v>1.3092745750297556</v>
      </c>
      <c r="L418" t="s">
        <v>1355</v>
      </c>
      <c r="M418" s="10">
        <v>43903</v>
      </c>
    </row>
    <row r="419" spans="1:13">
      <c r="A419">
        <v>183</v>
      </c>
      <c r="B419" s="3">
        <v>409184870530</v>
      </c>
      <c r="C419" t="s">
        <v>1381</v>
      </c>
      <c r="D419" t="s">
        <v>1382</v>
      </c>
      <c r="E419">
        <v>3</v>
      </c>
      <c r="I419">
        <v>1</v>
      </c>
      <c r="J419" s="3">
        <v>4.7365642262031926</v>
      </c>
      <c r="K419">
        <v>183</v>
      </c>
      <c r="L419" t="s">
        <v>1355</v>
      </c>
      <c r="M419" s="10">
        <v>43902</v>
      </c>
    </row>
    <row r="420" spans="1:13">
      <c r="A420">
        <v>233</v>
      </c>
      <c r="B420" s="3">
        <v>260136046714</v>
      </c>
      <c r="C420" t="s">
        <v>1383</v>
      </c>
      <c r="D420" t="s">
        <v>1384</v>
      </c>
      <c r="E420">
        <v>3</v>
      </c>
      <c r="I420">
        <v>1</v>
      </c>
      <c r="J420" s="3">
        <v>7.7057100131229594</v>
      </c>
      <c r="L420" t="s">
        <v>1355</v>
      </c>
      <c r="M420" s="10">
        <v>43902</v>
      </c>
    </row>
    <row r="421" spans="1:13">
      <c r="A421">
        <v>247</v>
      </c>
      <c r="B421" s="3">
        <v>455372790522</v>
      </c>
      <c r="C421" t="s">
        <v>1383</v>
      </c>
      <c r="D421" t="s">
        <v>1384</v>
      </c>
      <c r="E421">
        <v>3</v>
      </c>
      <c r="I421">
        <v>1</v>
      </c>
      <c r="J421" s="3">
        <v>2.1947996459852899</v>
      </c>
      <c r="L421" t="s">
        <v>1355</v>
      </c>
      <c r="M421" s="10">
        <v>43902</v>
      </c>
    </row>
    <row r="422" spans="1:13">
      <c r="A422">
        <v>297</v>
      </c>
      <c r="B422" s="3">
        <v>866147764589</v>
      </c>
      <c r="C422" t="s">
        <v>1403</v>
      </c>
      <c r="D422" t="s">
        <v>1404</v>
      </c>
      <c r="E422">
        <v>1</v>
      </c>
      <c r="G422" t="s">
        <v>1407</v>
      </c>
      <c r="I422">
        <v>3</v>
      </c>
      <c r="J422" s="3">
        <v>1.3581652272103031</v>
      </c>
      <c r="K422">
        <v>163</v>
      </c>
      <c r="L422" t="s">
        <v>1355</v>
      </c>
      <c r="M422" s="10">
        <v>43902</v>
      </c>
    </row>
    <row r="423" spans="1:13">
      <c r="A423">
        <v>388</v>
      </c>
      <c r="B423" s="3">
        <v>432398330929</v>
      </c>
      <c r="C423" t="s">
        <v>1546</v>
      </c>
      <c r="D423" t="str">
        <f ca="1">RANDBETWEEN(512121,9999999)&amp;"/"&amp;RANDBETWEEN(0,9)&amp;"MOTO"</f>
        <v>6504045/7MOTO</v>
      </c>
      <c r="E423">
        <v>13</v>
      </c>
      <c r="G423" t="s">
        <v>1501</v>
      </c>
      <c r="I423">
        <v>3</v>
      </c>
      <c r="J423" s="3">
        <v>1.3183385723441268</v>
      </c>
      <c r="K423">
        <v>183</v>
      </c>
      <c r="L423" t="s">
        <v>1355</v>
      </c>
      <c r="M423" s="10">
        <v>43902</v>
      </c>
    </row>
    <row r="424" spans="1:13">
      <c r="A424">
        <v>430</v>
      </c>
      <c r="B424" s="3">
        <v>751588460547</v>
      </c>
      <c r="C424" t="str">
        <f>"Bite - " &amp; Table6[[#This Row],[detalas]]</f>
        <v>Bite - Numurs: 26794476</v>
      </c>
      <c r="E424">
        <v>34</v>
      </c>
      <c r="F424" t="s">
        <v>1669</v>
      </c>
      <c r="G424" t="s">
        <v>1585</v>
      </c>
      <c r="I424">
        <v>4</v>
      </c>
      <c r="J424" s="3">
        <v>1.5248878444776757</v>
      </c>
      <c r="L424" t="s">
        <v>1355</v>
      </c>
      <c r="M424" s="10">
        <v>43902</v>
      </c>
    </row>
    <row r="425" spans="1:13">
      <c r="A425">
        <v>614</v>
      </c>
      <c r="B425" s="3">
        <v>440312350648</v>
      </c>
      <c r="C425" t="s">
        <v>1749</v>
      </c>
      <c r="D425" t="s">
        <v>1750</v>
      </c>
      <c r="E425">
        <v>43</v>
      </c>
      <c r="I425">
        <v>8</v>
      </c>
      <c r="J425" s="3">
        <v>1.5248878444776757</v>
      </c>
      <c r="L425" t="s">
        <v>1355</v>
      </c>
      <c r="M425" s="10">
        <v>43902</v>
      </c>
    </row>
    <row r="426" spans="1:13">
      <c r="A426">
        <v>182</v>
      </c>
      <c r="B426" s="3">
        <v>505949441178</v>
      </c>
      <c r="C426" t="s">
        <v>1381</v>
      </c>
      <c r="D426" t="s">
        <v>1382</v>
      </c>
      <c r="E426">
        <v>3</v>
      </c>
      <c r="I426">
        <v>1</v>
      </c>
      <c r="J426" s="3">
        <v>5.2359080782494587</v>
      </c>
      <c r="K426">
        <v>182</v>
      </c>
      <c r="L426" t="s">
        <v>1355</v>
      </c>
      <c r="M426" s="10">
        <v>43901</v>
      </c>
    </row>
    <row r="427" spans="1:13">
      <c r="A427">
        <v>232</v>
      </c>
      <c r="B427" s="3">
        <v>404770074598</v>
      </c>
      <c r="C427" t="s">
        <v>1383</v>
      </c>
      <c r="D427" t="s">
        <v>1384</v>
      </c>
      <c r="E427">
        <v>3</v>
      </c>
      <c r="I427">
        <v>1</v>
      </c>
      <c r="J427" s="3">
        <v>4.1369670705282751</v>
      </c>
      <c r="L427" t="s">
        <v>1355</v>
      </c>
      <c r="M427" s="10">
        <v>43901</v>
      </c>
    </row>
    <row r="428" spans="1:13">
      <c r="A428">
        <v>246</v>
      </c>
      <c r="B428" s="3">
        <v>490419642536</v>
      </c>
      <c r="C428" t="s">
        <v>1383</v>
      </c>
      <c r="D428" t="s">
        <v>1384</v>
      </c>
      <c r="E428">
        <v>3</v>
      </c>
      <c r="I428">
        <v>1</v>
      </c>
      <c r="J428" s="3">
        <v>3.5870845667897577</v>
      </c>
      <c r="L428" t="s">
        <v>1355</v>
      </c>
      <c r="M428" s="10">
        <v>43901</v>
      </c>
    </row>
    <row r="429" spans="1:13">
      <c r="A429">
        <v>296</v>
      </c>
      <c r="B429" s="3">
        <v>688785213898</v>
      </c>
      <c r="C429" t="s">
        <v>1460</v>
      </c>
      <c r="D429" t="s">
        <v>1461</v>
      </c>
      <c r="E429">
        <v>1</v>
      </c>
      <c r="G429" t="s">
        <v>1470</v>
      </c>
      <c r="I429">
        <v>3</v>
      </c>
      <c r="J429" s="3">
        <v>1.3183385723441268</v>
      </c>
      <c r="K429">
        <v>162</v>
      </c>
      <c r="L429" t="s">
        <v>1355</v>
      </c>
      <c r="M429" s="10">
        <v>43901</v>
      </c>
    </row>
    <row r="430" spans="1:13">
      <c r="A430">
        <v>387</v>
      </c>
      <c r="B430" s="3">
        <v>197664463403</v>
      </c>
      <c r="C430" t="s">
        <v>1545</v>
      </c>
      <c r="D430" t="str">
        <f ca="1">RANDBETWEEN(512121,9999999)&amp;"/"&amp;RANDBETWEEN(0,9)&amp;"MOTO"</f>
        <v>6864203/7MOTO</v>
      </c>
      <c r="E430">
        <v>13</v>
      </c>
      <c r="G430" t="s">
        <v>1501</v>
      </c>
      <c r="I430">
        <v>3</v>
      </c>
      <c r="J430" s="3">
        <v>1.3092745750297556</v>
      </c>
      <c r="K430">
        <v>182</v>
      </c>
      <c r="L430" t="s">
        <v>1355</v>
      </c>
      <c r="M430" s="10">
        <v>43901</v>
      </c>
    </row>
    <row r="431" spans="1:13">
      <c r="A431">
        <v>429</v>
      </c>
      <c r="B431" s="3">
        <v>985493602737</v>
      </c>
      <c r="C431" t="str">
        <f>"Bite - " &amp; Table6[[#This Row],[detalas]]</f>
        <v>Bite - Numurs: 26394488</v>
      </c>
      <c r="E431">
        <v>34</v>
      </c>
      <c r="F431" t="s">
        <v>1669</v>
      </c>
      <c r="G431" t="s">
        <v>1584</v>
      </c>
      <c r="I431">
        <v>4</v>
      </c>
      <c r="J431" s="3">
        <v>1.3581652272103031</v>
      </c>
      <c r="L431" t="s">
        <v>1355</v>
      </c>
      <c r="M431" s="10">
        <v>43901</v>
      </c>
    </row>
    <row r="432" spans="1:13">
      <c r="A432">
        <v>613</v>
      </c>
      <c r="B432" s="3">
        <v>188361647826</v>
      </c>
      <c r="C432" t="s">
        <v>1749</v>
      </c>
      <c r="D432" t="s">
        <v>1750</v>
      </c>
      <c r="E432">
        <v>43</v>
      </c>
      <c r="I432">
        <v>8</v>
      </c>
      <c r="J432" s="3">
        <v>1.3581652272103031</v>
      </c>
      <c r="L432" t="s">
        <v>1355</v>
      </c>
      <c r="M432" s="10">
        <v>43901</v>
      </c>
    </row>
    <row r="433" spans="1:13">
      <c r="A433">
        <v>181</v>
      </c>
      <c r="B433" s="3">
        <v>606812601741</v>
      </c>
      <c r="C433" t="s">
        <v>1381</v>
      </c>
      <c r="D433" t="s">
        <v>1382</v>
      </c>
      <c r="E433">
        <v>3</v>
      </c>
      <c r="I433">
        <v>1</v>
      </c>
      <c r="J433" s="3">
        <v>6.1689504684591201</v>
      </c>
      <c r="K433">
        <v>181</v>
      </c>
      <c r="L433" t="s">
        <v>1355</v>
      </c>
      <c r="M433" s="10">
        <v>43900</v>
      </c>
    </row>
    <row r="434" spans="1:13">
      <c r="A434">
        <v>231</v>
      </c>
      <c r="B434" s="3">
        <v>814009097329</v>
      </c>
      <c r="C434" t="s">
        <v>1383</v>
      </c>
      <c r="D434" t="s">
        <v>1384</v>
      </c>
      <c r="E434">
        <v>3</v>
      </c>
      <c r="I434">
        <v>1</v>
      </c>
      <c r="J434" s="3">
        <v>4.7365642262031926</v>
      </c>
      <c r="L434" t="s">
        <v>1355</v>
      </c>
      <c r="M434" s="10">
        <v>43900</v>
      </c>
    </row>
    <row r="435" spans="1:13">
      <c r="A435">
        <v>245</v>
      </c>
      <c r="B435" s="3">
        <v>566689835790</v>
      </c>
      <c r="C435" t="s">
        <v>1383</v>
      </c>
      <c r="D435" t="s">
        <v>1384</v>
      </c>
      <c r="E435">
        <v>3</v>
      </c>
      <c r="I435">
        <v>1</v>
      </c>
      <c r="J435" s="3">
        <v>6.3397930845057529</v>
      </c>
      <c r="L435" t="s">
        <v>1355</v>
      </c>
      <c r="M435" s="10">
        <v>43900</v>
      </c>
    </row>
    <row r="436" spans="1:13">
      <c r="A436">
        <v>295</v>
      </c>
      <c r="B436" s="3">
        <v>549280898850</v>
      </c>
      <c r="C436" t="s">
        <v>1459</v>
      </c>
      <c r="D436" t="s">
        <v>1451</v>
      </c>
      <c r="E436">
        <v>1</v>
      </c>
      <c r="G436" t="s">
        <v>1469</v>
      </c>
      <c r="I436">
        <v>3</v>
      </c>
      <c r="J436" s="3">
        <v>1.3092745750297556</v>
      </c>
      <c r="K436">
        <v>161</v>
      </c>
      <c r="L436" t="s">
        <v>1355</v>
      </c>
      <c r="M436" s="10">
        <v>43900</v>
      </c>
    </row>
    <row r="437" spans="1:13">
      <c r="A437">
        <v>386</v>
      </c>
      <c r="B437" s="3">
        <v>951369148736</v>
      </c>
      <c r="C437" t="s">
        <v>1544</v>
      </c>
      <c r="D437" t="str">
        <f ca="1">RANDBETWEEN(512121,9999999)&amp;"/"&amp;RANDBETWEEN(0,9)&amp;"MOTO"</f>
        <v>9186344/5MOTO</v>
      </c>
      <c r="E437">
        <v>13</v>
      </c>
      <c r="G437" t="s">
        <v>1501</v>
      </c>
      <c r="I437">
        <v>3</v>
      </c>
      <c r="J437" s="3">
        <v>1.5248878444776757</v>
      </c>
      <c r="K437">
        <v>181</v>
      </c>
      <c r="L437" t="s">
        <v>1355</v>
      </c>
      <c r="M437" s="10">
        <v>43900</v>
      </c>
    </row>
    <row r="438" spans="1:13">
      <c r="A438">
        <v>428</v>
      </c>
      <c r="B438" s="3">
        <v>241356527331</v>
      </c>
      <c r="C438" t="str">
        <f>"Bite - " &amp; Table6[[#This Row],[detalas]]</f>
        <v>Bite - Numurs: 25824980</v>
      </c>
      <c r="E438">
        <v>34</v>
      </c>
      <c r="F438" t="s">
        <v>1669</v>
      </c>
      <c r="G438" t="s">
        <v>1583</v>
      </c>
      <c r="H438" t="s">
        <v>1708</v>
      </c>
      <c r="I438">
        <v>4</v>
      </c>
      <c r="J438" s="3">
        <v>1.3183385723441268</v>
      </c>
      <c r="L438" t="s">
        <v>1355</v>
      </c>
      <c r="M438" s="10">
        <v>43900</v>
      </c>
    </row>
    <row r="439" spans="1:13">
      <c r="A439">
        <v>612</v>
      </c>
      <c r="B439" s="3">
        <v>324237515580</v>
      </c>
      <c r="C439" t="s">
        <v>1749</v>
      </c>
      <c r="D439" t="s">
        <v>1750</v>
      </c>
      <c r="E439">
        <v>43</v>
      </c>
      <c r="I439">
        <v>8</v>
      </c>
      <c r="J439" s="3">
        <v>1.3183385723441268</v>
      </c>
      <c r="L439" t="s">
        <v>1355</v>
      </c>
      <c r="M439" s="10">
        <v>43900</v>
      </c>
    </row>
    <row r="440" spans="1:13">
      <c r="A440">
        <v>180</v>
      </c>
      <c r="B440" s="3">
        <v>580828630538</v>
      </c>
      <c r="C440" t="s">
        <v>1381</v>
      </c>
      <c r="D440" t="s">
        <v>1382</v>
      </c>
      <c r="E440">
        <v>3</v>
      </c>
      <c r="I440">
        <v>1</v>
      </c>
      <c r="J440" s="3">
        <v>6.8806115909298988</v>
      </c>
      <c r="K440">
        <v>180</v>
      </c>
      <c r="L440" t="s">
        <v>1355</v>
      </c>
      <c r="M440" s="10">
        <v>43899</v>
      </c>
    </row>
    <row r="441" spans="1:13">
      <c r="A441">
        <v>230</v>
      </c>
      <c r="B441" s="3">
        <v>862346473253</v>
      </c>
      <c r="C441" t="s">
        <v>1383</v>
      </c>
      <c r="D441" t="s">
        <v>1384</v>
      </c>
      <c r="E441">
        <v>3</v>
      </c>
      <c r="I441">
        <v>1</v>
      </c>
      <c r="J441" s="3">
        <v>5.2359080782494587</v>
      </c>
      <c r="L441" t="s">
        <v>1355</v>
      </c>
      <c r="M441" s="10">
        <v>43899</v>
      </c>
    </row>
    <row r="442" spans="1:13">
      <c r="A442">
        <v>244</v>
      </c>
      <c r="B442" s="3">
        <v>522541488892</v>
      </c>
      <c r="C442" t="s">
        <v>1383</v>
      </c>
      <c r="D442" t="s">
        <v>1384</v>
      </c>
      <c r="E442">
        <v>3</v>
      </c>
      <c r="I442">
        <v>1</v>
      </c>
      <c r="J442" s="3">
        <v>5.0202948088015384</v>
      </c>
      <c r="L442" t="s">
        <v>1355</v>
      </c>
      <c r="M442" s="10">
        <v>43899</v>
      </c>
    </row>
    <row r="443" spans="1:13">
      <c r="A443">
        <v>294</v>
      </c>
      <c r="B443" s="3">
        <v>897086208636</v>
      </c>
      <c r="C443" t="s">
        <v>1458</v>
      </c>
      <c r="D443" t="s">
        <v>1464</v>
      </c>
      <c r="E443">
        <v>1</v>
      </c>
      <c r="G443" t="s">
        <v>1468</v>
      </c>
      <c r="I443">
        <v>3</v>
      </c>
      <c r="J443" s="3">
        <v>1.5248878444776757</v>
      </c>
      <c r="K443">
        <v>160</v>
      </c>
      <c r="L443" t="s">
        <v>1355</v>
      </c>
      <c r="M443" s="10">
        <v>43899</v>
      </c>
    </row>
    <row r="444" spans="1:13">
      <c r="A444">
        <v>385</v>
      </c>
      <c r="B444" s="3">
        <v>316091669848</v>
      </c>
      <c r="C444" t="s">
        <v>1543</v>
      </c>
      <c r="D444" t="str">
        <f ca="1">RANDBETWEEN(512121,9999999)&amp;"/"&amp;RANDBETWEEN(0,9)&amp;"MOTO"</f>
        <v>3193345/4MOTO</v>
      </c>
      <c r="E444">
        <v>13</v>
      </c>
      <c r="G444" t="s">
        <v>1501</v>
      </c>
      <c r="I444">
        <v>3</v>
      </c>
      <c r="J444" s="3">
        <v>1.3581652272103031</v>
      </c>
      <c r="K444">
        <v>180</v>
      </c>
      <c r="L444" t="s">
        <v>1355</v>
      </c>
      <c r="M444" s="10">
        <v>43899</v>
      </c>
    </row>
    <row r="445" spans="1:13">
      <c r="A445">
        <v>427</v>
      </c>
      <c r="B445" s="3">
        <v>921149756073</v>
      </c>
      <c r="C445" t="str">
        <f>"Bite - " &amp; Table6[[#This Row],[detalas]]</f>
        <v>Bite - Numurs: 26489287</v>
      </c>
      <c r="E445">
        <v>34</v>
      </c>
      <c r="F445" t="s">
        <v>1669</v>
      </c>
      <c r="G445" t="s">
        <v>1582</v>
      </c>
      <c r="H445" t="s">
        <v>1708</v>
      </c>
      <c r="I445">
        <v>4</v>
      </c>
      <c r="J445" s="3">
        <v>1.3092745750297556</v>
      </c>
      <c r="L445" t="s">
        <v>1355</v>
      </c>
      <c r="M445" s="10">
        <v>43899</v>
      </c>
    </row>
    <row r="446" spans="1:13">
      <c r="A446">
        <v>611</v>
      </c>
      <c r="B446" s="3">
        <v>133267870659</v>
      </c>
      <c r="C446" t="s">
        <v>1749</v>
      </c>
      <c r="D446" t="s">
        <v>1750</v>
      </c>
      <c r="E446">
        <v>43</v>
      </c>
      <c r="I446">
        <v>8</v>
      </c>
      <c r="J446" s="3">
        <v>1.3092745750297556</v>
      </c>
      <c r="L446" t="s">
        <v>1355</v>
      </c>
      <c r="M446" s="10">
        <v>43899</v>
      </c>
    </row>
    <row r="447" spans="1:13">
      <c r="A447">
        <v>179</v>
      </c>
      <c r="B447" s="3">
        <v>782676668922</v>
      </c>
      <c r="C447" t="s">
        <v>1381</v>
      </c>
      <c r="D447" t="s">
        <v>1382</v>
      </c>
      <c r="E447">
        <v>3</v>
      </c>
      <c r="I447">
        <v>1</v>
      </c>
      <c r="J447" s="3">
        <v>9.0062562944425792</v>
      </c>
      <c r="K447">
        <v>179</v>
      </c>
      <c r="L447" t="s">
        <v>1355</v>
      </c>
      <c r="M447" s="10">
        <v>43898</v>
      </c>
    </row>
    <row r="448" spans="1:13">
      <c r="A448">
        <v>229</v>
      </c>
      <c r="B448" s="3">
        <v>471468277665</v>
      </c>
      <c r="C448" t="s">
        <v>1383</v>
      </c>
      <c r="D448" t="s">
        <v>1384</v>
      </c>
      <c r="E448">
        <v>3</v>
      </c>
      <c r="I448">
        <v>1</v>
      </c>
      <c r="J448" s="3">
        <v>6.1689504684591201</v>
      </c>
      <c r="L448" t="s">
        <v>1355</v>
      </c>
      <c r="M448" s="10">
        <v>43898</v>
      </c>
    </row>
    <row r="449" spans="1:13">
      <c r="A449">
        <v>243</v>
      </c>
      <c r="B449" s="3">
        <v>163800529317</v>
      </c>
      <c r="C449" t="s">
        <v>1383</v>
      </c>
      <c r="D449" t="s">
        <v>1384</v>
      </c>
      <c r="E449">
        <v>3</v>
      </c>
      <c r="I449">
        <v>1</v>
      </c>
      <c r="J449" s="3">
        <v>3.2039246803186132</v>
      </c>
      <c r="L449" t="s">
        <v>1355</v>
      </c>
      <c r="M449" s="10">
        <v>43898</v>
      </c>
    </row>
    <row r="450" spans="1:13">
      <c r="A450">
        <v>293</v>
      </c>
      <c r="B450" s="3">
        <v>342099627605</v>
      </c>
      <c r="C450" t="s">
        <v>1457</v>
      </c>
      <c r="D450" t="s">
        <v>1461</v>
      </c>
      <c r="E450">
        <v>1</v>
      </c>
      <c r="G450" t="s">
        <v>1439</v>
      </c>
      <c r="I450">
        <v>3</v>
      </c>
      <c r="J450" s="3">
        <v>1.3581652272103031</v>
      </c>
      <c r="K450">
        <v>159</v>
      </c>
      <c r="L450" t="s">
        <v>1355</v>
      </c>
      <c r="M450" s="10">
        <v>43898</v>
      </c>
    </row>
    <row r="451" spans="1:13">
      <c r="A451">
        <v>384</v>
      </c>
      <c r="B451" s="3">
        <v>976061906983</v>
      </c>
      <c r="C451" t="s">
        <v>1542</v>
      </c>
      <c r="D451" t="str">
        <f ca="1">RANDBETWEEN(512121,9999999)&amp;"/"&amp;RANDBETWEEN(0,9)&amp;"MOTO"</f>
        <v>8151106/9MOTO</v>
      </c>
      <c r="E451">
        <v>13</v>
      </c>
      <c r="G451" t="s">
        <v>1501</v>
      </c>
      <c r="I451">
        <v>3</v>
      </c>
      <c r="J451" s="3">
        <v>1.3183385723441268</v>
      </c>
      <c r="K451">
        <v>179</v>
      </c>
      <c r="L451" t="s">
        <v>1355</v>
      </c>
      <c r="M451" s="10">
        <v>43898</v>
      </c>
    </row>
    <row r="452" spans="1:13">
      <c r="A452">
        <v>426</v>
      </c>
      <c r="B452" s="3">
        <v>695719116612</v>
      </c>
      <c r="C452" t="str">
        <f>"Bite - " &amp; Table6[[#This Row],[detalas]]</f>
        <v>Bite - Numurs: 28348713</v>
      </c>
      <c r="E452">
        <v>34</v>
      </c>
      <c r="F452" t="s">
        <v>1669</v>
      </c>
      <c r="G452" t="s">
        <v>1581</v>
      </c>
      <c r="I452">
        <v>4</v>
      </c>
      <c r="J452" s="3">
        <v>1.5248878444776757</v>
      </c>
      <c r="L452" t="s">
        <v>1355</v>
      </c>
      <c r="M452" s="10">
        <v>43898</v>
      </c>
    </row>
    <row r="453" spans="1:13">
      <c r="A453">
        <v>610</v>
      </c>
      <c r="B453" s="3">
        <v>366145761366</v>
      </c>
      <c r="C453" t="s">
        <v>1749</v>
      </c>
      <c r="D453" t="s">
        <v>1750</v>
      </c>
      <c r="E453">
        <v>43</v>
      </c>
      <c r="I453">
        <v>8</v>
      </c>
      <c r="J453" s="3">
        <v>1.5248878444776757</v>
      </c>
      <c r="L453" t="s">
        <v>1355</v>
      </c>
      <c r="M453" s="10">
        <v>43898</v>
      </c>
    </row>
    <row r="454" spans="1:13">
      <c r="A454">
        <v>178</v>
      </c>
      <c r="B454" s="3">
        <v>699163648448</v>
      </c>
      <c r="C454" t="s">
        <v>1381</v>
      </c>
      <c r="D454" t="s">
        <v>1382</v>
      </c>
      <c r="E454">
        <v>3</v>
      </c>
      <c r="I454">
        <v>1</v>
      </c>
      <c r="J454" s="3">
        <v>6.4422437208166752</v>
      </c>
      <c r="K454">
        <v>178</v>
      </c>
      <c r="L454" t="s">
        <v>1355</v>
      </c>
      <c r="M454" s="10">
        <v>43897</v>
      </c>
    </row>
    <row r="455" spans="1:13">
      <c r="A455">
        <v>228</v>
      </c>
      <c r="B455" s="3">
        <v>252500671298</v>
      </c>
      <c r="C455" t="s">
        <v>1383</v>
      </c>
      <c r="D455" t="s">
        <v>1384</v>
      </c>
      <c r="E455">
        <v>3</v>
      </c>
      <c r="I455">
        <v>1</v>
      </c>
      <c r="J455" s="3">
        <v>6.8806115909298988</v>
      </c>
      <c r="L455" t="s">
        <v>1355</v>
      </c>
      <c r="M455" s="10">
        <v>43897</v>
      </c>
    </row>
    <row r="456" spans="1:13">
      <c r="A456">
        <v>242</v>
      </c>
      <c r="B456" s="3">
        <v>239808694851</v>
      </c>
      <c r="C456" t="s">
        <v>1383</v>
      </c>
      <c r="D456" t="s">
        <v>1384</v>
      </c>
      <c r="E456">
        <v>3</v>
      </c>
      <c r="I456">
        <v>1</v>
      </c>
      <c r="J456" s="3">
        <v>1.5248878444776757</v>
      </c>
      <c r="L456" t="s">
        <v>1355</v>
      </c>
      <c r="M456" s="10">
        <v>43897</v>
      </c>
    </row>
    <row r="457" spans="1:13">
      <c r="A457">
        <v>292</v>
      </c>
      <c r="B457" s="3">
        <v>755079382123</v>
      </c>
      <c r="C457" t="s">
        <v>1456</v>
      </c>
      <c r="D457" t="s">
        <v>1465</v>
      </c>
      <c r="E457">
        <v>1</v>
      </c>
      <c r="G457" t="s">
        <v>1436</v>
      </c>
      <c r="I457">
        <v>3</v>
      </c>
      <c r="J457" s="3">
        <v>1.3183385723441268</v>
      </c>
      <c r="K457">
        <v>158</v>
      </c>
      <c r="L457" t="s">
        <v>1355</v>
      </c>
      <c r="M457" s="10">
        <v>43897</v>
      </c>
    </row>
    <row r="458" spans="1:13">
      <c r="A458">
        <v>383</v>
      </c>
      <c r="B458" s="3">
        <v>339402597789</v>
      </c>
      <c r="C458" t="s">
        <v>1539</v>
      </c>
      <c r="D458" t="str">
        <f ca="1">RANDBETWEEN(512121,9999999) &amp; "/G" &amp; RANDBETWEEN(0,9) &amp; "GI"</f>
        <v>568705/G4GI</v>
      </c>
      <c r="E458">
        <v>8</v>
      </c>
      <c r="G458" t="s">
        <v>1497</v>
      </c>
      <c r="I458">
        <v>3</v>
      </c>
      <c r="J458" s="3">
        <v>1.3092745750297556</v>
      </c>
      <c r="K458">
        <v>178</v>
      </c>
      <c r="L458" t="s">
        <v>1355</v>
      </c>
      <c r="M458" s="10">
        <v>43897</v>
      </c>
    </row>
    <row r="459" spans="1:13">
      <c r="A459">
        <v>425</v>
      </c>
      <c r="B459" s="3">
        <v>737888229934</v>
      </c>
      <c r="C459" t="str">
        <f>"Bite - " &amp; Table6[[#This Row],[detalas]]</f>
        <v>Bite - Numurs: 23681056</v>
      </c>
      <c r="E459">
        <v>34</v>
      </c>
      <c r="F459" t="s">
        <v>1669</v>
      </c>
      <c r="G459" t="s">
        <v>1580</v>
      </c>
      <c r="I459">
        <v>4</v>
      </c>
      <c r="J459" s="3">
        <v>1.3581652272103031</v>
      </c>
      <c r="L459" t="s">
        <v>1355</v>
      </c>
      <c r="M459" s="10">
        <v>43897</v>
      </c>
    </row>
    <row r="460" spans="1:13">
      <c r="A460">
        <v>609</v>
      </c>
      <c r="B460" s="3">
        <v>336917773986</v>
      </c>
      <c r="C460" t="s">
        <v>1749</v>
      </c>
      <c r="D460" t="s">
        <v>1750</v>
      </c>
      <c r="E460">
        <v>43</v>
      </c>
      <c r="I460">
        <v>8</v>
      </c>
      <c r="J460" s="3">
        <v>1.3581652272103031</v>
      </c>
      <c r="L460" t="s">
        <v>1355</v>
      </c>
      <c r="M460" s="10">
        <v>43897</v>
      </c>
    </row>
    <row r="461" spans="1:13">
      <c r="A461">
        <v>177</v>
      </c>
      <c r="B461" s="3">
        <v>904806042139</v>
      </c>
      <c r="C461" t="s">
        <v>1381</v>
      </c>
      <c r="D461" t="s">
        <v>1382</v>
      </c>
      <c r="E461">
        <v>3</v>
      </c>
      <c r="I461">
        <v>1</v>
      </c>
      <c r="J461" s="3">
        <v>7.7713553270058293</v>
      </c>
      <c r="K461">
        <v>177</v>
      </c>
      <c r="L461" t="s">
        <v>1355</v>
      </c>
      <c r="M461" s="10">
        <v>43896</v>
      </c>
    </row>
    <row r="462" spans="1:13">
      <c r="A462">
        <v>227</v>
      </c>
      <c r="B462" s="3">
        <v>379484306626</v>
      </c>
      <c r="C462" t="s">
        <v>1383</v>
      </c>
      <c r="D462" t="s">
        <v>1384</v>
      </c>
      <c r="E462">
        <v>3</v>
      </c>
      <c r="I462">
        <v>1</v>
      </c>
      <c r="J462" s="3">
        <v>9.0062562944425792</v>
      </c>
      <c r="L462" t="s">
        <v>1355</v>
      </c>
      <c r="M462" s="10">
        <v>43896</v>
      </c>
    </row>
    <row r="463" spans="1:13">
      <c r="A463">
        <v>241</v>
      </c>
      <c r="B463" s="3">
        <v>381031148567</v>
      </c>
      <c r="C463" t="s">
        <v>1383</v>
      </c>
      <c r="D463" t="s">
        <v>1384</v>
      </c>
      <c r="E463">
        <v>3</v>
      </c>
      <c r="I463">
        <v>1</v>
      </c>
      <c r="J463" s="3">
        <v>1.3581652272103031</v>
      </c>
      <c r="L463" t="s">
        <v>1355</v>
      </c>
      <c r="M463" s="10">
        <v>43896</v>
      </c>
    </row>
    <row r="464" spans="1:13">
      <c r="A464">
        <v>291</v>
      </c>
      <c r="B464" s="3">
        <v>273511882639</v>
      </c>
      <c r="C464" t="s">
        <v>1454</v>
      </c>
      <c r="D464" t="s">
        <v>1466</v>
      </c>
      <c r="E464">
        <v>1</v>
      </c>
      <c r="G464" t="s">
        <v>1436</v>
      </c>
      <c r="I464">
        <v>3</v>
      </c>
      <c r="J464" s="3">
        <v>1.3092745750297556</v>
      </c>
      <c r="K464">
        <v>157</v>
      </c>
      <c r="L464" t="s">
        <v>1355</v>
      </c>
      <c r="M464" s="10">
        <v>43896</v>
      </c>
    </row>
    <row r="465" spans="1:13">
      <c r="A465">
        <v>382</v>
      </c>
      <c r="B465" s="3">
        <v>761504223796</v>
      </c>
      <c r="C465" t="s">
        <v>1538</v>
      </c>
      <c r="D465" t="str">
        <f ca="1">RANDBETWEEN(512121,9999999) &amp; "/G" &amp; RANDBETWEEN(0,9) &amp; "GI"</f>
        <v>610988/G5GI</v>
      </c>
      <c r="E465">
        <v>8</v>
      </c>
      <c r="G465" t="s">
        <v>1496</v>
      </c>
      <c r="I465">
        <v>3</v>
      </c>
      <c r="J465" s="3">
        <v>1.5248878444776757</v>
      </c>
      <c r="K465">
        <v>177</v>
      </c>
      <c r="L465" t="s">
        <v>1355</v>
      </c>
      <c r="M465" s="10">
        <v>43896</v>
      </c>
    </row>
    <row r="466" spans="1:13">
      <c r="A466">
        <v>424</v>
      </c>
      <c r="B466" s="3">
        <v>327286490506</v>
      </c>
      <c r="C466" t="str">
        <f>"Bite - " &amp; Table6[[#This Row],[detalas]]</f>
        <v>Bite - Numurs: 22089011</v>
      </c>
      <c r="E466">
        <v>34</v>
      </c>
      <c r="F466" t="s">
        <v>1669</v>
      </c>
      <c r="G466" t="s">
        <v>1579</v>
      </c>
      <c r="I466">
        <v>4</v>
      </c>
      <c r="J466" s="3">
        <v>1.3183385723441268</v>
      </c>
      <c r="L466" t="s">
        <v>1355</v>
      </c>
      <c r="M466" s="10">
        <v>43896</v>
      </c>
    </row>
    <row r="467" spans="1:13">
      <c r="A467">
        <v>608</v>
      </c>
      <c r="B467" s="3">
        <v>714823307324</v>
      </c>
      <c r="C467" t="s">
        <v>1749</v>
      </c>
      <c r="D467" t="s">
        <v>1750</v>
      </c>
      <c r="E467">
        <v>43</v>
      </c>
      <c r="I467">
        <v>8</v>
      </c>
      <c r="J467" s="3">
        <v>1.3183385723441268</v>
      </c>
      <c r="L467" t="s">
        <v>1355</v>
      </c>
      <c r="M467" s="10">
        <v>43896</v>
      </c>
    </row>
    <row r="468" spans="1:13">
      <c r="A468">
        <v>176</v>
      </c>
      <c r="B468" s="3">
        <v>701851588220</v>
      </c>
      <c r="C468" t="s">
        <v>1381</v>
      </c>
      <c r="D468" t="s">
        <v>1382</v>
      </c>
      <c r="E468">
        <v>3</v>
      </c>
      <c r="I468">
        <v>1</v>
      </c>
      <c r="J468" s="3">
        <v>3.0514847254860071</v>
      </c>
      <c r="K468">
        <v>176</v>
      </c>
      <c r="L468" t="s">
        <v>1355</v>
      </c>
      <c r="M468" s="10">
        <v>43895</v>
      </c>
    </row>
    <row r="469" spans="1:13">
      <c r="A469">
        <v>226</v>
      </c>
      <c r="B469" s="3">
        <v>636370236346</v>
      </c>
      <c r="C469" t="s">
        <v>1383</v>
      </c>
      <c r="D469" t="s">
        <v>1384</v>
      </c>
      <c r="E469">
        <v>3</v>
      </c>
      <c r="I469">
        <v>1</v>
      </c>
      <c r="J469" s="3">
        <v>6.4422437208166752</v>
      </c>
      <c r="L469" t="s">
        <v>1355</v>
      </c>
      <c r="M469" s="10">
        <v>43895</v>
      </c>
    </row>
    <row r="470" spans="1:13">
      <c r="A470">
        <v>240</v>
      </c>
      <c r="B470" s="3">
        <v>586984514338</v>
      </c>
      <c r="C470" t="s">
        <v>1383</v>
      </c>
      <c r="D470" t="s">
        <v>1384</v>
      </c>
      <c r="E470">
        <v>3</v>
      </c>
      <c r="I470">
        <v>1</v>
      </c>
      <c r="J470" s="3">
        <v>1.3183385723441268</v>
      </c>
      <c r="L470" t="s">
        <v>1355</v>
      </c>
      <c r="M470" s="10">
        <v>43895</v>
      </c>
    </row>
    <row r="471" spans="1:13">
      <c r="A471">
        <v>290</v>
      </c>
      <c r="B471" s="3">
        <v>322798805159</v>
      </c>
      <c r="C471" t="s">
        <v>1455</v>
      </c>
      <c r="D471" t="s">
        <v>1467</v>
      </c>
      <c r="E471">
        <v>1</v>
      </c>
      <c r="G471" t="s">
        <v>1436</v>
      </c>
      <c r="I471">
        <v>3</v>
      </c>
      <c r="J471" s="3">
        <v>1.5248878444776757</v>
      </c>
      <c r="K471">
        <v>156</v>
      </c>
      <c r="L471" t="s">
        <v>1355</v>
      </c>
      <c r="M471" s="10">
        <v>43895</v>
      </c>
    </row>
    <row r="472" spans="1:13">
      <c r="A472">
        <v>381</v>
      </c>
      <c r="B472" s="3">
        <v>545877902327</v>
      </c>
      <c r="C472" t="s">
        <v>1537</v>
      </c>
      <c r="D472" t="str">
        <f ca="1">RANDBETWEEN(512121,9999999) &amp; "/G" &amp; RANDBETWEEN(0,9) &amp; "GI"</f>
        <v>1073163/G1GI</v>
      </c>
      <c r="E472">
        <v>8</v>
      </c>
      <c r="G472" t="s">
        <v>1495</v>
      </c>
      <c r="I472">
        <v>3</v>
      </c>
      <c r="J472" s="3">
        <v>1.3581652272103031</v>
      </c>
      <c r="K472">
        <v>176</v>
      </c>
      <c r="L472" t="s">
        <v>1355</v>
      </c>
      <c r="M472" s="10">
        <v>43895</v>
      </c>
    </row>
    <row r="473" spans="1:13">
      <c r="A473">
        <v>423</v>
      </c>
      <c r="B473" s="3">
        <v>729411935982</v>
      </c>
      <c r="C473" t="str">
        <f>"Bite - " &amp; Table6[[#This Row],[detalas]]</f>
        <v>Bite - Numurs: 23515397</v>
      </c>
      <c r="E473">
        <v>34</v>
      </c>
      <c r="F473" t="s">
        <v>1669</v>
      </c>
      <c r="G473" t="s">
        <v>1578</v>
      </c>
      <c r="H473" t="s">
        <v>1708</v>
      </c>
      <c r="I473">
        <v>4</v>
      </c>
      <c r="J473" s="3">
        <v>1.3092745750297556</v>
      </c>
      <c r="L473" t="s">
        <v>1355</v>
      </c>
      <c r="M473" s="10">
        <v>43895</v>
      </c>
    </row>
    <row r="474" spans="1:13">
      <c r="A474">
        <v>607</v>
      </c>
      <c r="B474" s="3">
        <v>832805473994</v>
      </c>
      <c r="C474" t="s">
        <v>1749</v>
      </c>
      <c r="D474" t="s">
        <v>1750</v>
      </c>
      <c r="E474">
        <v>43</v>
      </c>
      <c r="I474">
        <v>8</v>
      </c>
      <c r="J474" s="3">
        <v>1.3092745750297556</v>
      </c>
      <c r="L474" t="s">
        <v>1355</v>
      </c>
      <c r="M474" s="10">
        <v>43895</v>
      </c>
    </row>
    <row r="475" spans="1:13">
      <c r="A475">
        <v>175</v>
      </c>
      <c r="B475" s="3">
        <v>196784943010</v>
      </c>
      <c r="C475" t="s">
        <v>1381</v>
      </c>
      <c r="D475" t="s">
        <v>1382</v>
      </c>
      <c r="E475">
        <v>3</v>
      </c>
      <c r="I475">
        <v>1</v>
      </c>
      <c r="J475" s="3">
        <v>8.5901364177373587</v>
      </c>
      <c r="K475">
        <v>175</v>
      </c>
      <c r="L475" t="s">
        <v>1355</v>
      </c>
      <c r="M475" s="10">
        <v>43894</v>
      </c>
    </row>
    <row r="476" spans="1:13">
      <c r="A476">
        <v>225</v>
      </c>
      <c r="B476" s="3">
        <v>827060683035</v>
      </c>
      <c r="C476" t="s">
        <v>1383</v>
      </c>
      <c r="D476" t="s">
        <v>1384</v>
      </c>
      <c r="E476">
        <v>3</v>
      </c>
      <c r="I476">
        <v>1</v>
      </c>
      <c r="J476" s="3">
        <v>7.7713553270058293</v>
      </c>
      <c r="L476" t="s">
        <v>1355</v>
      </c>
      <c r="M476" s="10">
        <v>43894</v>
      </c>
    </row>
    <row r="477" spans="1:13">
      <c r="A477">
        <v>239</v>
      </c>
      <c r="B477" s="3">
        <v>339546095407</v>
      </c>
      <c r="C477" t="s">
        <v>1383</v>
      </c>
      <c r="D477" t="s">
        <v>1384</v>
      </c>
      <c r="E477">
        <v>3</v>
      </c>
      <c r="I477">
        <v>1</v>
      </c>
      <c r="J477" s="3">
        <v>1.3092745750297556</v>
      </c>
      <c r="L477" t="s">
        <v>1355</v>
      </c>
      <c r="M477" s="10">
        <v>43894</v>
      </c>
    </row>
    <row r="478" spans="1:13">
      <c r="A478">
        <v>289</v>
      </c>
      <c r="B478" s="3">
        <v>689787246737</v>
      </c>
      <c r="C478" t="s">
        <v>1453</v>
      </c>
      <c r="D478" t="s">
        <v>1463</v>
      </c>
      <c r="E478">
        <v>1</v>
      </c>
      <c r="G478" t="s">
        <v>1436</v>
      </c>
      <c r="I478">
        <v>3</v>
      </c>
      <c r="J478" s="3">
        <v>1.3581652272103031</v>
      </c>
      <c r="L478" t="s">
        <v>1355</v>
      </c>
      <c r="M478" s="10">
        <v>43894</v>
      </c>
    </row>
    <row r="479" spans="1:13">
      <c r="A479">
        <v>380</v>
      </c>
      <c r="B479" s="3">
        <v>423793823475</v>
      </c>
      <c r="C479" t="s">
        <v>1536</v>
      </c>
      <c r="D479" t="str">
        <f ca="1">RANDBETWEEN(512121,9999999) &amp; "/G" &amp; RANDBETWEEN(0,9) &amp; "GI"</f>
        <v>5406009/G4GI</v>
      </c>
      <c r="E479">
        <v>8</v>
      </c>
      <c r="G479" t="s">
        <v>1494</v>
      </c>
      <c r="I479">
        <v>3</v>
      </c>
      <c r="J479" s="3">
        <v>1.3183385723441268</v>
      </c>
      <c r="K479">
        <v>175</v>
      </c>
      <c r="L479" t="s">
        <v>1355</v>
      </c>
      <c r="M479" s="10">
        <v>43894</v>
      </c>
    </row>
    <row r="480" spans="1:13">
      <c r="A480">
        <v>422</v>
      </c>
      <c r="B480" s="3">
        <v>879137952645</v>
      </c>
      <c r="C480" t="str">
        <f>"Bite - " &amp; Table6[[#This Row],[detalas]]</f>
        <v>Bite - Numurs: 28025521</v>
      </c>
      <c r="E480">
        <v>34</v>
      </c>
      <c r="F480" t="s">
        <v>1669</v>
      </c>
      <c r="G480" t="s">
        <v>1577</v>
      </c>
      <c r="I480">
        <v>4</v>
      </c>
      <c r="J480" s="3">
        <v>1.5248878444776757</v>
      </c>
      <c r="L480" t="s">
        <v>1355</v>
      </c>
      <c r="M480" s="10">
        <v>43894</v>
      </c>
    </row>
    <row r="481" spans="1:13">
      <c r="A481">
        <v>606</v>
      </c>
      <c r="B481" s="3">
        <v>267035363361</v>
      </c>
      <c r="C481" t="s">
        <v>1749</v>
      </c>
      <c r="D481" t="s">
        <v>1750</v>
      </c>
      <c r="E481">
        <v>43</v>
      </c>
      <c r="I481">
        <v>8</v>
      </c>
      <c r="J481" s="3">
        <v>1.5248878444776757</v>
      </c>
      <c r="L481" t="s">
        <v>1355</v>
      </c>
      <c r="M481" s="10">
        <v>43894</v>
      </c>
    </row>
    <row r="482" spans="1:13">
      <c r="A482">
        <v>174</v>
      </c>
      <c r="B482" s="3">
        <v>311068461091</v>
      </c>
      <c r="C482" t="s">
        <v>1381</v>
      </c>
      <c r="D482" t="s">
        <v>1382</v>
      </c>
      <c r="E482">
        <v>3</v>
      </c>
      <c r="I482">
        <v>1</v>
      </c>
      <c r="J482" s="3">
        <v>2.4087649159215063</v>
      </c>
      <c r="K482">
        <v>174</v>
      </c>
      <c r="L482" t="s">
        <v>1355</v>
      </c>
      <c r="M482" s="10">
        <v>43893</v>
      </c>
    </row>
    <row r="483" spans="1:13">
      <c r="A483">
        <v>224</v>
      </c>
      <c r="B483" s="3">
        <v>232389634835</v>
      </c>
      <c r="C483" t="s">
        <v>1381</v>
      </c>
      <c r="D483" t="s">
        <v>1382</v>
      </c>
      <c r="E483">
        <v>3</v>
      </c>
      <c r="I483">
        <v>1</v>
      </c>
      <c r="J483" s="3">
        <v>3.0514847254860071</v>
      </c>
      <c r="L483" t="s">
        <v>1355</v>
      </c>
      <c r="M483" s="10">
        <v>43893</v>
      </c>
    </row>
    <row r="484" spans="1:13">
      <c r="A484">
        <v>238</v>
      </c>
      <c r="B484" s="3">
        <v>245326831704</v>
      </c>
      <c r="C484" t="s">
        <v>1383</v>
      </c>
      <c r="D484" t="s">
        <v>1384</v>
      </c>
      <c r="E484">
        <v>3</v>
      </c>
      <c r="I484">
        <v>1</v>
      </c>
      <c r="J484" s="3">
        <v>7.8380993072298351</v>
      </c>
      <c r="L484" t="s">
        <v>1355</v>
      </c>
      <c r="M484" s="10">
        <v>43893</v>
      </c>
    </row>
    <row r="485" spans="1:13">
      <c r="A485">
        <v>288</v>
      </c>
      <c r="B485" s="3">
        <v>756110407018</v>
      </c>
      <c r="C485" t="s">
        <v>1452</v>
      </c>
      <c r="D485" t="s">
        <v>1462</v>
      </c>
      <c r="E485">
        <v>1</v>
      </c>
      <c r="G485" t="s">
        <v>1436</v>
      </c>
      <c r="I485">
        <v>3</v>
      </c>
      <c r="J485" s="3">
        <v>1.3183385723441268</v>
      </c>
      <c r="L485" t="s">
        <v>1355</v>
      </c>
      <c r="M485" s="10">
        <v>43893</v>
      </c>
    </row>
    <row r="486" spans="1:13">
      <c r="A486">
        <v>379</v>
      </c>
      <c r="B486" s="3">
        <v>210646610278</v>
      </c>
      <c r="C486" t="s">
        <v>1535</v>
      </c>
      <c r="D486" t="str">
        <f ca="1">RANDBETWEEN(512121,9999999) &amp; "/G" &amp; RANDBETWEEN(0,9) &amp; "GI"</f>
        <v>914266/G3GI</v>
      </c>
      <c r="E486">
        <v>8</v>
      </c>
      <c r="G486" t="s">
        <v>1493</v>
      </c>
      <c r="I486">
        <v>3</v>
      </c>
      <c r="J486" s="3">
        <v>1.3092745750297556</v>
      </c>
      <c r="K486">
        <v>174</v>
      </c>
      <c r="L486" t="s">
        <v>1355</v>
      </c>
      <c r="M486" s="10">
        <v>43893</v>
      </c>
    </row>
    <row r="487" spans="1:13">
      <c r="A487">
        <v>421</v>
      </c>
      <c r="B487" s="3">
        <v>237502601597</v>
      </c>
      <c r="C487" t="str">
        <f>"Bite - " &amp; Table6[[#This Row],[detalas]]</f>
        <v>Bite - Numurs: 25970379</v>
      </c>
      <c r="E487">
        <v>34</v>
      </c>
      <c r="F487" t="s">
        <v>1669</v>
      </c>
      <c r="G487" t="s">
        <v>1576</v>
      </c>
      <c r="I487">
        <v>4</v>
      </c>
      <c r="J487" s="3">
        <v>1.3581652272103031</v>
      </c>
      <c r="L487" t="s">
        <v>1355</v>
      </c>
      <c r="M487" s="10">
        <v>43893</v>
      </c>
    </row>
    <row r="488" spans="1:13">
      <c r="A488">
        <v>605</v>
      </c>
      <c r="B488" s="3">
        <v>513351585362</v>
      </c>
      <c r="C488" t="s">
        <v>1749</v>
      </c>
      <c r="D488" t="s">
        <v>1750</v>
      </c>
      <c r="E488">
        <v>43</v>
      </c>
      <c r="I488">
        <v>8</v>
      </c>
      <c r="J488" s="3">
        <v>1.3581652272103031</v>
      </c>
      <c r="L488" t="s">
        <v>1355</v>
      </c>
      <c r="M488" s="10">
        <v>43893</v>
      </c>
    </row>
    <row r="489" spans="1:13">
      <c r="A489">
        <v>173</v>
      </c>
      <c r="B489" s="3">
        <v>412158112983</v>
      </c>
      <c r="C489" t="s">
        <v>1381</v>
      </c>
      <c r="D489" t="s">
        <v>1382</v>
      </c>
      <c r="E489">
        <v>3</v>
      </c>
      <c r="I489">
        <v>1</v>
      </c>
      <c r="J489" s="3">
        <v>4.4185003204443491</v>
      </c>
      <c r="K489">
        <v>173</v>
      </c>
      <c r="L489" t="s">
        <v>1355</v>
      </c>
      <c r="M489" s="10">
        <v>43892</v>
      </c>
    </row>
    <row r="490" spans="1:13">
      <c r="A490">
        <v>223</v>
      </c>
      <c r="B490" s="3">
        <v>779645435829</v>
      </c>
      <c r="C490" t="s">
        <v>1381</v>
      </c>
      <c r="D490" t="s">
        <v>1382</v>
      </c>
      <c r="E490">
        <v>3</v>
      </c>
      <c r="I490">
        <v>1</v>
      </c>
      <c r="J490" s="3">
        <v>2.1947996459852899</v>
      </c>
      <c r="L490" t="s">
        <v>1355</v>
      </c>
      <c r="M490" s="10">
        <v>43892</v>
      </c>
    </row>
    <row r="491" spans="1:13">
      <c r="A491">
        <v>237</v>
      </c>
      <c r="B491" s="3">
        <v>579306364141</v>
      </c>
      <c r="C491" t="s">
        <v>1383</v>
      </c>
      <c r="D491" t="s">
        <v>1384</v>
      </c>
      <c r="E491">
        <v>3</v>
      </c>
      <c r="I491">
        <v>1</v>
      </c>
      <c r="J491" s="3">
        <v>2.1470076601458787</v>
      </c>
      <c r="L491" t="s">
        <v>1355</v>
      </c>
      <c r="M491" s="10">
        <v>43892</v>
      </c>
    </row>
    <row r="492" spans="1:13">
      <c r="A492">
        <v>287</v>
      </c>
      <c r="B492" s="3">
        <v>379941344343</v>
      </c>
      <c r="C492" t="s">
        <v>1450</v>
      </c>
      <c r="D492" t="s">
        <v>1451</v>
      </c>
      <c r="E492">
        <v>1</v>
      </c>
      <c r="G492" t="s">
        <v>1436</v>
      </c>
      <c r="I492">
        <v>3</v>
      </c>
      <c r="J492" s="3">
        <v>1.3092745750297556</v>
      </c>
      <c r="L492" t="s">
        <v>1355</v>
      </c>
      <c r="M492" s="10">
        <v>43892</v>
      </c>
    </row>
    <row r="493" spans="1:13">
      <c r="A493">
        <v>378</v>
      </c>
      <c r="B493" s="3">
        <v>258258553271</v>
      </c>
      <c r="C493" t="s">
        <v>1534</v>
      </c>
      <c r="D493" t="str">
        <f ca="1">RANDBETWEEN(512121,9999999) &amp; "/G" &amp; RANDBETWEEN(0,9) &amp; "GI"</f>
        <v>8151222/G0GI</v>
      </c>
      <c r="E493">
        <v>8</v>
      </c>
      <c r="G493" t="s">
        <v>1541</v>
      </c>
      <c r="I493">
        <v>3</v>
      </c>
      <c r="J493" s="3">
        <v>1.5248878444776757</v>
      </c>
      <c r="K493">
        <v>173</v>
      </c>
      <c r="L493" t="s">
        <v>1355</v>
      </c>
      <c r="M493" s="10">
        <v>43892</v>
      </c>
    </row>
    <row r="494" spans="1:13">
      <c r="A494">
        <v>420</v>
      </c>
      <c r="B494" s="3">
        <v>200265790149</v>
      </c>
      <c r="C494" t="str">
        <f>"Bite - " &amp; Table6[[#This Row],[detalas]]</f>
        <v>Bite - Numurs: 25343947</v>
      </c>
      <c r="E494">
        <v>34</v>
      </c>
      <c r="F494" t="s">
        <v>1669</v>
      </c>
      <c r="G494" t="s">
        <v>1575</v>
      </c>
      <c r="I494">
        <v>4</v>
      </c>
      <c r="J494" s="3">
        <v>1.3183385723441268</v>
      </c>
      <c r="L494" t="s">
        <v>1355</v>
      </c>
      <c r="M494" s="10">
        <v>43892</v>
      </c>
    </row>
    <row r="495" spans="1:13">
      <c r="A495">
        <v>604</v>
      </c>
      <c r="B495" s="3">
        <v>882719633775</v>
      </c>
      <c r="C495" t="s">
        <v>1738</v>
      </c>
      <c r="D495" t="s">
        <v>1748</v>
      </c>
      <c r="E495">
        <v>43</v>
      </c>
      <c r="I495">
        <v>8</v>
      </c>
      <c r="J495" s="3">
        <v>1.3183385723441268</v>
      </c>
      <c r="L495" t="s">
        <v>1355</v>
      </c>
      <c r="M495" s="10">
        <v>43892</v>
      </c>
    </row>
    <row r="496" spans="1:13">
      <c r="A496">
        <v>316</v>
      </c>
      <c r="B496" s="3">
        <v>919450787960</v>
      </c>
      <c r="C496" t="s">
        <v>1454</v>
      </c>
      <c r="D496" t="s">
        <v>1466</v>
      </c>
      <c r="E496">
        <v>1</v>
      </c>
      <c r="G496" t="s">
        <v>1436</v>
      </c>
      <c r="I496">
        <v>3</v>
      </c>
      <c r="J496" s="3">
        <v>1.3183385723441268</v>
      </c>
      <c r="K496">
        <v>182</v>
      </c>
      <c r="L496" t="s">
        <v>1355</v>
      </c>
      <c r="M496" s="10">
        <v>43891</v>
      </c>
    </row>
    <row r="497" spans="1:13">
      <c r="A497">
        <v>449</v>
      </c>
      <c r="B497" s="3">
        <v>700005380186</v>
      </c>
      <c r="C497" t="str">
        <f>"Tele2 - " &amp; Table6[[#This Row],[detalas]]</f>
        <v>Tele2 - Numurs: 27978889</v>
      </c>
      <c r="E497">
        <v>35</v>
      </c>
      <c r="F497" t="s">
        <v>1669</v>
      </c>
      <c r="G497" t="s">
        <v>1604</v>
      </c>
      <c r="I497">
        <v>5</v>
      </c>
      <c r="J497" s="3">
        <v>1.3581652272103031</v>
      </c>
      <c r="L497" t="s">
        <v>1355</v>
      </c>
      <c r="M497" s="10">
        <v>43891</v>
      </c>
    </row>
    <row r="498" spans="1:13">
      <c r="A498">
        <v>315</v>
      </c>
      <c r="B498" s="3">
        <v>690557580251</v>
      </c>
      <c r="C498" t="s">
        <v>1455</v>
      </c>
      <c r="D498" t="s">
        <v>1467</v>
      </c>
      <c r="E498">
        <v>1</v>
      </c>
      <c r="G498" t="s">
        <v>1436</v>
      </c>
      <c r="I498">
        <v>3</v>
      </c>
      <c r="J498" s="3">
        <v>1.3092745750297556</v>
      </c>
      <c r="K498">
        <v>181</v>
      </c>
      <c r="L498" t="s">
        <v>1355</v>
      </c>
      <c r="M498" s="10">
        <v>43891</v>
      </c>
    </row>
    <row r="499" spans="1:13">
      <c r="A499">
        <v>448</v>
      </c>
      <c r="B499" s="3">
        <v>297653166850</v>
      </c>
      <c r="C499" t="str">
        <f>"Tele2 - " &amp; Table6[[#This Row],[detalas]]</f>
        <v>Tele2 - Numurs: 25215060</v>
      </c>
      <c r="E499">
        <v>35</v>
      </c>
      <c r="F499" t="s">
        <v>1669</v>
      </c>
      <c r="G499" t="s">
        <v>1603</v>
      </c>
      <c r="I499">
        <v>5</v>
      </c>
      <c r="J499" s="3">
        <v>1.3183385723441268</v>
      </c>
      <c r="L499" t="s">
        <v>1355</v>
      </c>
      <c r="M499" s="10">
        <v>43891</v>
      </c>
    </row>
    <row r="500" spans="1:13">
      <c r="A500">
        <v>164</v>
      </c>
      <c r="B500" s="3">
        <v>869692530690</v>
      </c>
      <c r="C500" t="s">
        <v>1379</v>
      </c>
      <c r="D500" t="s">
        <v>1380</v>
      </c>
      <c r="E500">
        <v>3</v>
      </c>
      <c r="I500">
        <v>1</v>
      </c>
      <c r="J500" s="3">
        <v>9.3105868709372235</v>
      </c>
      <c r="K500">
        <v>164</v>
      </c>
      <c r="L500" t="s">
        <v>1355</v>
      </c>
      <c r="M500" s="10">
        <v>43891</v>
      </c>
    </row>
    <row r="501" spans="1:13">
      <c r="A501">
        <v>165</v>
      </c>
      <c r="B501" s="3">
        <v>180423355789</v>
      </c>
      <c r="C501" t="s">
        <v>1381</v>
      </c>
      <c r="D501" t="s">
        <v>1382</v>
      </c>
      <c r="E501">
        <v>3</v>
      </c>
      <c r="I501">
        <v>1</v>
      </c>
      <c r="J501" s="3">
        <v>4.8038575395977663</v>
      </c>
      <c r="K501">
        <v>165</v>
      </c>
      <c r="L501" t="s">
        <v>1355</v>
      </c>
      <c r="M501" s="10">
        <v>43891</v>
      </c>
    </row>
    <row r="502" spans="1:13">
      <c r="A502">
        <v>166</v>
      </c>
      <c r="B502" s="3">
        <v>945681455551</v>
      </c>
      <c r="C502" t="s">
        <v>1381</v>
      </c>
      <c r="D502" t="s">
        <v>1382</v>
      </c>
      <c r="E502">
        <v>3</v>
      </c>
      <c r="I502">
        <v>1</v>
      </c>
      <c r="J502" s="3">
        <v>4.4253669850764492</v>
      </c>
      <c r="K502">
        <v>166</v>
      </c>
      <c r="L502" t="s">
        <v>1355</v>
      </c>
      <c r="M502" s="10">
        <v>43891</v>
      </c>
    </row>
    <row r="503" spans="1:13">
      <c r="A503">
        <v>167</v>
      </c>
      <c r="B503" s="3">
        <v>159068966452</v>
      </c>
      <c r="C503" t="s">
        <v>1381</v>
      </c>
      <c r="D503" t="s">
        <v>1382</v>
      </c>
      <c r="E503">
        <v>3</v>
      </c>
      <c r="I503">
        <v>1</v>
      </c>
      <c r="J503" s="3">
        <v>1.2834559160130619</v>
      </c>
      <c r="K503">
        <v>167</v>
      </c>
      <c r="L503" t="s">
        <v>1355</v>
      </c>
      <c r="M503" s="10">
        <v>43891</v>
      </c>
    </row>
    <row r="504" spans="1:13">
      <c r="A504">
        <v>168</v>
      </c>
      <c r="B504" s="3">
        <v>443593940762</v>
      </c>
      <c r="C504" t="s">
        <v>1381</v>
      </c>
      <c r="D504" t="s">
        <v>1382</v>
      </c>
      <c r="E504">
        <v>3</v>
      </c>
      <c r="I504">
        <v>1</v>
      </c>
      <c r="J504" s="3">
        <v>3.9540391247291482</v>
      </c>
      <c r="K504">
        <v>168</v>
      </c>
      <c r="L504" t="s">
        <v>1355</v>
      </c>
      <c r="M504" s="10">
        <v>43891</v>
      </c>
    </row>
    <row r="505" spans="1:13">
      <c r="A505">
        <v>169</v>
      </c>
      <c r="B505" s="3">
        <v>633141813268</v>
      </c>
      <c r="C505" t="s">
        <v>1381</v>
      </c>
      <c r="D505" t="s">
        <v>1382</v>
      </c>
      <c r="E505">
        <v>3</v>
      </c>
      <c r="I505">
        <v>1</v>
      </c>
      <c r="J505" s="3">
        <v>7.467848750267037</v>
      </c>
      <c r="K505">
        <v>169</v>
      </c>
      <c r="L505" t="s">
        <v>1355</v>
      </c>
      <c r="M505" s="10">
        <v>43891</v>
      </c>
    </row>
    <row r="506" spans="1:13">
      <c r="A506">
        <v>170</v>
      </c>
      <c r="B506" s="3">
        <v>554967833310</v>
      </c>
      <c r="C506" t="s">
        <v>1381</v>
      </c>
      <c r="D506" t="s">
        <v>1382</v>
      </c>
      <c r="E506">
        <v>3</v>
      </c>
      <c r="I506">
        <v>1</v>
      </c>
      <c r="J506" s="3">
        <v>2.0744956816309092</v>
      </c>
      <c r="K506">
        <v>170</v>
      </c>
      <c r="L506" t="s">
        <v>1355</v>
      </c>
      <c r="M506" s="10">
        <v>43891</v>
      </c>
    </row>
    <row r="507" spans="1:13">
      <c r="A507">
        <v>171</v>
      </c>
      <c r="B507" s="3">
        <v>897720350076</v>
      </c>
      <c r="C507" t="s">
        <v>1381</v>
      </c>
      <c r="D507" t="s">
        <v>1382</v>
      </c>
      <c r="E507">
        <v>3</v>
      </c>
      <c r="I507">
        <v>1</v>
      </c>
      <c r="J507" s="3">
        <v>5.1441694387646111</v>
      </c>
      <c r="K507">
        <v>171</v>
      </c>
      <c r="L507" t="s">
        <v>1355</v>
      </c>
      <c r="M507" s="10">
        <v>43891</v>
      </c>
    </row>
    <row r="508" spans="1:13">
      <c r="A508">
        <v>172</v>
      </c>
      <c r="B508" s="3">
        <v>765783200823</v>
      </c>
      <c r="C508" t="s">
        <v>1381</v>
      </c>
      <c r="D508" t="s">
        <v>1382</v>
      </c>
      <c r="E508">
        <v>3</v>
      </c>
      <c r="I508">
        <v>1</v>
      </c>
      <c r="J508" s="3">
        <v>5.7640919217505422</v>
      </c>
      <c r="K508">
        <v>172</v>
      </c>
      <c r="L508" t="s">
        <v>1355</v>
      </c>
      <c r="M508" s="10">
        <v>43891</v>
      </c>
    </row>
    <row r="509" spans="1:13">
      <c r="A509">
        <v>198</v>
      </c>
      <c r="B509" s="3">
        <v>161856782811</v>
      </c>
      <c r="C509" t="s">
        <v>1381</v>
      </c>
      <c r="D509" t="s">
        <v>1382</v>
      </c>
      <c r="E509">
        <v>3</v>
      </c>
      <c r="I509">
        <v>1</v>
      </c>
      <c r="J509" s="3">
        <v>3.5870845667897577</v>
      </c>
      <c r="K509">
        <v>198</v>
      </c>
      <c r="L509" t="s">
        <v>1355</v>
      </c>
      <c r="M509" s="10">
        <v>43891</v>
      </c>
    </row>
    <row r="510" spans="1:13">
      <c r="A510">
        <v>199</v>
      </c>
      <c r="B510" s="3">
        <v>438106090827</v>
      </c>
      <c r="C510" t="s">
        <v>1381</v>
      </c>
      <c r="D510" t="s">
        <v>1382</v>
      </c>
      <c r="E510">
        <v>3</v>
      </c>
      <c r="I510">
        <v>1</v>
      </c>
      <c r="J510" s="3">
        <v>2.1947996459852899</v>
      </c>
      <c r="K510">
        <v>199</v>
      </c>
      <c r="L510" t="s">
        <v>1355</v>
      </c>
      <c r="M510" s="10">
        <v>43891</v>
      </c>
    </row>
    <row r="511" spans="1:13">
      <c r="A511">
        <v>200</v>
      </c>
      <c r="B511" s="3">
        <v>369912251735</v>
      </c>
      <c r="C511" t="s">
        <v>1381</v>
      </c>
      <c r="D511" t="s">
        <v>1382</v>
      </c>
      <c r="E511">
        <v>3</v>
      </c>
      <c r="I511">
        <v>1</v>
      </c>
      <c r="J511" s="3">
        <v>3.0514847254860071</v>
      </c>
      <c r="L511" t="s">
        <v>1355</v>
      </c>
      <c r="M511" s="10">
        <v>43891</v>
      </c>
    </row>
    <row r="512" spans="1:13">
      <c r="A512">
        <v>201</v>
      </c>
      <c r="B512" s="3">
        <v>814398253856</v>
      </c>
      <c r="C512" t="s">
        <v>1381</v>
      </c>
      <c r="D512" t="s">
        <v>1382</v>
      </c>
      <c r="E512">
        <v>3</v>
      </c>
      <c r="I512">
        <v>1</v>
      </c>
      <c r="J512" s="3">
        <v>7.7713553270058293</v>
      </c>
      <c r="L512" t="s">
        <v>1355</v>
      </c>
      <c r="M512" s="10">
        <v>43891</v>
      </c>
    </row>
    <row r="513" spans="1:13">
      <c r="A513">
        <v>202</v>
      </c>
      <c r="B513" s="3">
        <v>988077697147</v>
      </c>
      <c r="C513" t="s">
        <v>1381</v>
      </c>
      <c r="D513" t="s">
        <v>1382</v>
      </c>
      <c r="E513">
        <v>3</v>
      </c>
      <c r="I513">
        <v>1</v>
      </c>
      <c r="J513" s="3">
        <v>6.4422437208166752</v>
      </c>
      <c r="L513" t="s">
        <v>1355</v>
      </c>
      <c r="M513" s="10">
        <v>43891</v>
      </c>
    </row>
    <row r="514" spans="1:13">
      <c r="A514">
        <v>203</v>
      </c>
      <c r="B514" s="3">
        <v>553064502903</v>
      </c>
      <c r="C514" t="s">
        <v>1381</v>
      </c>
      <c r="D514" t="s">
        <v>1382</v>
      </c>
      <c r="E514">
        <v>3</v>
      </c>
      <c r="I514">
        <v>1</v>
      </c>
      <c r="J514" s="3">
        <v>9.0062562944425792</v>
      </c>
      <c r="L514" t="s">
        <v>1355</v>
      </c>
      <c r="M514" s="10">
        <v>43891</v>
      </c>
    </row>
    <row r="515" spans="1:13">
      <c r="A515">
        <v>204</v>
      </c>
      <c r="B515" s="3">
        <v>437955701282</v>
      </c>
      <c r="C515" t="s">
        <v>1381</v>
      </c>
      <c r="D515" t="s">
        <v>1382</v>
      </c>
      <c r="E515">
        <v>3</v>
      </c>
      <c r="I515">
        <v>1</v>
      </c>
      <c r="J515" s="3">
        <v>6.8806115909298988</v>
      </c>
      <c r="L515" t="s">
        <v>1355</v>
      </c>
      <c r="M515" s="10">
        <v>43891</v>
      </c>
    </row>
    <row r="516" spans="1:13">
      <c r="A516">
        <v>205</v>
      </c>
      <c r="B516" s="3">
        <v>369177284920</v>
      </c>
      <c r="C516" t="s">
        <v>1381</v>
      </c>
      <c r="D516" t="s">
        <v>1382</v>
      </c>
      <c r="E516">
        <v>3</v>
      </c>
      <c r="I516">
        <v>1</v>
      </c>
      <c r="J516" s="3">
        <v>6.1689504684591201</v>
      </c>
      <c r="L516" t="s">
        <v>1355</v>
      </c>
      <c r="M516" s="10">
        <v>43891</v>
      </c>
    </row>
    <row r="517" spans="1:13">
      <c r="A517">
        <v>206</v>
      </c>
      <c r="B517" s="3">
        <v>471311533676</v>
      </c>
      <c r="C517" t="s">
        <v>1381</v>
      </c>
      <c r="D517" t="s">
        <v>1382</v>
      </c>
      <c r="E517">
        <v>3</v>
      </c>
      <c r="I517">
        <v>1</v>
      </c>
      <c r="J517" s="3">
        <v>5.2359080782494587</v>
      </c>
      <c r="L517" t="s">
        <v>1355</v>
      </c>
      <c r="M517" s="10">
        <v>43891</v>
      </c>
    </row>
    <row r="518" spans="1:13">
      <c r="A518">
        <v>207</v>
      </c>
      <c r="B518" s="3">
        <v>201268824278</v>
      </c>
      <c r="C518" t="s">
        <v>1381</v>
      </c>
      <c r="D518" t="s">
        <v>1382</v>
      </c>
      <c r="E518">
        <v>3</v>
      </c>
      <c r="I518">
        <v>1</v>
      </c>
      <c r="J518" s="3">
        <v>4.7365642262031926</v>
      </c>
      <c r="L518" t="s">
        <v>1355</v>
      </c>
      <c r="M518" s="10">
        <v>43891</v>
      </c>
    </row>
    <row r="519" spans="1:13">
      <c r="A519">
        <v>208</v>
      </c>
      <c r="B519" s="3">
        <v>120178625750</v>
      </c>
      <c r="C519" t="s">
        <v>1381</v>
      </c>
      <c r="D519" t="s">
        <v>1382</v>
      </c>
      <c r="E519">
        <v>3</v>
      </c>
      <c r="I519">
        <v>1</v>
      </c>
      <c r="J519" s="3">
        <v>4.1369670705282751</v>
      </c>
      <c r="L519" t="s">
        <v>1355</v>
      </c>
      <c r="M519" s="10">
        <v>43891</v>
      </c>
    </row>
    <row r="520" spans="1:13">
      <c r="A520">
        <v>209</v>
      </c>
      <c r="B520" s="3">
        <v>148506246144</v>
      </c>
      <c r="C520" t="s">
        <v>1381</v>
      </c>
      <c r="D520" t="s">
        <v>1382</v>
      </c>
      <c r="E520">
        <v>3</v>
      </c>
      <c r="I520">
        <v>1</v>
      </c>
      <c r="J520" s="3">
        <v>7.7057100131229594</v>
      </c>
      <c r="L520" t="s">
        <v>1355</v>
      </c>
      <c r="M520" s="10">
        <v>43891</v>
      </c>
    </row>
    <row r="521" spans="1:13">
      <c r="A521">
        <v>210</v>
      </c>
      <c r="B521" s="3">
        <v>242554988520</v>
      </c>
      <c r="C521" t="s">
        <v>1381</v>
      </c>
      <c r="D521" t="s">
        <v>1382</v>
      </c>
      <c r="E521">
        <v>3</v>
      </c>
      <c r="I521">
        <v>1</v>
      </c>
      <c r="J521" s="3">
        <v>9.7569200720236822</v>
      </c>
      <c r="L521" t="s">
        <v>1355</v>
      </c>
      <c r="M521" s="10">
        <v>43891</v>
      </c>
    </row>
    <row r="522" spans="1:13">
      <c r="A522">
        <v>211</v>
      </c>
      <c r="B522" s="3">
        <v>602628819004</v>
      </c>
      <c r="C522" t="s">
        <v>1381</v>
      </c>
      <c r="D522" t="s">
        <v>1382</v>
      </c>
      <c r="E522">
        <v>3</v>
      </c>
      <c r="I522">
        <v>1</v>
      </c>
      <c r="J522" s="3">
        <v>5.6355479598376412</v>
      </c>
      <c r="L522" t="s">
        <v>1355</v>
      </c>
      <c r="M522" s="10">
        <v>43891</v>
      </c>
    </row>
    <row r="523" spans="1:13">
      <c r="A523">
        <v>212</v>
      </c>
      <c r="B523" s="3">
        <v>182778507393</v>
      </c>
      <c r="C523" t="s">
        <v>1381</v>
      </c>
      <c r="D523" t="s">
        <v>1382</v>
      </c>
      <c r="E523">
        <v>3</v>
      </c>
      <c r="I523">
        <v>1</v>
      </c>
      <c r="J523" s="3">
        <v>3.4953459273049106</v>
      </c>
      <c r="L523" t="s">
        <v>1355</v>
      </c>
      <c r="M523" s="10">
        <v>43891</v>
      </c>
    </row>
    <row r="524" spans="1:13">
      <c r="A524">
        <v>213</v>
      </c>
      <c r="B524" s="3">
        <v>125028591945</v>
      </c>
      <c r="C524" t="s">
        <v>1381</v>
      </c>
      <c r="D524" t="s">
        <v>1382</v>
      </c>
      <c r="E524">
        <v>3</v>
      </c>
      <c r="I524">
        <v>1</v>
      </c>
      <c r="J524" s="3">
        <v>2.1470076601458787</v>
      </c>
      <c r="L524" t="s">
        <v>1355</v>
      </c>
      <c r="M524" s="10">
        <v>43891</v>
      </c>
    </row>
    <row r="525" spans="1:13">
      <c r="A525">
        <v>214</v>
      </c>
      <c r="B525" s="3">
        <v>181372958820</v>
      </c>
      <c r="C525" t="s">
        <v>1381</v>
      </c>
      <c r="D525" t="s">
        <v>1382</v>
      </c>
      <c r="E525">
        <v>3</v>
      </c>
      <c r="I525">
        <v>1</v>
      </c>
      <c r="J525" s="3">
        <v>7.8380993072298351</v>
      </c>
      <c r="L525" t="s">
        <v>1355</v>
      </c>
      <c r="M525" s="10">
        <v>43891</v>
      </c>
    </row>
    <row r="526" spans="1:13">
      <c r="A526">
        <v>215</v>
      </c>
      <c r="B526" s="3">
        <v>446962582781</v>
      </c>
      <c r="C526" t="s">
        <v>1381</v>
      </c>
      <c r="D526" t="s">
        <v>1382</v>
      </c>
      <c r="E526">
        <v>3</v>
      </c>
      <c r="I526">
        <v>1</v>
      </c>
      <c r="J526" s="3">
        <v>1.3092745750297556</v>
      </c>
      <c r="L526" t="s">
        <v>1355</v>
      </c>
      <c r="M526" s="10">
        <v>43891</v>
      </c>
    </row>
    <row r="527" spans="1:13">
      <c r="A527">
        <v>216</v>
      </c>
      <c r="B527" s="3">
        <v>937092254409</v>
      </c>
      <c r="C527" t="s">
        <v>1381</v>
      </c>
      <c r="D527" t="s">
        <v>1382</v>
      </c>
      <c r="E527">
        <v>3</v>
      </c>
      <c r="I527">
        <v>1</v>
      </c>
      <c r="J527" s="3">
        <v>1.3183385723441268</v>
      </c>
      <c r="L527" t="s">
        <v>1355</v>
      </c>
      <c r="M527" s="10">
        <v>43891</v>
      </c>
    </row>
    <row r="528" spans="1:13">
      <c r="A528">
        <v>217</v>
      </c>
      <c r="B528" s="3">
        <v>303186369227</v>
      </c>
      <c r="C528" t="s">
        <v>1381</v>
      </c>
      <c r="D528" t="s">
        <v>1382</v>
      </c>
      <c r="E528">
        <v>3</v>
      </c>
      <c r="I528">
        <v>1</v>
      </c>
      <c r="J528" s="3">
        <v>1.3581652272103031</v>
      </c>
      <c r="L528" t="s">
        <v>1355</v>
      </c>
      <c r="M528" s="10">
        <v>43891</v>
      </c>
    </row>
    <row r="529" spans="1:13">
      <c r="A529">
        <v>218</v>
      </c>
      <c r="B529" s="3">
        <v>189427269123</v>
      </c>
      <c r="C529" t="s">
        <v>1381</v>
      </c>
      <c r="D529" t="s">
        <v>1382</v>
      </c>
      <c r="E529">
        <v>3</v>
      </c>
      <c r="I529">
        <v>1</v>
      </c>
      <c r="J529" s="3">
        <v>1.5248878444776757</v>
      </c>
      <c r="L529" t="s">
        <v>1355</v>
      </c>
      <c r="M529" s="10">
        <v>43891</v>
      </c>
    </row>
    <row r="530" spans="1:13">
      <c r="A530">
        <v>219</v>
      </c>
      <c r="B530" s="3">
        <v>558976096750</v>
      </c>
      <c r="C530" t="s">
        <v>1381</v>
      </c>
      <c r="D530" t="s">
        <v>1382</v>
      </c>
      <c r="E530">
        <v>3</v>
      </c>
      <c r="I530">
        <v>1</v>
      </c>
      <c r="J530" s="3">
        <v>3.2039246803186132</v>
      </c>
      <c r="L530" t="s">
        <v>1355</v>
      </c>
      <c r="M530" s="10">
        <v>43891</v>
      </c>
    </row>
    <row r="531" spans="1:13">
      <c r="A531">
        <v>220</v>
      </c>
      <c r="B531" s="3">
        <v>164560163226</v>
      </c>
      <c r="C531" t="s">
        <v>1381</v>
      </c>
      <c r="D531" t="s">
        <v>1382</v>
      </c>
      <c r="E531">
        <v>3</v>
      </c>
      <c r="I531">
        <v>1</v>
      </c>
      <c r="J531" s="3">
        <v>5.0202948088015384</v>
      </c>
      <c r="L531" t="s">
        <v>1355</v>
      </c>
      <c r="M531" s="10">
        <v>43891</v>
      </c>
    </row>
    <row r="532" spans="1:13">
      <c r="A532">
        <v>221</v>
      </c>
      <c r="B532" s="3">
        <v>437329827546</v>
      </c>
      <c r="C532" t="s">
        <v>1381</v>
      </c>
      <c r="D532" t="s">
        <v>1382</v>
      </c>
      <c r="E532">
        <v>3</v>
      </c>
      <c r="I532">
        <v>1</v>
      </c>
      <c r="J532" s="3">
        <v>6.3397930845057529</v>
      </c>
      <c r="L532" t="s">
        <v>1355</v>
      </c>
      <c r="M532" s="10">
        <v>43891</v>
      </c>
    </row>
    <row r="533" spans="1:13">
      <c r="A533">
        <v>222</v>
      </c>
      <c r="B533" s="3">
        <v>658587806233</v>
      </c>
      <c r="C533" t="s">
        <v>1381</v>
      </c>
      <c r="D533" t="s">
        <v>1382</v>
      </c>
      <c r="E533">
        <v>3</v>
      </c>
      <c r="I533">
        <v>1</v>
      </c>
      <c r="J533" s="3">
        <v>3.5870845667897577</v>
      </c>
      <c r="L533" t="s">
        <v>1355</v>
      </c>
      <c r="M533" s="10">
        <v>43891</v>
      </c>
    </row>
    <row r="534" spans="1:13">
      <c r="A534">
        <v>235</v>
      </c>
      <c r="B534" s="3">
        <v>204100066502</v>
      </c>
      <c r="C534" t="s">
        <v>1383</v>
      </c>
      <c r="D534" t="s">
        <v>1384</v>
      </c>
      <c r="E534">
        <v>3</v>
      </c>
      <c r="I534">
        <v>1</v>
      </c>
      <c r="J534" s="3">
        <v>5.6355479598376412</v>
      </c>
      <c r="L534" t="s">
        <v>1355</v>
      </c>
      <c r="M534" s="10">
        <v>43891</v>
      </c>
    </row>
    <row r="535" spans="1:13">
      <c r="A535">
        <v>236</v>
      </c>
      <c r="B535" s="3">
        <v>577715971541</v>
      </c>
      <c r="C535" t="s">
        <v>1383</v>
      </c>
      <c r="D535" t="s">
        <v>1384</v>
      </c>
      <c r="E535">
        <v>3</v>
      </c>
      <c r="I535">
        <v>1</v>
      </c>
      <c r="J535" s="3">
        <v>3.4953459273049106</v>
      </c>
      <c r="L535" t="s">
        <v>1355</v>
      </c>
      <c r="M535" s="10">
        <v>43891</v>
      </c>
    </row>
    <row r="536" spans="1:13">
      <c r="A536">
        <v>265</v>
      </c>
      <c r="B536" s="3">
        <v>485636101486</v>
      </c>
      <c r="C536" t="s">
        <v>1396</v>
      </c>
      <c r="D536" t="s">
        <v>1397</v>
      </c>
      <c r="E536">
        <v>1</v>
      </c>
      <c r="G536" t="s">
        <v>1401</v>
      </c>
      <c r="I536">
        <v>3</v>
      </c>
      <c r="J536" s="3">
        <v>1.3581652272103031</v>
      </c>
      <c r="L536" t="s">
        <v>1355</v>
      </c>
      <c r="M536" s="10">
        <v>43891</v>
      </c>
    </row>
    <row r="537" spans="1:13">
      <c r="A537">
        <v>266</v>
      </c>
      <c r="B537" s="3">
        <v>414041841243</v>
      </c>
      <c r="C537" t="s">
        <v>1398</v>
      </c>
      <c r="D537" t="s">
        <v>1399</v>
      </c>
      <c r="E537">
        <v>1</v>
      </c>
      <c r="G537" t="s">
        <v>1400</v>
      </c>
      <c r="I537">
        <v>3</v>
      </c>
      <c r="J537" s="3">
        <v>1.5248878444776757</v>
      </c>
      <c r="L537" t="s">
        <v>1355</v>
      </c>
      <c r="M537" s="10">
        <v>43891</v>
      </c>
    </row>
    <row r="538" spans="1:13">
      <c r="A538">
        <v>267</v>
      </c>
      <c r="B538" s="3">
        <v>672019175194</v>
      </c>
      <c r="C538" t="s">
        <v>1403</v>
      </c>
      <c r="D538" t="s">
        <v>1404</v>
      </c>
      <c r="E538">
        <v>1</v>
      </c>
      <c r="G538" t="s">
        <v>1407</v>
      </c>
      <c r="I538">
        <v>3</v>
      </c>
      <c r="J538" s="3">
        <v>3.2039246803186132</v>
      </c>
      <c r="L538" t="s">
        <v>1355</v>
      </c>
      <c r="M538" s="10">
        <v>43891</v>
      </c>
    </row>
    <row r="539" spans="1:13">
      <c r="A539">
        <v>268</v>
      </c>
      <c r="B539" s="3">
        <v>866229105015</v>
      </c>
      <c r="C539" t="s">
        <v>1405</v>
      </c>
      <c r="D539" t="s">
        <v>1406</v>
      </c>
      <c r="E539">
        <v>1</v>
      </c>
      <c r="G539" t="s">
        <v>1420</v>
      </c>
      <c r="I539">
        <v>3</v>
      </c>
      <c r="J539" s="3">
        <v>5.0202948088015384</v>
      </c>
      <c r="L539" t="s">
        <v>1355</v>
      </c>
      <c r="M539" s="10">
        <v>43891</v>
      </c>
    </row>
    <row r="540" spans="1:13">
      <c r="A540">
        <v>269</v>
      </c>
      <c r="B540" s="3">
        <v>907068521999</v>
      </c>
      <c r="C540" t="s">
        <v>1408</v>
      </c>
      <c r="D540" t="s">
        <v>1409</v>
      </c>
      <c r="E540">
        <v>1</v>
      </c>
      <c r="G540" t="s">
        <v>1410</v>
      </c>
      <c r="I540">
        <v>3</v>
      </c>
      <c r="J540" s="3">
        <v>6.3397930845057529</v>
      </c>
      <c r="L540" t="s">
        <v>1355</v>
      </c>
      <c r="M540" s="10">
        <v>43891</v>
      </c>
    </row>
    <row r="541" spans="1:13">
      <c r="A541">
        <v>270</v>
      </c>
      <c r="B541" s="3">
        <v>810009866181</v>
      </c>
      <c r="C541" t="s">
        <v>1411</v>
      </c>
      <c r="D541" t="s">
        <v>1412</v>
      </c>
      <c r="E541">
        <v>1</v>
      </c>
      <c r="G541" t="s">
        <v>1413</v>
      </c>
      <c r="I541">
        <v>3</v>
      </c>
      <c r="J541" s="3">
        <v>3.5870845667897577</v>
      </c>
      <c r="L541" t="s">
        <v>1355</v>
      </c>
      <c r="M541" s="10">
        <v>43891</v>
      </c>
    </row>
    <row r="542" spans="1:13">
      <c r="A542">
        <v>271</v>
      </c>
      <c r="B542" s="3">
        <v>514510338856</v>
      </c>
      <c r="C542" t="s">
        <v>1414</v>
      </c>
      <c r="D542" t="s">
        <v>1415</v>
      </c>
      <c r="E542">
        <v>1</v>
      </c>
      <c r="G542" t="s">
        <v>1416</v>
      </c>
      <c r="I542">
        <v>3</v>
      </c>
      <c r="J542" s="3">
        <v>2.1947996459852899</v>
      </c>
      <c r="L542" t="s">
        <v>1355</v>
      </c>
      <c r="M542" s="10">
        <v>43891</v>
      </c>
    </row>
    <row r="543" spans="1:13">
      <c r="A543">
        <v>272</v>
      </c>
      <c r="B543" s="3">
        <v>815394156431</v>
      </c>
      <c r="C543" t="s">
        <v>1417</v>
      </c>
      <c r="D543" t="s">
        <v>1418</v>
      </c>
      <c r="E543">
        <v>1</v>
      </c>
      <c r="G543" t="s">
        <v>1419</v>
      </c>
      <c r="I543">
        <v>3</v>
      </c>
      <c r="J543" s="3">
        <v>3.0514847254860071</v>
      </c>
      <c r="L543" t="s">
        <v>1355</v>
      </c>
      <c r="M543" s="10">
        <v>43891</v>
      </c>
    </row>
    <row r="544" spans="1:13">
      <c r="A544">
        <v>273</v>
      </c>
      <c r="B544" s="3">
        <v>602244961118</v>
      </c>
      <c r="C544" t="s">
        <v>1421</v>
      </c>
      <c r="D544" t="s">
        <v>1422</v>
      </c>
      <c r="E544">
        <v>1</v>
      </c>
      <c r="G544" t="s">
        <v>1423</v>
      </c>
      <c r="I544">
        <v>3</v>
      </c>
      <c r="J544" s="3">
        <v>7.7713553270058293</v>
      </c>
      <c r="L544" t="s">
        <v>1355</v>
      </c>
      <c r="M544" s="10">
        <v>43891</v>
      </c>
    </row>
    <row r="545" spans="1:13">
      <c r="A545">
        <v>274</v>
      </c>
      <c r="B545" s="3">
        <v>279725730029</v>
      </c>
      <c r="C545" t="s">
        <v>1424</v>
      </c>
      <c r="D545" t="s">
        <v>1425</v>
      </c>
      <c r="E545">
        <v>1</v>
      </c>
      <c r="G545" t="s">
        <v>1426</v>
      </c>
      <c r="I545">
        <v>3</v>
      </c>
      <c r="J545" s="3">
        <v>6.4422437208166752</v>
      </c>
      <c r="L545" t="s">
        <v>1355</v>
      </c>
      <c r="M545" s="10">
        <v>43891</v>
      </c>
    </row>
    <row r="546" spans="1:13">
      <c r="A546">
        <v>275</v>
      </c>
      <c r="B546" s="3">
        <v>914837064993</v>
      </c>
      <c r="C546" t="s">
        <v>1427</v>
      </c>
      <c r="D546" t="s">
        <v>1428</v>
      </c>
      <c r="E546">
        <v>1</v>
      </c>
      <c r="G546" t="s">
        <v>1429</v>
      </c>
      <c r="I546">
        <v>3</v>
      </c>
      <c r="J546" s="3">
        <v>9.0062562944425792</v>
      </c>
      <c r="L546" t="s">
        <v>1355</v>
      </c>
      <c r="M546" s="10">
        <v>43891</v>
      </c>
    </row>
    <row r="547" spans="1:13">
      <c r="A547">
        <v>276</v>
      </c>
      <c r="B547" s="3">
        <v>268572620860</v>
      </c>
      <c r="C547" t="s">
        <v>1430</v>
      </c>
      <c r="D547" t="s">
        <v>1431</v>
      </c>
      <c r="E547">
        <v>1</v>
      </c>
      <c r="G547" t="s">
        <v>1420</v>
      </c>
      <c r="I547">
        <v>3</v>
      </c>
      <c r="J547" s="3">
        <v>6.8806115909298988</v>
      </c>
      <c r="L547" t="s">
        <v>1355</v>
      </c>
      <c r="M547" s="10">
        <v>43891</v>
      </c>
    </row>
    <row r="548" spans="1:13">
      <c r="A548">
        <v>277</v>
      </c>
      <c r="B548" s="3">
        <v>232320936266</v>
      </c>
      <c r="C548" t="s">
        <v>1432</v>
      </c>
      <c r="D548" t="s">
        <v>1433</v>
      </c>
      <c r="E548">
        <v>1</v>
      </c>
      <c r="G548" t="s">
        <v>1419</v>
      </c>
      <c r="I548">
        <v>3</v>
      </c>
      <c r="J548" s="3">
        <v>6.1689504684591201</v>
      </c>
      <c r="L548" t="s">
        <v>1355</v>
      </c>
      <c r="M548" s="10">
        <v>43891</v>
      </c>
    </row>
    <row r="549" spans="1:13">
      <c r="A549">
        <v>278</v>
      </c>
      <c r="B549" s="3">
        <v>595680824556</v>
      </c>
      <c r="C549" t="s">
        <v>1434</v>
      </c>
      <c r="D549" t="s">
        <v>1435</v>
      </c>
      <c r="E549">
        <v>1</v>
      </c>
      <c r="G549" t="s">
        <v>1436</v>
      </c>
      <c r="I549">
        <v>3</v>
      </c>
      <c r="J549" s="3">
        <v>5.2359080782494587</v>
      </c>
      <c r="L549" t="s">
        <v>1355</v>
      </c>
      <c r="M549" s="10">
        <v>43891</v>
      </c>
    </row>
    <row r="550" spans="1:13">
      <c r="A550">
        <v>279</v>
      </c>
      <c r="B550" s="3">
        <v>548909929749</v>
      </c>
      <c r="C550" t="s">
        <v>1437</v>
      </c>
      <c r="D550" t="s">
        <v>1438</v>
      </c>
      <c r="E550">
        <v>1</v>
      </c>
      <c r="G550" t="s">
        <v>1436</v>
      </c>
      <c r="I550">
        <v>3</v>
      </c>
      <c r="J550" s="3">
        <v>4.7365642262031926</v>
      </c>
      <c r="L550" t="s">
        <v>1355</v>
      </c>
      <c r="M550" s="10">
        <v>43891</v>
      </c>
    </row>
    <row r="551" spans="1:13">
      <c r="A551">
        <v>280</v>
      </c>
      <c r="B551" s="3">
        <v>196747518281</v>
      </c>
      <c r="C551" t="s">
        <v>1440</v>
      </c>
      <c r="D551" t="s">
        <v>1441</v>
      </c>
      <c r="E551">
        <v>1</v>
      </c>
      <c r="G551" t="s">
        <v>1436</v>
      </c>
      <c r="I551">
        <v>3</v>
      </c>
      <c r="J551" s="3">
        <v>4.1369670705282751</v>
      </c>
      <c r="L551" t="s">
        <v>1355</v>
      </c>
      <c r="M551" s="10">
        <v>43891</v>
      </c>
    </row>
    <row r="552" spans="1:13">
      <c r="A552">
        <v>281</v>
      </c>
      <c r="B552" s="3">
        <v>279946575472</v>
      </c>
      <c r="C552" t="s">
        <v>1442</v>
      </c>
      <c r="D552" t="s">
        <v>1443</v>
      </c>
      <c r="E552">
        <v>1</v>
      </c>
      <c r="G552" t="s">
        <v>1436</v>
      </c>
      <c r="I552">
        <v>3</v>
      </c>
      <c r="J552" s="3">
        <v>7.7057100131229594</v>
      </c>
      <c r="L552" t="s">
        <v>1355</v>
      </c>
      <c r="M552" s="10">
        <v>43891</v>
      </c>
    </row>
    <row r="553" spans="1:13">
      <c r="A553">
        <v>282</v>
      </c>
      <c r="B553" s="3">
        <v>120828895645</v>
      </c>
      <c r="C553" t="s">
        <v>1444</v>
      </c>
      <c r="D553" t="s">
        <v>1445</v>
      </c>
      <c r="E553">
        <v>1</v>
      </c>
      <c r="G553" t="s">
        <v>1436</v>
      </c>
      <c r="I553">
        <v>3</v>
      </c>
      <c r="J553" s="3">
        <v>9.7569200720236822</v>
      </c>
      <c r="L553" t="s">
        <v>1355</v>
      </c>
      <c r="M553" s="10">
        <v>43891</v>
      </c>
    </row>
    <row r="554" spans="1:13">
      <c r="A554">
        <v>283</v>
      </c>
      <c r="B554" s="3">
        <v>587570319020</v>
      </c>
      <c r="C554" t="s">
        <v>1446</v>
      </c>
      <c r="D554" t="s">
        <v>1447</v>
      </c>
      <c r="E554">
        <v>1</v>
      </c>
      <c r="G554" t="s">
        <v>1436</v>
      </c>
      <c r="I554">
        <v>3</v>
      </c>
      <c r="J554" s="3">
        <v>5.6355479598376412</v>
      </c>
      <c r="L554" t="s">
        <v>1355</v>
      </c>
      <c r="M554" s="10">
        <v>43891</v>
      </c>
    </row>
    <row r="555" spans="1:13">
      <c r="A555">
        <v>284</v>
      </c>
      <c r="B555" s="3">
        <v>396767629474</v>
      </c>
      <c r="C555" t="s">
        <v>1448</v>
      </c>
      <c r="D555" t="s">
        <v>1449</v>
      </c>
      <c r="E555">
        <v>1</v>
      </c>
      <c r="G555" t="s">
        <v>1436</v>
      </c>
      <c r="I555">
        <v>3</v>
      </c>
      <c r="J555" s="3">
        <v>3.4953459273049106</v>
      </c>
      <c r="L555" t="s">
        <v>1355</v>
      </c>
      <c r="M555" s="10">
        <v>43891</v>
      </c>
    </row>
    <row r="556" spans="1:13">
      <c r="A556">
        <v>285</v>
      </c>
      <c r="B556" s="3">
        <v>879540553618</v>
      </c>
      <c r="C556" t="s">
        <v>1450</v>
      </c>
      <c r="D556" t="s">
        <v>1451</v>
      </c>
      <c r="E556">
        <v>1</v>
      </c>
      <c r="G556" t="s">
        <v>1436</v>
      </c>
      <c r="I556">
        <v>3</v>
      </c>
      <c r="J556" s="3">
        <v>2.1470076601458787</v>
      </c>
      <c r="L556" t="s">
        <v>1355</v>
      </c>
      <c r="M556" s="10">
        <v>43891</v>
      </c>
    </row>
    <row r="557" spans="1:13">
      <c r="A557">
        <v>286</v>
      </c>
      <c r="B557" s="3">
        <v>818997644178</v>
      </c>
      <c r="C557" t="s">
        <v>1448</v>
      </c>
      <c r="D557" t="s">
        <v>1449</v>
      </c>
      <c r="E557">
        <v>1</v>
      </c>
      <c r="G557" t="s">
        <v>1436</v>
      </c>
      <c r="I557">
        <v>3</v>
      </c>
      <c r="J557" s="3">
        <v>7.8380993072298351</v>
      </c>
      <c r="L557" t="s">
        <v>1355</v>
      </c>
      <c r="M557" s="10">
        <v>43891</v>
      </c>
    </row>
    <row r="558" spans="1:13">
      <c r="A558">
        <v>377</v>
      </c>
      <c r="B558" s="3">
        <v>601903443400</v>
      </c>
      <c r="C558" t="s">
        <v>1533</v>
      </c>
      <c r="D558" t="str">
        <f ca="1">RANDBETWEEN(512121,9999999) &amp; "/G" &amp; RANDBETWEEN(0,9) &amp; "GI"</f>
        <v>9154843/G3GI</v>
      </c>
      <c r="E558">
        <v>8</v>
      </c>
      <c r="G558" t="s">
        <v>1540</v>
      </c>
      <c r="I558">
        <v>3</v>
      </c>
      <c r="J558" s="3">
        <v>1.3581652272103031</v>
      </c>
      <c r="K558">
        <v>172</v>
      </c>
      <c r="L558" t="s">
        <v>1355</v>
      </c>
      <c r="M558" s="10">
        <v>43891</v>
      </c>
    </row>
    <row r="559" spans="1:13">
      <c r="A559">
        <v>400</v>
      </c>
      <c r="B559" s="3">
        <v>585214615608</v>
      </c>
      <c r="C559" t="s">
        <v>1558</v>
      </c>
      <c r="D559" t="str">
        <f ca="1">"ADI"&amp;RANDBETWEEN(5121,9999)&amp;"/"&amp;RANDBETWEEN(0,9)&amp;"l"</f>
        <v>ADI8432/5l</v>
      </c>
      <c r="E559">
        <v>54</v>
      </c>
      <c r="F559" t="s">
        <v>1567</v>
      </c>
      <c r="G559" t="s">
        <v>1568</v>
      </c>
      <c r="I559">
        <v>4</v>
      </c>
      <c r="J559" s="3">
        <v>1.3183385723441268</v>
      </c>
      <c r="L559" t="s">
        <v>1355</v>
      </c>
      <c r="M559" s="10">
        <v>43891</v>
      </c>
    </row>
    <row r="560" spans="1:13">
      <c r="A560">
        <v>401</v>
      </c>
      <c r="B560" s="3">
        <v>438170888467</v>
      </c>
      <c r="C560" t="s">
        <v>1559</v>
      </c>
      <c r="D560" t="str">
        <f ca="1">"ADI"&amp;RANDBETWEEN(5121,9999)&amp;"/"&amp;RANDBETWEEN(0,9)&amp;"l"</f>
        <v>ADI7142/9l</v>
      </c>
      <c r="E560">
        <v>55</v>
      </c>
      <c r="F560" t="s">
        <v>1567</v>
      </c>
      <c r="G560" t="s">
        <v>1568</v>
      </c>
      <c r="I560">
        <v>4</v>
      </c>
      <c r="J560" s="3">
        <v>1.3581652272103031</v>
      </c>
      <c r="L560" t="s">
        <v>1355</v>
      </c>
      <c r="M560" s="10">
        <v>43891</v>
      </c>
    </row>
    <row r="561" spans="1:13">
      <c r="A561">
        <v>402</v>
      </c>
      <c r="B561" s="3">
        <v>837279469846</v>
      </c>
      <c r="C561" t="s">
        <v>1560</v>
      </c>
      <c r="D561" t="str">
        <f ca="1">"ADI"&amp;RANDBETWEEN(5121,9999)&amp;"/"&amp;RANDBETWEEN(0,9)&amp;"l"</f>
        <v>ADI8392/5l</v>
      </c>
      <c r="E561">
        <v>55</v>
      </c>
      <c r="F561" t="s">
        <v>1567</v>
      </c>
      <c r="G561" t="s">
        <v>1568</v>
      </c>
      <c r="I561">
        <v>4</v>
      </c>
      <c r="J561" s="3">
        <v>1.5248878444776757</v>
      </c>
      <c r="L561" t="s">
        <v>1355</v>
      </c>
      <c r="M561" s="10">
        <v>43891</v>
      </c>
    </row>
    <row r="562" spans="1:13">
      <c r="A562">
        <v>403</v>
      </c>
      <c r="B562" s="3">
        <v>290393377048</v>
      </c>
      <c r="C562" t="s">
        <v>1552</v>
      </c>
      <c r="D562" t="str">
        <f ca="1">"ADI"&amp;RANDBETWEEN(5121,9999)&amp;"/"&amp;RANDBETWEEN(0,9)&amp;"l"</f>
        <v>ADI9437/1l</v>
      </c>
      <c r="E562">
        <v>52</v>
      </c>
      <c r="F562" t="s">
        <v>1567</v>
      </c>
      <c r="G562" t="s">
        <v>1568</v>
      </c>
      <c r="I562">
        <v>4</v>
      </c>
      <c r="J562" s="3">
        <v>1.3092745750297556</v>
      </c>
      <c r="L562" t="s">
        <v>1355</v>
      </c>
      <c r="M562" s="10">
        <v>43891</v>
      </c>
    </row>
    <row r="563" spans="1:13">
      <c r="A563">
        <v>404</v>
      </c>
      <c r="B563" s="3">
        <v>904231802511</v>
      </c>
      <c r="C563" s="1" t="s">
        <v>1553</v>
      </c>
      <c r="D563" t="str">
        <f ca="1">"ADI"&amp;RANDBETWEEN(5121,9999)&amp;"/"&amp;RANDBETWEEN(0,9)&amp;"l"</f>
        <v>ADI9614/1l</v>
      </c>
      <c r="E563">
        <v>50</v>
      </c>
      <c r="F563" t="s">
        <v>1567</v>
      </c>
      <c r="G563" t="s">
        <v>1568</v>
      </c>
      <c r="I563">
        <v>4</v>
      </c>
      <c r="J563" s="3">
        <v>1.3183385723441268</v>
      </c>
      <c r="L563" t="s">
        <v>1355</v>
      </c>
      <c r="M563" s="10">
        <v>43891</v>
      </c>
    </row>
    <row r="564" spans="1:13">
      <c r="A564">
        <v>405</v>
      </c>
      <c r="B564" s="3">
        <v>724301903182</v>
      </c>
      <c r="C564" s="1" t="s">
        <v>1554</v>
      </c>
      <c r="D564" t="str">
        <f ca="1">"ADI"&amp;RANDBETWEEN(5121,9999)&amp;"/"&amp;RANDBETWEEN(0,9)&amp;"l"</f>
        <v>ADI9709/5l</v>
      </c>
      <c r="E564">
        <v>51</v>
      </c>
      <c r="F564" t="s">
        <v>1567</v>
      </c>
      <c r="G564" t="s">
        <v>1568</v>
      </c>
      <c r="I564">
        <v>4</v>
      </c>
      <c r="J564" s="3">
        <v>1.3581652272103031</v>
      </c>
      <c r="L564" t="s">
        <v>1355</v>
      </c>
      <c r="M564" s="10">
        <v>43891</v>
      </c>
    </row>
    <row r="565" spans="1:13">
      <c r="A565">
        <v>406</v>
      </c>
      <c r="B565" s="3">
        <v>303971676119</v>
      </c>
      <c r="C565" s="1" t="s">
        <v>1555</v>
      </c>
      <c r="D565" t="str">
        <f ca="1">"ADI"&amp;RANDBETWEEN(5121,9999)&amp;"/"&amp;RANDBETWEEN(0,9)&amp;"l"</f>
        <v>ADI6928/1l</v>
      </c>
      <c r="E565">
        <v>52</v>
      </c>
      <c r="F565" t="s">
        <v>1567</v>
      </c>
      <c r="G565" t="s">
        <v>1568</v>
      </c>
      <c r="I565">
        <v>4</v>
      </c>
      <c r="J565" s="3">
        <v>1.5248878444776757</v>
      </c>
      <c r="L565" t="s">
        <v>1355</v>
      </c>
      <c r="M565" s="10">
        <v>43891</v>
      </c>
    </row>
    <row r="566" spans="1:13">
      <c r="A566">
        <v>407</v>
      </c>
      <c r="B566" s="3">
        <v>258406723915</v>
      </c>
      <c r="C566" s="1" t="s">
        <v>1556</v>
      </c>
      <c r="D566" t="str">
        <f ca="1">"ADI"&amp;RANDBETWEEN(5121,9999)&amp;"/"&amp;RANDBETWEEN(0,9)&amp;"l"</f>
        <v>ADI9837/9l</v>
      </c>
      <c r="E566">
        <v>53</v>
      </c>
      <c r="F566" t="s">
        <v>1567</v>
      </c>
      <c r="G566" t="s">
        <v>1568</v>
      </c>
      <c r="I566">
        <v>4</v>
      </c>
      <c r="J566" s="3">
        <v>1.3092745750297556</v>
      </c>
      <c r="L566" t="s">
        <v>1355</v>
      </c>
      <c r="M566" s="10">
        <v>43891</v>
      </c>
    </row>
    <row r="567" spans="1:13">
      <c r="A567">
        <v>408</v>
      </c>
      <c r="B567" s="3">
        <v>664827595810</v>
      </c>
      <c r="C567" t="s">
        <v>1557</v>
      </c>
      <c r="D567" t="str">
        <f ca="1">"ADI"&amp;RANDBETWEEN(5121,9999)&amp;"/"&amp;RANDBETWEEN(0,9)&amp;"l"</f>
        <v>ADI6102/5l</v>
      </c>
      <c r="E567">
        <v>53</v>
      </c>
      <c r="F567" t="s">
        <v>1567</v>
      </c>
      <c r="G567" t="s">
        <v>1568</v>
      </c>
      <c r="I567">
        <v>4</v>
      </c>
      <c r="J567" s="3">
        <v>1.3183385723441268</v>
      </c>
      <c r="L567" t="s">
        <v>1355</v>
      </c>
      <c r="M567" s="10">
        <v>43891</v>
      </c>
    </row>
    <row r="568" spans="1:13">
      <c r="A568">
        <v>409</v>
      </c>
      <c r="B568" s="3">
        <v>792116635939</v>
      </c>
      <c r="C568" t="s">
        <v>1558</v>
      </c>
      <c r="D568" t="str">
        <f ca="1">"ADI"&amp;RANDBETWEEN(5121,9999)&amp;"/"&amp;RANDBETWEEN(0,9)&amp;"l"</f>
        <v>ADI5617/3l</v>
      </c>
      <c r="E568">
        <v>54</v>
      </c>
      <c r="F568" t="s">
        <v>1567</v>
      </c>
      <c r="G568" t="s">
        <v>1568</v>
      </c>
      <c r="I568">
        <v>4</v>
      </c>
      <c r="J568" s="3">
        <v>1.3581652272103031</v>
      </c>
      <c r="L568" t="s">
        <v>1355</v>
      </c>
      <c r="M568" s="10">
        <v>43891</v>
      </c>
    </row>
    <row r="569" spans="1:13">
      <c r="A569">
        <v>410</v>
      </c>
      <c r="B569" s="3">
        <v>125654700230</v>
      </c>
      <c r="C569" t="s">
        <v>1559</v>
      </c>
      <c r="D569" t="str">
        <f ca="1">"ADI"&amp;RANDBETWEEN(5121,9999)&amp;"/"&amp;RANDBETWEEN(0,9)&amp;"l"</f>
        <v>ADI8981/3l</v>
      </c>
      <c r="E569">
        <v>55</v>
      </c>
      <c r="F569" t="s">
        <v>1567</v>
      </c>
      <c r="G569" t="s">
        <v>1568</v>
      </c>
      <c r="I569">
        <v>4</v>
      </c>
      <c r="J569" s="3">
        <v>1.5248878444776757</v>
      </c>
      <c r="L569" t="s">
        <v>1355</v>
      </c>
      <c r="M569" s="10">
        <v>43891</v>
      </c>
    </row>
    <row r="570" spans="1:13">
      <c r="A570">
        <v>411</v>
      </c>
      <c r="B570" s="3">
        <v>785569140153</v>
      </c>
      <c r="C570" t="s">
        <v>1560</v>
      </c>
      <c r="D570" t="str">
        <f ca="1">"ADI"&amp;RANDBETWEEN(5121,9999)&amp;"/"&amp;RANDBETWEEN(0,9)&amp;"l"</f>
        <v>ADI8477/5l</v>
      </c>
      <c r="E570">
        <v>55</v>
      </c>
      <c r="F570" t="s">
        <v>1567</v>
      </c>
      <c r="G570" t="s">
        <v>1568</v>
      </c>
      <c r="I570">
        <v>4</v>
      </c>
      <c r="J570" s="3">
        <v>1.3092745750297556</v>
      </c>
      <c r="L570" t="s">
        <v>1355</v>
      </c>
      <c r="M570" s="10">
        <v>43891</v>
      </c>
    </row>
    <row r="571" spans="1:13">
      <c r="A571">
        <v>412</v>
      </c>
      <c r="B571" s="3">
        <v>752724234413</v>
      </c>
      <c r="C571" s="1" t="s">
        <v>1553</v>
      </c>
      <c r="D571" t="str">
        <f ca="1">"ADI"&amp;RANDBETWEEN(5121,9999)&amp;"/"&amp;RANDBETWEEN(0,9)&amp;"l"</f>
        <v>ADI8807/3l</v>
      </c>
      <c r="E571">
        <v>50</v>
      </c>
      <c r="F571" t="s">
        <v>1567</v>
      </c>
      <c r="G571" t="s">
        <v>1568</v>
      </c>
      <c r="I571">
        <v>4</v>
      </c>
      <c r="J571" s="3">
        <v>1.3183385723441268</v>
      </c>
      <c r="L571" t="s">
        <v>1355</v>
      </c>
      <c r="M571" s="10">
        <v>43891</v>
      </c>
    </row>
    <row r="572" spans="1:13">
      <c r="A572">
        <v>413</v>
      </c>
      <c r="B572" s="3">
        <v>590407906579</v>
      </c>
      <c r="C572" s="1" t="s">
        <v>1554</v>
      </c>
      <c r="D572" t="str">
        <f ca="1">"ADI"&amp;RANDBETWEEN(5121,9999)&amp;"/"&amp;RANDBETWEEN(0,9)&amp;"l"</f>
        <v>ADI8553/3l</v>
      </c>
      <c r="E572">
        <v>51</v>
      </c>
      <c r="F572" t="s">
        <v>1567</v>
      </c>
      <c r="G572" t="s">
        <v>1568</v>
      </c>
      <c r="I572">
        <v>4</v>
      </c>
      <c r="J572" s="3">
        <v>1.3581652272103031</v>
      </c>
      <c r="L572" t="s">
        <v>1355</v>
      </c>
      <c r="M572" s="10">
        <v>43891</v>
      </c>
    </row>
    <row r="573" spans="1:13">
      <c r="A573">
        <v>414</v>
      </c>
      <c r="B573" s="3">
        <v>124194859357</v>
      </c>
      <c r="C573" t="str">
        <f>"Bite - " &amp; Table6[[#This Row],[detalas]]</f>
        <v>Bite - Numurs: 27305100</v>
      </c>
      <c r="E573">
        <v>34</v>
      </c>
      <c r="F573" t="s">
        <v>1669</v>
      </c>
      <c r="G573" t="s">
        <v>1569</v>
      </c>
      <c r="I573">
        <v>4</v>
      </c>
      <c r="J573" s="3">
        <v>1.5248878444776757</v>
      </c>
      <c r="L573" t="s">
        <v>1355</v>
      </c>
      <c r="M573" s="10">
        <v>43891</v>
      </c>
    </row>
    <row r="574" spans="1:13">
      <c r="A574">
        <v>415</v>
      </c>
      <c r="B574" s="3">
        <v>876399862603</v>
      </c>
      <c r="C574" t="str">
        <f>"Bite - " &amp; Table6[[#This Row],[detalas]]</f>
        <v>Bite - Numurs: 27432797</v>
      </c>
      <c r="E574">
        <v>34</v>
      </c>
      <c r="F574" t="s">
        <v>1669</v>
      </c>
      <c r="G574" t="s">
        <v>1570</v>
      </c>
      <c r="I574">
        <v>4</v>
      </c>
      <c r="J574" s="3">
        <v>1.3092745750297556</v>
      </c>
      <c r="L574" t="s">
        <v>1355</v>
      </c>
      <c r="M574" s="10">
        <v>43891</v>
      </c>
    </row>
    <row r="575" spans="1:13">
      <c r="A575">
        <v>416</v>
      </c>
      <c r="B575" s="3">
        <v>166835387365</v>
      </c>
      <c r="C575" t="str">
        <f>"Bite - " &amp; Table6[[#This Row],[detalas]]</f>
        <v>Bite - Numurs: 27838696</v>
      </c>
      <c r="E575">
        <v>34</v>
      </c>
      <c r="F575" t="s">
        <v>1669</v>
      </c>
      <c r="G575" t="s">
        <v>1571</v>
      </c>
      <c r="I575">
        <v>4</v>
      </c>
      <c r="J575" s="3">
        <v>1.3183385723441268</v>
      </c>
      <c r="L575" t="s">
        <v>1355</v>
      </c>
      <c r="M575" s="10">
        <v>43891</v>
      </c>
    </row>
    <row r="576" spans="1:13">
      <c r="A576">
        <v>417</v>
      </c>
      <c r="B576" s="3">
        <v>531394110748</v>
      </c>
      <c r="C576" t="str">
        <f>"Bite - " &amp; Table6[[#This Row],[detalas]]</f>
        <v>Bite - Numurs: 28812609</v>
      </c>
      <c r="E576">
        <v>34</v>
      </c>
      <c r="F576" t="s">
        <v>1669</v>
      </c>
      <c r="G576" t="s">
        <v>1572</v>
      </c>
      <c r="I576">
        <v>4</v>
      </c>
      <c r="J576" s="3">
        <v>1.3581652272103031</v>
      </c>
      <c r="L576" t="s">
        <v>1355</v>
      </c>
      <c r="M576" s="10">
        <v>43891</v>
      </c>
    </row>
    <row r="577" spans="1:13">
      <c r="A577">
        <v>418</v>
      </c>
      <c r="B577" s="3">
        <v>597957491069</v>
      </c>
      <c r="C577" t="str">
        <f>"Bite - " &amp; Table6[[#This Row],[detalas]]</f>
        <v>Bite - Numurs: 26184048</v>
      </c>
      <c r="E577">
        <v>34</v>
      </c>
      <c r="F577" t="s">
        <v>1669</v>
      </c>
      <c r="G577" t="s">
        <v>1573</v>
      </c>
      <c r="H577" t="s">
        <v>1708</v>
      </c>
      <c r="I577">
        <v>4</v>
      </c>
      <c r="J577" s="3">
        <v>1.5248878444776757</v>
      </c>
      <c r="L577" t="s">
        <v>1355</v>
      </c>
      <c r="M577" s="10">
        <v>43891</v>
      </c>
    </row>
    <row r="578" spans="1:13">
      <c r="A578">
        <v>419</v>
      </c>
      <c r="B578" s="3">
        <v>964686955378</v>
      </c>
      <c r="C578" t="str">
        <f>"Bite - " &amp; Table6[[#This Row],[detalas]]</f>
        <v>Bite - Numurs: 29903110</v>
      </c>
      <c r="E578">
        <v>34</v>
      </c>
      <c r="F578" t="s">
        <v>1669</v>
      </c>
      <c r="G578" t="s">
        <v>1574</v>
      </c>
      <c r="I578">
        <v>4</v>
      </c>
      <c r="J578" s="3">
        <v>1.3092745750297556</v>
      </c>
      <c r="L578" t="s">
        <v>1355</v>
      </c>
      <c r="M578" s="10">
        <v>43891</v>
      </c>
    </row>
    <row r="579" spans="1:13">
      <c r="A579">
        <v>567</v>
      </c>
      <c r="B579" s="3">
        <v>704369252885</v>
      </c>
      <c r="C579" t="s">
        <v>1726</v>
      </c>
      <c r="D579" s="3" t="s">
        <v>1725</v>
      </c>
      <c r="E579">
        <v>20</v>
      </c>
      <c r="I579">
        <v>7</v>
      </c>
      <c r="J579" s="3">
        <v>1.3092745750297556</v>
      </c>
      <c r="K579">
        <v>116</v>
      </c>
      <c r="L579" t="s">
        <v>1355</v>
      </c>
      <c r="M579" s="10">
        <v>43891</v>
      </c>
    </row>
    <row r="580" spans="1:13">
      <c r="A580">
        <v>568</v>
      </c>
      <c r="B580" s="3">
        <v>931504647105</v>
      </c>
      <c r="C580" t="s">
        <v>1721</v>
      </c>
      <c r="D580" s="3">
        <v>633632021794</v>
      </c>
      <c r="E580">
        <v>63</v>
      </c>
      <c r="I580">
        <v>7</v>
      </c>
      <c r="J580" s="3">
        <v>1.3183385723441268</v>
      </c>
      <c r="K580">
        <v>117</v>
      </c>
      <c r="L580" t="s">
        <v>1355</v>
      </c>
      <c r="M580" s="10">
        <v>43891</v>
      </c>
    </row>
    <row r="581" spans="1:13">
      <c r="A581">
        <v>569</v>
      </c>
      <c r="B581" s="3">
        <v>738801774934</v>
      </c>
      <c r="C581" t="s">
        <v>1729</v>
      </c>
      <c r="D581" t="s">
        <v>1730</v>
      </c>
      <c r="E581">
        <v>64</v>
      </c>
      <c r="I581">
        <v>7</v>
      </c>
      <c r="J581" s="3">
        <v>1.3581652272103031</v>
      </c>
      <c r="K581">
        <v>118</v>
      </c>
      <c r="L581" t="s">
        <v>1355</v>
      </c>
      <c r="M581" s="10">
        <v>43891</v>
      </c>
    </row>
    <row r="582" spans="1:13">
      <c r="A582">
        <v>570</v>
      </c>
      <c r="B582" s="3">
        <v>792242986400</v>
      </c>
      <c r="C582" t="s">
        <v>1729</v>
      </c>
      <c r="D582" t="s">
        <v>1730</v>
      </c>
      <c r="E582">
        <v>64</v>
      </c>
      <c r="I582">
        <v>7</v>
      </c>
      <c r="J582" s="3">
        <v>1.5248878444776757</v>
      </c>
      <c r="K582">
        <v>119</v>
      </c>
      <c r="L582" t="s">
        <v>1355</v>
      </c>
      <c r="M582" s="10">
        <v>43891</v>
      </c>
    </row>
    <row r="583" spans="1:13">
      <c r="A583">
        <v>571</v>
      </c>
      <c r="B583" s="3">
        <v>793986549786</v>
      </c>
      <c r="C583" t="s">
        <v>1729</v>
      </c>
      <c r="D583" t="s">
        <v>1730</v>
      </c>
      <c r="E583">
        <v>64</v>
      </c>
      <c r="I583">
        <v>7</v>
      </c>
      <c r="J583" s="3">
        <v>1.3092745750297556</v>
      </c>
      <c r="K583">
        <v>120</v>
      </c>
      <c r="L583" t="s">
        <v>1355</v>
      </c>
      <c r="M583" s="10">
        <v>43891</v>
      </c>
    </row>
    <row r="584" spans="1:13">
      <c r="A584">
        <v>572</v>
      </c>
      <c r="B584" s="3">
        <v>692624635813</v>
      </c>
      <c r="C584" t="s">
        <v>1729</v>
      </c>
      <c r="D584" t="s">
        <v>1730</v>
      </c>
      <c r="E584">
        <v>64</v>
      </c>
      <c r="I584">
        <v>7</v>
      </c>
      <c r="J584" s="3">
        <v>1.3183385723441268</v>
      </c>
      <c r="K584">
        <v>121</v>
      </c>
      <c r="L584" t="s">
        <v>1355</v>
      </c>
      <c r="M584" s="10">
        <v>43891</v>
      </c>
    </row>
    <row r="585" spans="1:13">
      <c r="A585">
        <v>573</v>
      </c>
      <c r="B585" s="3">
        <v>188480903612</v>
      </c>
      <c r="C585" t="s">
        <v>1729</v>
      </c>
      <c r="D585" t="s">
        <v>1730</v>
      </c>
      <c r="E585">
        <v>64</v>
      </c>
      <c r="I585">
        <v>7</v>
      </c>
      <c r="J585" s="3">
        <v>1.3581652272103031</v>
      </c>
      <c r="K585">
        <v>122</v>
      </c>
      <c r="L585" t="s">
        <v>1355</v>
      </c>
      <c r="M585" s="10">
        <v>43891</v>
      </c>
    </row>
    <row r="586" spans="1:13">
      <c r="A586">
        <v>574</v>
      </c>
      <c r="B586" s="3">
        <v>479494699867</v>
      </c>
      <c r="C586" t="s">
        <v>1729</v>
      </c>
      <c r="D586" t="s">
        <v>1730</v>
      </c>
      <c r="E586">
        <v>64</v>
      </c>
      <c r="I586">
        <v>7</v>
      </c>
      <c r="J586" s="3">
        <v>1.5248878444776757</v>
      </c>
      <c r="K586">
        <v>123</v>
      </c>
      <c r="L586" t="s">
        <v>1355</v>
      </c>
      <c r="M586" s="10">
        <v>43891</v>
      </c>
    </row>
    <row r="587" spans="1:13">
      <c r="A587">
        <v>575</v>
      </c>
      <c r="B587" s="3">
        <v>827910393865</v>
      </c>
      <c r="C587" t="s">
        <v>1729</v>
      </c>
      <c r="D587" t="s">
        <v>1730</v>
      </c>
      <c r="E587">
        <v>64</v>
      </c>
      <c r="I587">
        <v>7</v>
      </c>
      <c r="J587" s="3">
        <v>1.3092745750297556</v>
      </c>
      <c r="K587">
        <v>124</v>
      </c>
      <c r="L587" t="s">
        <v>1355</v>
      </c>
      <c r="M587" s="10">
        <v>43891</v>
      </c>
    </row>
    <row r="588" spans="1:13">
      <c r="A588">
        <v>576</v>
      </c>
      <c r="B588" s="3">
        <v>784312389027</v>
      </c>
      <c r="C588" t="s">
        <v>1729</v>
      </c>
      <c r="D588" t="s">
        <v>1730</v>
      </c>
      <c r="E588">
        <v>64</v>
      </c>
      <c r="I588">
        <v>7</v>
      </c>
      <c r="J588" s="3">
        <v>1.3183385723441268</v>
      </c>
      <c r="K588">
        <v>125</v>
      </c>
      <c r="L588" t="s">
        <v>1355</v>
      </c>
      <c r="M588" s="10">
        <v>43891</v>
      </c>
    </row>
    <row r="589" spans="1:13">
      <c r="A589">
        <v>577</v>
      </c>
      <c r="B589" s="3">
        <v>591695411712</v>
      </c>
      <c r="C589" t="s">
        <v>1729</v>
      </c>
      <c r="D589" t="s">
        <v>1730</v>
      </c>
      <c r="E589">
        <v>64</v>
      </c>
      <c r="I589">
        <v>7</v>
      </c>
      <c r="J589" s="3">
        <v>1.3581652272103031</v>
      </c>
      <c r="K589">
        <v>126</v>
      </c>
      <c r="L589" t="s">
        <v>1355</v>
      </c>
      <c r="M589" s="10">
        <v>43891</v>
      </c>
    </row>
    <row r="590" spans="1:13">
      <c r="A590">
        <v>578</v>
      </c>
      <c r="B590" s="3">
        <v>358261856442</v>
      </c>
      <c r="C590" t="s">
        <v>1729</v>
      </c>
      <c r="D590" t="s">
        <v>1730</v>
      </c>
      <c r="E590">
        <v>64</v>
      </c>
      <c r="I590">
        <v>7</v>
      </c>
      <c r="J590" s="3">
        <v>1.5248878444776757</v>
      </c>
      <c r="K590">
        <v>127</v>
      </c>
      <c r="L590" t="s">
        <v>1355</v>
      </c>
      <c r="M590" s="10">
        <v>43891</v>
      </c>
    </row>
    <row r="591" spans="1:13">
      <c r="A591">
        <v>579</v>
      </c>
      <c r="B591" s="3">
        <v>374447503006</v>
      </c>
      <c r="C591" t="s">
        <v>1729</v>
      </c>
      <c r="D591" t="s">
        <v>1730</v>
      </c>
      <c r="E591">
        <v>64</v>
      </c>
      <c r="I591">
        <v>7</v>
      </c>
      <c r="J591" s="3">
        <v>1.3092745750297556</v>
      </c>
      <c r="K591">
        <v>128</v>
      </c>
      <c r="L591" t="s">
        <v>1355</v>
      </c>
      <c r="M591" s="10">
        <v>43891</v>
      </c>
    </row>
    <row r="592" spans="1:13">
      <c r="A592">
        <v>580</v>
      </c>
      <c r="B592" s="3">
        <v>189214139867</v>
      </c>
      <c r="C592" t="s">
        <v>1732</v>
      </c>
      <c r="D592" t="s">
        <v>1733</v>
      </c>
      <c r="E592">
        <v>29</v>
      </c>
      <c r="I592">
        <v>7</v>
      </c>
      <c r="J592" s="3">
        <v>1.3183385723441268</v>
      </c>
      <c r="K592">
        <v>129</v>
      </c>
      <c r="L592" t="s">
        <v>1355</v>
      </c>
      <c r="M592" s="10">
        <v>43891</v>
      </c>
    </row>
    <row r="593" spans="1:13">
      <c r="A593">
        <v>581</v>
      </c>
      <c r="B593" s="3">
        <v>291122053040</v>
      </c>
      <c r="C593" t="s">
        <v>1732</v>
      </c>
      <c r="D593" t="s">
        <v>1733</v>
      </c>
      <c r="E593">
        <v>29</v>
      </c>
      <c r="I593">
        <v>7</v>
      </c>
      <c r="J593" s="3">
        <v>1.3581652272103031</v>
      </c>
      <c r="K593">
        <v>130</v>
      </c>
      <c r="L593" t="s">
        <v>1355</v>
      </c>
      <c r="M593" s="10">
        <v>43891</v>
      </c>
    </row>
    <row r="594" spans="1:13">
      <c r="A594">
        <v>582</v>
      </c>
      <c r="B594" s="3">
        <v>435682468400</v>
      </c>
      <c r="C594" t="s">
        <v>1732</v>
      </c>
      <c r="D594" t="s">
        <v>1733</v>
      </c>
      <c r="E594">
        <v>29</v>
      </c>
      <c r="I594">
        <v>7</v>
      </c>
      <c r="J594" s="3">
        <v>1.5248878444776757</v>
      </c>
      <c r="K594">
        <v>131</v>
      </c>
      <c r="L594" t="s">
        <v>1355</v>
      </c>
      <c r="M594" s="10">
        <v>43891</v>
      </c>
    </row>
    <row r="595" spans="1:13">
      <c r="A595">
        <v>583</v>
      </c>
      <c r="B595" s="3">
        <v>404523476923</v>
      </c>
      <c r="C595" t="s">
        <v>1732</v>
      </c>
      <c r="D595" t="s">
        <v>1733</v>
      </c>
      <c r="E595">
        <v>29</v>
      </c>
      <c r="I595">
        <v>7</v>
      </c>
      <c r="J595" s="3">
        <v>1.3092745750297556</v>
      </c>
      <c r="K595">
        <v>132</v>
      </c>
      <c r="L595" t="s">
        <v>1355</v>
      </c>
      <c r="M595" s="10">
        <v>43891</v>
      </c>
    </row>
    <row r="596" spans="1:13">
      <c r="A596">
        <v>584</v>
      </c>
      <c r="B596" s="3">
        <v>459526212441</v>
      </c>
      <c r="C596" t="s">
        <v>1732</v>
      </c>
      <c r="D596" t="s">
        <v>1733</v>
      </c>
      <c r="E596">
        <v>29</v>
      </c>
      <c r="I596">
        <v>7</v>
      </c>
      <c r="J596" s="3">
        <v>1.3183385723441268</v>
      </c>
      <c r="K596">
        <v>133</v>
      </c>
      <c r="L596" t="s">
        <v>1355</v>
      </c>
      <c r="M596" s="10">
        <v>43891</v>
      </c>
    </row>
    <row r="597" spans="1:13">
      <c r="A597">
        <v>585</v>
      </c>
      <c r="B597" s="3">
        <v>671694944954</v>
      </c>
      <c r="C597" t="s">
        <v>1734</v>
      </c>
      <c r="D597" t="s">
        <v>1735</v>
      </c>
      <c r="E597">
        <v>28</v>
      </c>
      <c r="I597">
        <v>7</v>
      </c>
      <c r="J597" s="3">
        <v>1.3581652272103031</v>
      </c>
      <c r="K597">
        <v>134</v>
      </c>
      <c r="L597" t="s">
        <v>1355</v>
      </c>
      <c r="M597" s="10">
        <v>43891</v>
      </c>
    </row>
    <row r="598" spans="1:13">
      <c r="A598">
        <v>586</v>
      </c>
      <c r="B598" s="3">
        <v>171349921127</v>
      </c>
      <c r="C598" t="s">
        <v>1734</v>
      </c>
      <c r="D598" t="s">
        <v>1735</v>
      </c>
      <c r="E598">
        <v>28</v>
      </c>
      <c r="I598">
        <v>7</v>
      </c>
      <c r="J598" s="3">
        <v>1.5248878444776757</v>
      </c>
      <c r="K598">
        <v>135</v>
      </c>
      <c r="L598" t="s">
        <v>1355</v>
      </c>
      <c r="M598" s="10">
        <v>43891</v>
      </c>
    </row>
    <row r="599" spans="1:13">
      <c r="A599">
        <v>587</v>
      </c>
      <c r="B599" s="3">
        <v>856929155079</v>
      </c>
      <c r="C599" t="s">
        <v>1734</v>
      </c>
      <c r="D599" t="s">
        <v>1735</v>
      </c>
      <c r="E599">
        <v>28</v>
      </c>
      <c r="I599">
        <v>7</v>
      </c>
      <c r="J599" s="3">
        <v>1.3092745750297556</v>
      </c>
      <c r="K599">
        <v>136</v>
      </c>
      <c r="L599" t="s">
        <v>1355</v>
      </c>
      <c r="M599" s="10">
        <v>43891</v>
      </c>
    </row>
    <row r="600" spans="1:13">
      <c r="A600">
        <v>588</v>
      </c>
      <c r="B600" s="3">
        <v>273165014795</v>
      </c>
      <c r="C600" t="s">
        <v>1734</v>
      </c>
      <c r="D600" t="s">
        <v>1735</v>
      </c>
      <c r="E600">
        <v>28</v>
      </c>
      <c r="I600">
        <v>7</v>
      </c>
      <c r="J600" s="3">
        <v>1.3183385723441268</v>
      </c>
      <c r="K600">
        <v>137</v>
      </c>
      <c r="L600" t="s">
        <v>1355</v>
      </c>
      <c r="M600" s="10">
        <v>43891</v>
      </c>
    </row>
    <row r="601" spans="1:13">
      <c r="A601">
        <v>589</v>
      </c>
      <c r="B601" s="3">
        <v>341621579016</v>
      </c>
      <c r="C601" t="s">
        <v>1734</v>
      </c>
      <c r="D601" t="s">
        <v>1735</v>
      </c>
      <c r="E601">
        <v>28</v>
      </c>
      <c r="I601">
        <v>8</v>
      </c>
      <c r="J601" s="3">
        <v>1.3581652272103031</v>
      </c>
      <c r="K601">
        <v>138</v>
      </c>
      <c r="L601" t="s">
        <v>1355</v>
      </c>
      <c r="M601" s="10">
        <v>43891</v>
      </c>
    </row>
    <row r="602" spans="1:13">
      <c r="A602">
        <v>590</v>
      </c>
      <c r="B602" s="3">
        <v>790967691049</v>
      </c>
      <c r="C602" t="s">
        <v>1736</v>
      </c>
      <c r="D602" t="s">
        <v>1737</v>
      </c>
      <c r="E602">
        <v>49</v>
      </c>
      <c r="I602">
        <v>8</v>
      </c>
      <c r="J602" s="3">
        <v>1.5248878444776757</v>
      </c>
      <c r="K602">
        <v>139</v>
      </c>
      <c r="L602" t="s">
        <v>1355</v>
      </c>
      <c r="M602" s="10">
        <v>43891</v>
      </c>
    </row>
    <row r="603" spans="1:13">
      <c r="A603">
        <v>591</v>
      </c>
      <c r="B603" s="3">
        <v>234795472865</v>
      </c>
      <c r="C603" t="s">
        <v>1736</v>
      </c>
      <c r="D603" t="s">
        <v>1737</v>
      </c>
      <c r="E603">
        <v>49</v>
      </c>
      <c r="I603">
        <v>8</v>
      </c>
      <c r="J603" s="3">
        <v>1.3092745750297556</v>
      </c>
      <c r="K603">
        <v>140</v>
      </c>
      <c r="L603" t="s">
        <v>1355</v>
      </c>
      <c r="M603" s="10">
        <v>43891</v>
      </c>
    </row>
    <row r="604" spans="1:13">
      <c r="A604">
        <v>592</v>
      </c>
      <c r="B604" s="3">
        <v>417147505350</v>
      </c>
      <c r="C604" t="s">
        <v>1736</v>
      </c>
      <c r="D604" t="s">
        <v>1737</v>
      </c>
      <c r="E604">
        <v>49</v>
      </c>
      <c r="I604">
        <v>8</v>
      </c>
      <c r="J604" s="3">
        <v>1.3183385723441268</v>
      </c>
      <c r="K604">
        <v>141</v>
      </c>
      <c r="L604" t="s">
        <v>1355</v>
      </c>
      <c r="M604" s="10">
        <v>43891</v>
      </c>
    </row>
    <row r="605" spans="1:13">
      <c r="A605">
        <v>593</v>
      </c>
      <c r="B605" s="3">
        <v>880585861361</v>
      </c>
      <c r="C605" t="s">
        <v>1736</v>
      </c>
      <c r="D605" t="s">
        <v>1737</v>
      </c>
      <c r="E605">
        <v>49</v>
      </c>
      <c r="I605">
        <v>8</v>
      </c>
      <c r="J605" s="3">
        <v>1.3581652272103031</v>
      </c>
      <c r="K605">
        <v>142</v>
      </c>
      <c r="L605" t="s">
        <v>1355</v>
      </c>
      <c r="M605" s="10">
        <v>43891</v>
      </c>
    </row>
    <row r="606" spans="1:13">
      <c r="A606">
        <v>594</v>
      </c>
      <c r="B606" s="3">
        <v>325175014508</v>
      </c>
      <c r="C606" t="s">
        <v>1736</v>
      </c>
      <c r="D606" t="s">
        <v>1737</v>
      </c>
      <c r="E606">
        <v>49</v>
      </c>
      <c r="I606">
        <v>8</v>
      </c>
      <c r="J606" s="3">
        <v>1.5248878444776757</v>
      </c>
      <c r="K606">
        <v>143</v>
      </c>
      <c r="L606" t="s">
        <v>1355</v>
      </c>
      <c r="M606" s="10">
        <v>43891</v>
      </c>
    </row>
    <row r="607" spans="1:13">
      <c r="A607">
        <v>595</v>
      </c>
      <c r="B607" s="3">
        <v>187826459013</v>
      </c>
      <c r="C607" t="s">
        <v>1738</v>
      </c>
      <c r="D607" t="s">
        <v>1739</v>
      </c>
      <c r="E607">
        <v>43</v>
      </c>
      <c r="I607">
        <v>8</v>
      </c>
      <c r="J607" s="3">
        <v>1.3092745750297556</v>
      </c>
      <c r="K607">
        <v>144</v>
      </c>
      <c r="L607" t="s">
        <v>1355</v>
      </c>
      <c r="M607" s="10">
        <v>43891</v>
      </c>
    </row>
    <row r="608" spans="1:13">
      <c r="A608">
        <v>596</v>
      </c>
      <c r="B608" s="3">
        <v>185392256936</v>
      </c>
      <c r="C608" t="s">
        <v>1738</v>
      </c>
      <c r="D608" t="s">
        <v>1740</v>
      </c>
      <c r="E608">
        <v>43</v>
      </c>
      <c r="I608">
        <v>8</v>
      </c>
      <c r="J608" s="3">
        <v>1.3183385723441268</v>
      </c>
      <c r="K608">
        <v>145</v>
      </c>
      <c r="L608" t="s">
        <v>1355</v>
      </c>
      <c r="M608" s="10">
        <v>43891</v>
      </c>
    </row>
    <row r="609" spans="1:13">
      <c r="A609">
        <v>597</v>
      </c>
      <c r="B609" s="3">
        <v>997662160609</v>
      </c>
      <c r="C609" t="s">
        <v>1738</v>
      </c>
      <c r="D609" t="s">
        <v>1741</v>
      </c>
      <c r="E609">
        <v>43</v>
      </c>
      <c r="I609">
        <v>8</v>
      </c>
      <c r="J609" s="3">
        <v>1.3581652272103031</v>
      </c>
      <c r="K609">
        <v>146</v>
      </c>
      <c r="L609" t="s">
        <v>1355</v>
      </c>
      <c r="M609" s="10">
        <v>43891</v>
      </c>
    </row>
    <row r="610" spans="1:13">
      <c r="A610">
        <v>598</v>
      </c>
      <c r="B610" s="3">
        <v>501220287364</v>
      </c>
      <c r="C610" t="s">
        <v>1738</v>
      </c>
      <c r="D610" t="s">
        <v>1742</v>
      </c>
      <c r="E610">
        <v>43</v>
      </c>
      <c r="I610">
        <v>8</v>
      </c>
      <c r="J610" s="3">
        <v>1.5248878444776757</v>
      </c>
      <c r="L610" t="s">
        <v>1355</v>
      </c>
      <c r="M610" s="10">
        <v>43891</v>
      </c>
    </row>
    <row r="611" spans="1:13">
      <c r="A611">
        <v>599</v>
      </c>
      <c r="B611" s="3">
        <v>136824182374</v>
      </c>
      <c r="C611" t="s">
        <v>1738</v>
      </c>
      <c r="D611" t="s">
        <v>1743</v>
      </c>
      <c r="E611">
        <v>43</v>
      </c>
      <c r="I611">
        <v>8</v>
      </c>
      <c r="J611" s="3">
        <v>1.3092745750297556</v>
      </c>
      <c r="L611" t="s">
        <v>1355</v>
      </c>
      <c r="M611" s="10">
        <v>43891</v>
      </c>
    </row>
    <row r="612" spans="1:13">
      <c r="A612">
        <v>600</v>
      </c>
      <c r="B612" s="3">
        <v>468964070319</v>
      </c>
      <c r="C612" t="s">
        <v>1738</v>
      </c>
      <c r="D612" t="s">
        <v>1744</v>
      </c>
      <c r="E612">
        <v>43</v>
      </c>
      <c r="I612">
        <v>8</v>
      </c>
      <c r="J612" s="3">
        <v>1.3183385723441268</v>
      </c>
      <c r="L612" t="s">
        <v>1355</v>
      </c>
      <c r="M612" s="10">
        <v>43891</v>
      </c>
    </row>
    <row r="613" spans="1:13">
      <c r="A613">
        <v>601</v>
      </c>
      <c r="B613" s="3">
        <v>250848922312</v>
      </c>
      <c r="C613" t="s">
        <v>1738</v>
      </c>
      <c r="D613" t="s">
        <v>1745</v>
      </c>
      <c r="E613">
        <v>43</v>
      </c>
      <c r="I613">
        <v>8</v>
      </c>
      <c r="J613" s="3">
        <v>1.3581652272103031</v>
      </c>
      <c r="L613" t="s">
        <v>1355</v>
      </c>
      <c r="M613" s="10">
        <v>43891</v>
      </c>
    </row>
    <row r="614" spans="1:13">
      <c r="A614">
        <v>602</v>
      </c>
      <c r="B614" s="3">
        <v>833978215113</v>
      </c>
      <c r="C614" t="s">
        <v>1738</v>
      </c>
      <c r="D614" t="s">
        <v>1746</v>
      </c>
      <c r="E614">
        <v>43</v>
      </c>
      <c r="I614">
        <v>8</v>
      </c>
      <c r="J614" s="3">
        <v>1.5248878444776757</v>
      </c>
      <c r="L614" t="s">
        <v>1355</v>
      </c>
      <c r="M614" s="10">
        <v>43891</v>
      </c>
    </row>
    <row r="615" spans="1:13">
      <c r="A615">
        <v>603</v>
      </c>
      <c r="B615" s="3">
        <v>241753757436</v>
      </c>
      <c r="C615" t="s">
        <v>1738</v>
      </c>
      <c r="D615" t="s">
        <v>1747</v>
      </c>
      <c r="E615">
        <v>43</v>
      </c>
      <c r="I615">
        <v>8</v>
      </c>
      <c r="J615" s="3">
        <v>1.3092745750297556</v>
      </c>
      <c r="L615" t="s">
        <v>1355</v>
      </c>
      <c r="M615" s="10">
        <v>43891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69F4-D92A-490F-9143-0A186AB47FBD}">
  <dimension ref="A1:B65"/>
  <sheetViews>
    <sheetView workbookViewId="0">
      <selection activeCell="B65" sqref="A1:B65"/>
    </sheetView>
  </sheetViews>
  <sheetFormatPr defaultRowHeight="14.4"/>
  <cols>
    <col min="1" max="1" width="9.5546875" customWidth="1"/>
    <col min="2" max="2" width="13.44140625" bestFit="1" customWidth="1"/>
  </cols>
  <sheetData>
    <row r="1" spans="1:2">
      <c r="A1" t="s">
        <v>21</v>
      </c>
      <c r="B1" t="s">
        <v>34</v>
      </c>
    </row>
    <row r="2" spans="1:2">
      <c r="A2">
        <v>1</v>
      </c>
      <c r="B2" t="s">
        <v>1246</v>
      </c>
    </row>
    <row r="3" spans="1:2">
      <c r="A3">
        <v>2</v>
      </c>
      <c r="B3" t="s">
        <v>1306</v>
      </c>
    </row>
    <row r="4" spans="1:2">
      <c r="A4">
        <v>3</v>
      </c>
      <c r="B4" t="s">
        <v>1307</v>
      </c>
    </row>
    <row r="5" spans="1:2">
      <c r="A5">
        <v>4</v>
      </c>
      <c r="B5" t="s">
        <v>1308</v>
      </c>
    </row>
    <row r="6" spans="1:2">
      <c r="A6">
        <v>5</v>
      </c>
      <c r="B6" t="s">
        <v>1309</v>
      </c>
    </row>
    <row r="7" spans="1:2">
      <c r="A7">
        <v>6</v>
      </c>
      <c r="B7" t="s">
        <v>1310</v>
      </c>
    </row>
    <row r="8" spans="1:2">
      <c r="A8">
        <v>7</v>
      </c>
      <c r="B8" t="s">
        <v>256</v>
      </c>
    </row>
    <row r="9" spans="1:2">
      <c r="A9">
        <v>8</v>
      </c>
      <c r="B9" t="s">
        <v>1257</v>
      </c>
    </row>
    <row r="10" spans="1:2">
      <c r="A10">
        <v>9</v>
      </c>
      <c r="B10" t="s">
        <v>126</v>
      </c>
    </row>
    <row r="11" spans="1:2">
      <c r="A11">
        <v>10</v>
      </c>
      <c r="B11" t="s">
        <v>1311</v>
      </c>
    </row>
    <row r="12" spans="1:2">
      <c r="A12">
        <v>11</v>
      </c>
      <c r="B12" t="s">
        <v>1312</v>
      </c>
    </row>
    <row r="13" spans="1:2">
      <c r="A13">
        <v>12</v>
      </c>
      <c r="B13" t="s">
        <v>1250</v>
      </c>
    </row>
    <row r="14" spans="1:2">
      <c r="A14">
        <v>13</v>
      </c>
      <c r="B14" t="s">
        <v>1313</v>
      </c>
    </row>
    <row r="15" spans="1:2">
      <c r="A15">
        <v>14</v>
      </c>
      <c r="B15" t="s">
        <v>1314</v>
      </c>
    </row>
    <row r="16" spans="1:2">
      <c r="A16">
        <v>15</v>
      </c>
      <c r="B16" t="s">
        <v>1315</v>
      </c>
    </row>
    <row r="17" spans="1:2">
      <c r="A17">
        <v>16</v>
      </c>
      <c r="B17" t="s">
        <v>1316</v>
      </c>
    </row>
    <row r="18" spans="1:2">
      <c r="A18">
        <v>17</v>
      </c>
      <c r="B18" t="s">
        <v>1317</v>
      </c>
    </row>
    <row r="19" spans="1:2">
      <c r="A19">
        <v>18</v>
      </c>
      <c r="B19" t="s">
        <v>1318</v>
      </c>
    </row>
    <row r="20" spans="1:2">
      <c r="A20">
        <v>19</v>
      </c>
      <c r="B20" t="s">
        <v>1319</v>
      </c>
    </row>
    <row r="21" spans="1:2">
      <c r="A21">
        <v>20</v>
      </c>
      <c r="B21" t="s">
        <v>1320</v>
      </c>
    </row>
    <row r="22" spans="1:2">
      <c r="A22">
        <v>21</v>
      </c>
      <c r="B22" t="s">
        <v>1321</v>
      </c>
    </row>
    <row r="23" spans="1:2">
      <c r="A23">
        <v>22</v>
      </c>
      <c r="B23" t="s">
        <v>1322</v>
      </c>
    </row>
    <row r="24" spans="1:2">
      <c r="A24">
        <v>23</v>
      </c>
      <c r="B24" t="s">
        <v>1323</v>
      </c>
    </row>
    <row r="25" spans="1:2">
      <c r="A25">
        <v>24</v>
      </c>
      <c r="B25" t="s">
        <v>1324</v>
      </c>
    </row>
    <row r="26" spans="1:2">
      <c r="A26">
        <v>25</v>
      </c>
      <c r="B26" t="s">
        <v>1325</v>
      </c>
    </row>
    <row r="27" spans="1:2">
      <c r="A27">
        <v>26</v>
      </c>
      <c r="B27" t="s">
        <v>1326</v>
      </c>
    </row>
    <row r="28" spans="1:2">
      <c r="A28">
        <v>27</v>
      </c>
      <c r="B28" t="s">
        <v>1331</v>
      </c>
    </row>
    <row r="29" spans="1:2">
      <c r="A29">
        <v>28</v>
      </c>
      <c r="B29" t="s">
        <v>1332</v>
      </c>
    </row>
    <row r="30" spans="1:2">
      <c r="A30">
        <v>29</v>
      </c>
      <c r="B30" t="s">
        <v>1333</v>
      </c>
    </row>
    <row r="31" spans="1:2">
      <c r="A31">
        <v>30</v>
      </c>
      <c r="B31" t="s">
        <v>1334</v>
      </c>
    </row>
    <row r="32" spans="1:2">
      <c r="A32">
        <v>31</v>
      </c>
      <c r="B32" t="s">
        <v>1335</v>
      </c>
    </row>
    <row r="33" spans="1:2">
      <c r="A33">
        <v>32</v>
      </c>
      <c r="B33" t="s">
        <v>1336</v>
      </c>
    </row>
    <row r="34" spans="1:2">
      <c r="A34">
        <v>33</v>
      </c>
      <c r="B34" t="s">
        <v>1337</v>
      </c>
    </row>
    <row r="35" spans="1:2">
      <c r="A35">
        <v>34</v>
      </c>
      <c r="B35" t="s">
        <v>1338</v>
      </c>
    </row>
    <row r="36" spans="1:2">
      <c r="A36">
        <v>35</v>
      </c>
      <c r="B36" t="s">
        <v>1339</v>
      </c>
    </row>
    <row r="37" spans="1:2">
      <c r="A37">
        <v>36</v>
      </c>
      <c r="B37" t="s">
        <v>1340</v>
      </c>
    </row>
    <row r="38" spans="1:2">
      <c r="A38">
        <v>37</v>
      </c>
      <c r="B38" t="s">
        <v>1341</v>
      </c>
    </row>
    <row r="39" spans="1:2">
      <c r="A39">
        <v>38</v>
      </c>
      <c r="B39" t="s">
        <v>1342</v>
      </c>
    </row>
    <row r="40" spans="1:2">
      <c r="A40">
        <v>39</v>
      </c>
      <c r="B40" t="s">
        <v>1343</v>
      </c>
    </row>
    <row r="41" spans="1:2">
      <c r="A41">
        <v>40</v>
      </c>
      <c r="B41" t="s">
        <v>1344</v>
      </c>
    </row>
    <row r="42" spans="1:2">
      <c r="A42">
        <v>41</v>
      </c>
      <c r="B42" t="s">
        <v>1345</v>
      </c>
    </row>
    <row r="43" spans="1:2">
      <c r="A43">
        <v>42</v>
      </c>
      <c r="B43" t="s">
        <v>257</v>
      </c>
    </row>
    <row r="44" spans="1:2">
      <c r="A44">
        <v>43</v>
      </c>
      <c r="B44" t="s">
        <v>1346</v>
      </c>
    </row>
    <row r="45" spans="1:2">
      <c r="A45">
        <v>44</v>
      </c>
      <c r="B45" t="s">
        <v>1347</v>
      </c>
    </row>
    <row r="46" spans="1:2">
      <c r="A46">
        <v>45</v>
      </c>
      <c r="B46" t="s">
        <v>1348</v>
      </c>
    </row>
    <row r="47" spans="1:2">
      <c r="A47">
        <v>46</v>
      </c>
      <c r="B47" t="s">
        <v>1349</v>
      </c>
    </row>
    <row r="48" spans="1:2">
      <c r="A48">
        <v>47</v>
      </c>
      <c r="B48" t="s">
        <v>1350</v>
      </c>
    </row>
    <row r="49" spans="1:2">
      <c r="A49">
        <v>48</v>
      </c>
      <c r="B49" t="s">
        <v>1351</v>
      </c>
    </row>
    <row r="50" spans="1:2">
      <c r="A50">
        <v>49</v>
      </c>
      <c r="B50" t="s">
        <v>1352</v>
      </c>
    </row>
    <row r="51" spans="1:2">
      <c r="A51">
        <v>50</v>
      </c>
      <c r="B51" t="s">
        <v>1561</v>
      </c>
    </row>
    <row r="52" spans="1:2">
      <c r="A52">
        <v>51</v>
      </c>
      <c r="B52" t="s">
        <v>1562</v>
      </c>
    </row>
    <row r="53" spans="1:2">
      <c r="A53">
        <v>52</v>
      </c>
      <c r="B53" t="s">
        <v>1563</v>
      </c>
    </row>
    <row r="54" spans="1:2">
      <c r="A54">
        <v>53</v>
      </c>
      <c r="B54" t="s">
        <v>1564</v>
      </c>
    </row>
    <row r="55" spans="1:2">
      <c r="A55">
        <v>54</v>
      </c>
      <c r="B55" t="s">
        <v>1565</v>
      </c>
    </row>
    <row r="56" spans="1:2">
      <c r="A56">
        <v>55</v>
      </c>
      <c r="B56" t="s">
        <v>1566</v>
      </c>
    </row>
    <row r="57" spans="1:2">
      <c r="A57">
        <v>56</v>
      </c>
      <c r="B57" t="s">
        <v>1685</v>
      </c>
    </row>
    <row r="58" spans="1:2">
      <c r="A58">
        <v>57</v>
      </c>
      <c r="B58" t="s">
        <v>1686</v>
      </c>
    </row>
    <row r="59" spans="1:2">
      <c r="A59">
        <v>58</v>
      </c>
      <c r="B59" t="s">
        <v>1687</v>
      </c>
    </row>
    <row r="60" spans="1:2">
      <c r="A60">
        <v>59</v>
      </c>
      <c r="B60" t="s">
        <v>1688</v>
      </c>
    </row>
    <row r="61" spans="1:2">
      <c r="A61">
        <v>60</v>
      </c>
      <c r="B61" t="s">
        <v>1689</v>
      </c>
    </row>
    <row r="62" spans="1:2">
      <c r="A62">
        <v>61</v>
      </c>
      <c r="B62" t="s">
        <v>1716</v>
      </c>
    </row>
    <row r="63" spans="1:2">
      <c r="A63">
        <v>62</v>
      </c>
      <c r="B63" t="s">
        <v>1727</v>
      </c>
    </row>
    <row r="64" spans="1:2">
      <c r="A64">
        <v>63</v>
      </c>
      <c r="B64" t="s">
        <v>1728</v>
      </c>
    </row>
    <row r="65" spans="1:2">
      <c r="A65">
        <v>64</v>
      </c>
      <c r="B65" t="s">
        <v>1731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9EC2-06D2-43F9-BB33-ED71D0E0198D}">
  <dimension ref="A1:D9"/>
  <sheetViews>
    <sheetView workbookViewId="0">
      <selection activeCell="B9" sqref="A1:B9"/>
    </sheetView>
  </sheetViews>
  <sheetFormatPr defaultRowHeight="14.4"/>
  <cols>
    <col min="1" max="1" width="9.77734375" customWidth="1"/>
    <col min="2" max="2" width="22.77734375" bestFit="1" customWidth="1"/>
  </cols>
  <sheetData>
    <row r="1" spans="1:4">
      <c r="A1" t="s">
        <v>25</v>
      </c>
      <c r="B1" t="s">
        <v>33</v>
      </c>
      <c r="D1" t="s">
        <v>1354</v>
      </c>
    </row>
    <row r="2" spans="1:4">
      <c r="A2">
        <v>1</v>
      </c>
      <c r="B2" t="s">
        <v>1303</v>
      </c>
      <c r="D2">
        <v>250</v>
      </c>
    </row>
    <row r="3" spans="1:4">
      <c r="A3">
        <v>2</v>
      </c>
      <c r="B3" t="s">
        <v>1304</v>
      </c>
      <c r="D3">
        <v>13</v>
      </c>
    </row>
    <row r="4" spans="1:4">
      <c r="A4">
        <v>3</v>
      </c>
      <c r="B4" t="s">
        <v>1327</v>
      </c>
      <c r="D4">
        <v>130</v>
      </c>
    </row>
    <row r="5" spans="1:4">
      <c r="A5">
        <v>4</v>
      </c>
      <c r="B5" t="s">
        <v>1353</v>
      </c>
      <c r="D5">
        <v>40</v>
      </c>
    </row>
    <row r="6" spans="1:4">
      <c r="A6">
        <v>5</v>
      </c>
      <c r="B6" t="s">
        <v>1305</v>
      </c>
      <c r="D6">
        <v>20</v>
      </c>
    </row>
    <row r="7" spans="1:4">
      <c r="A7">
        <v>6</v>
      </c>
      <c r="B7" t="s">
        <v>1328</v>
      </c>
      <c r="D7">
        <v>100</v>
      </c>
    </row>
    <row r="8" spans="1:4">
      <c r="A8">
        <v>7</v>
      </c>
      <c r="B8" t="s">
        <v>1329</v>
      </c>
      <c r="D8">
        <v>35</v>
      </c>
    </row>
    <row r="9" spans="1:4">
      <c r="A9">
        <v>8</v>
      </c>
      <c r="B9" t="s">
        <v>1330</v>
      </c>
      <c r="D9">
        <v>50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A4F0-0F4C-428E-9997-690A8C7B2AD2}">
  <dimension ref="A1:E615"/>
  <sheetViews>
    <sheetView workbookViewId="0">
      <selection activeCell="D1" sqref="A1:D1"/>
    </sheetView>
  </sheetViews>
  <sheetFormatPr defaultRowHeight="14.4"/>
  <cols>
    <col min="1" max="1" width="10.77734375" customWidth="1"/>
    <col min="2" max="2" width="11.5546875" customWidth="1"/>
    <col min="4" max="4" width="9" customWidth="1"/>
    <col min="5" max="5" width="11.44140625" customWidth="1"/>
  </cols>
  <sheetData>
    <row r="1" spans="1:5">
      <c r="A1" t="s">
        <v>29</v>
      </c>
      <c r="B1" t="s">
        <v>18</v>
      </c>
      <c r="C1" t="s">
        <v>0</v>
      </c>
      <c r="D1" t="s">
        <v>30</v>
      </c>
      <c r="E1" t="s">
        <v>31</v>
      </c>
    </row>
    <row r="2" spans="1:5">
      <c r="A2">
        <v>1</v>
      </c>
      <c r="B2">
        <v>1</v>
      </c>
      <c r="C2">
        <v>199</v>
      </c>
      <c r="D2">
        <v>1</v>
      </c>
    </row>
    <row r="3" spans="1:5">
      <c r="A3">
        <v>2</v>
      </c>
      <c r="B3">
        <v>2</v>
      </c>
      <c r="C3">
        <v>199</v>
      </c>
      <c r="D3">
        <v>1</v>
      </c>
    </row>
    <row r="4" spans="1:5">
      <c r="A4">
        <v>3</v>
      </c>
      <c r="B4">
        <v>3</v>
      </c>
      <c r="C4">
        <v>199</v>
      </c>
      <c r="D4">
        <v>1</v>
      </c>
    </row>
    <row r="5" spans="1:5">
      <c r="A5">
        <v>4</v>
      </c>
      <c r="B5">
        <v>4</v>
      </c>
      <c r="C5">
        <v>199</v>
      </c>
      <c r="D5">
        <v>1</v>
      </c>
    </row>
    <row r="6" spans="1:5">
      <c r="A6">
        <v>5</v>
      </c>
      <c r="B6">
        <v>5</v>
      </c>
      <c r="C6">
        <v>199</v>
      </c>
      <c r="D6">
        <v>1</v>
      </c>
    </row>
    <row r="7" spans="1:5">
      <c r="A7">
        <v>6</v>
      </c>
      <c r="B7">
        <v>6</v>
      </c>
      <c r="C7">
        <v>199</v>
      </c>
      <c r="D7">
        <v>1</v>
      </c>
    </row>
    <row r="8" spans="1:5">
      <c r="A8">
        <v>7</v>
      </c>
      <c r="B8">
        <v>7</v>
      </c>
      <c r="C8">
        <v>199</v>
      </c>
      <c r="D8">
        <v>1</v>
      </c>
    </row>
    <row r="9" spans="1:5">
      <c r="A9">
        <v>8</v>
      </c>
      <c r="B9">
        <v>8</v>
      </c>
      <c r="C9">
        <v>199</v>
      </c>
      <c r="D9">
        <v>1</v>
      </c>
    </row>
    <row r="10" spans="1:5">
      <c r="A10">
        <v>9</v>
      </c>
      <c r="B10">
        <v>9</v>
      </c>
      <c r="C10">
        <v>199</v>
      </c>
      <c r="D10">
        <v>1</v>
      </c>
    </row>
    <row r="11" spans="1:5">
      <c r="A11">
        <v>10</v>
      </c>
      <c r="B11">
        <v>10</v>
      </c>
      <c r="C11">
        <v>199</v>
      </c>
      <c r="D11">
        <v>1</v>
      </c>
    </row>
    <row r="12" spans="1:5">
      <c r="A12">
        <v>11</v>
      </c>
      <c r="B12">
        <v>11</v>
      </c>
      <c r="C12">
        <v>199</v>
      </c>
      <c r="D12">
        <v>1</v>
      </c>
    </row>
    <row r="13" spans="1:5">
      <c r="A13">
        <v>12</v>
      </c>
      <c r="B13">
        <v>12</v>
      </c>
      <c r="C13">
        <v>199</v>
      </c>
      <c r="D13">
        <v>1</v>
      </c>
    </row>
    <row r="14" spans="1:5">
      <c r="A14">
        <v>13</v>
      </c>
      <c r="B14">
        <v>13</v>
      </c>
      <c r="C14">
        <v>199</v>
      </c>
      <c r="D14">
        <v>1</v>
      </c>
    </row>
    <row r="15" spans="1:5">
      <c r="A15">
        <v>14</v>
      </c>
      <c r="B15">
        <v>14</v>
      </c>
      <c r="C15">
        <v>199</v>
      </c>
      <c r="D15">
        <v>1</v>
      </c>
    </row>
    <row r="16" spans="1:5">
      <c r="A16">
        <v>15</v>
      </c>
      <c r="B16">
        <v>15</v>
      </c>
      <c r="C16">
        <v>199</v>
      </c>
      <c r="D16">
        <v>1</v>
      </c>
    </row>
    <row r="17" spans="1:4">
      <c r="A17">
        <v>16</v>
      </c>
      <c r="B17">
        <v>16</v>
      </c>
      <c r="C17">
        <v>199</v>
      </c>
      <c r="D17">
        <v>1</v>
      </c>
    </row>
    <row r="18" spans="1:4">
      <c r="A18">
        <v>17</v>
      </c>
      <c r="B18">
        <v>17</v>
      </c>
      <c r="C18">
        <v>199</v>
      </c>
      <c r="D18">
        <v>1</v>
      </c>
    </row>
    <row r="19" spans="1:4">
      <c r="A19">
        <v>18</v>
      </c>
      <c r="B19">
        <v>18</v>
      </c>
      <c r="C19">
        <v>199</v>
      </c>
      <c r="D19">
        <v>1</v>
      </c>
    </row>
    <row r="20" spans="1:4">
      <c r="A20">
        <v>19</v>
      </c>
      <c r="B20">
        <v>19</v>
      </c>
      <c r="C20">
        <v>199</v>
      </c>
      <c r="D20">
        <v>1</v>
      </c>
    </row>
    <row r="21" spans="1:4">
      <c r="A21">
        <v>20</v>
      </c>
      <c r="B21">
        <v>20</v>
      </c>
      <c r="C21">
        <v>199</v>
      </c>
      <c r="D21">
        <v>1</v>
      </c>
    </row>
    <row r="22" spans="1:4">
      <c r="A22">
        <v>21</v>
      </c>
      <c r="B22">
        <v>21</v>
      </c>
      <c r="C22">
        <v>199</v>
      </c>
      <c r="D22">
        <v>1</v>
      </c>
    </row>
    <row r="23" spans="1:4">
      <c r="A23">
        <v>22</v>
      </c>
      <c r="B23">
        <v>22</v>
      </c>
      <c r="C23">
        <v>199</v>
      </c>
      <c r="D23">
        <v>1</v>
      </c>
    </row>
    <row r="24" spans="1:4">
      <c r="A24">
        <v>23</v>
      </c>
      <c r="B24">
        <v>23</v>
      </c>
      <c r="C24">
        <v>199</v>
      </c>
      <c r="D24">
        <v>1</v>
      </c>
    </row>
    <row r="25" spans="1:4">
      <c r="A25">
        <v>24</v>
      </c>
      <c r="B25">
        <v>24</v>
      </c>
      <c r="C25">
        <v>199</v>
      </c>
      <c r="D25">
        <v>1</v>
      </c>
    </row>
    <row r="26" spans="1:4">
      <c r="A26">
        <v>25</v>
      </c>
      <c r="B26">
        <v>25</v>
      </c>
      <c r="C26">
        <v>199</v>
      </c>
      <c r="D26">
        <v>1</v>
      </c>
    </row>
    <row r="27" spans="1:4">
      <c r="A27">
        <v>26</v>
      </c>
      <c r="B27">
        <v>26</v>
      </c>
      <c r="C27">
        <v>199</v>
      </c>
      <c r="D27">
        <v>1</v>
      </c>
    </row>
    <row r="28" spans="1:4">
      <c r="A28">
        <v>27</v>
      </c>
      <c r="B28">
        <v>27</v>
      </c>
      <c r="C28">
        <v>199</v>
      </c>
      <c r="D28">
        <v>1</v>
      </c>
    </row>
    <row r="29" spans="1:4">
      <c r="A29">
        <v>28</v>
      </c>
      <c r="B29">
        <v>28</v>
      </c>
      <c r="C29">
        <v>199</v>
      </c>
      <c r="D29">
        <v>1</v>
      </c>
    </row>
    <row r="30" spans="1:4">
      <c r="A30">
        <v>29</v>
      </c>
      <c r="B30">
        <v>29</v>
      </c>
      <c r="C30">
        <v>199</v>
      </c>
      <c r="D30">
        <v>1</v>
      </c>
    </row>
    <row r="31" spans="1:4">
      <c r="A31">
        <v>30</v>
      </c>
      <c r="B31">
        <v>30</v>
      </c>
      <c r="C31">
        <v>199</v>
      </c>
      <c r="D31">
        <v>1</v>
      </c>
    </row>
    <row r="32" spans="1:4">
      <c r="A32">
        <v>31</v>
      </c>
      <c r="B32">
        <v>31</v>
      </c>
      <c r="C32">
        <v>199</v>
      </c>
      <c r="D32">
        <v>1</v>
      </c>
    </row>
    <row r="33" spans="1:4">
      <c r="A33">
        <v>32</v>
      </c>
      <c r="B33">
        <v>32</v>
      </c>
      <c r="C33">
        <v>199</v>
      </c>
      <c r="D33">
        <v>1</v>
      </c>
    </row>
    <row r="34" spans="1:4">
      <c r="A34">
        <v>33</v>
      </c>
      <c r="B34">
        <v>33</v>
      </c>
      <c r="C34">
        <v>199</v>
      </c>
      <c r="D34">
        <v>1</v>
      </c>
    </row>
    <row r="35" spans="1:4">
      <c r="A35">
        <v>34</v>
      </c>
      <c r="B35">
        <v>34</v>
      </c>
      <c r="C35">
        <v>199</v>
      </c>
      <c r="D35">
        <v>1</v>
      </c>
    </row>
    <row r="36" spans="1:4">
      <c r="A36">
        <v>35</v>
      </c>
      <c r="B36">
        <v>35</v>
      </c>
      <c r="C36">
        <v>199</v>
      </c>
      <c r="D36">
        <v>1</v>
      </c>
    </row>
    <row r="37" spans="1:4">
      <c r="A37">
        <v>36</v>
      </c>
      <c r="B37">
        <v>36</v>
      </c>
      <c r="C37">
        <v>199</v>
      </c>
      <c r="D37">
        <v>1</v>
      </c>
    </row>
    <row r="38" spans="1:4">
      <c r="A38">
        <v>37</v>
      </c>
      <c r="B38">
        <v>37</v>
      </c>
      <c r="C38">
        <v>199</v>
      </c>
      <c r="D38">
        <v>1</v>
      </c>
    </row>
    <row r="39" spans="1:4">
      <c r="A39">
        <v>38</v>
      </c>
      <c r="B39">
        <v>38</v>
      </c>
      <c r="C39">
        <v>199</v>
      </c>
      <c r="D39">
        <v>1</v>
      </c>
    </row>
    <row r="40" spans="1:4">
      <c r="A40">
        <v>39</v>
      </c>
      <c r="B40">
        <v>39</v>
      </c>
      <c r="C40">
        <v>199</v>
      </c>
      <c r="D40">
        <v>1</v>
      </c>
    </row>
    <row r="41" spans="1:4">
      <c r="A41">
        <v>40</v>
      </c>
      <c r="B41">
        <v>40</v>
      </c>
      <c r="C41">
        <v>199</v>
      </c>
      <c r="D41">
        <v>1</v>
      </c>
    </row>
    <row r="42" spans="1:4">
      <c r="A42">
        <v>41</v>
      </c>
      <c r="B42">
        <v>41</v>
      </c>
      <c r="C42">
        <v>199</v>
      </c>
      <c r="D42">
        <v>1</v>
      </c>
    </row>
    <row r="43" spans="1:4">
      <c r="A43">
        <v>42</v>
      </c>
      <c r="B43">
        <v>42</v>
      </c>
      <c r="C43">
        <v>199</v>
      </c>
      <c r="D43">
        <v>1</v>
      </c>
    </row>
    <row r="44" spans="1:4">
      <c r="A44">
        <v>43</v>
      </c>
      <c r="B44">
        <v>43</v>
      </c>
      <c r="C44">
        <v>199</v>
      </c>
      <c r="D44">
        <v>1</v>
      </c>
    </row>
    <row r="45" spans="1:4">
      <c r="A45">
        <v>44</v>
      </c>
      <c r="B45">
        <v>44</v>
      </c>
      <c r="C45">
        <v>199</v>
      </c>
      <c r="D45">
        <v>1</v>
      </c>
    </row>
    <row r="46" spans="1:4">
      <c r="A46">
        <v>45</v>
      </c>
      <c r="B46">
        <v>45</v>
      </c>
      <c r="C46">
        <v>199</v>
      </c>
      <c r="D46">
        <v>1</v>
      </c>
    </row>
    <row r="47" spans="1:4">
      <c r="A47">
        <v>46</v>
      </c>
      <c r="B47">
        <v>46</v>
      </c>
      <c r="C47">
        <v>199</v>
      </c>
      <c r="D47">
        <v>1</v>
      </c>
    </row>
    <row r="48" spans="1:4">
      <c r="A48">
        <v>47</v>
      </c>
      <c r="B48">
        <v>47</v>
      </c>
      <c r="C48">
        <v>199</v>
      </c>
      <c r="D48">
        <v>1</v>
      </c>
    </row>
    <row r="49" spans="1:4">
      <c r="A49">
        <v>48</v>
      </c>
      <c r="B49">
        <v>48</v>
      </c>
      <c r="C49">
        <v>199</v>
      </c>
      <c r="D49">
        <v>1</v>
      </c>
    </row>
    <row r="50" spans="1:4">
      <c r="A50">
        <v>49</v>
      </c>
      <c r="B50">
        <v>49</v>
      </c>
      <c r="C50">
        <v>199</v>
      </c>
      <c r="D50">
        <v>1</v>
      </c>
    </row>
    <row r="51" spans="1:4">
      <c r="A51">
        <v>50</v>
      </c>
      <c r="B51">
        <v>50</v>
      </c>
      <c r="C51">
        <v>199</v>
      </c>
      <c r="D51">
        <v>1</v>
      </c>
    </row>
    <row r="52" spans="1:4">
      <c r="A52">
        <v>51</v>
      </c>
      <c r="B52">
        <v>51</v>
      </c>
      <c r="C52">
        <v>199</v>
      </c>
      <c r="D52">
        <v>1</v>
      </c>
    </row>
    <row r="53" spans="1:4">
      <c r="A53">
        <v>52</v>
      </c>
      <c r="B53">
        <v>52</v>
      </c>
      <c r="C53">
        <v>199</v>
      </c>
      <c r="D53">
        <v>1</v>
      </c>
    </row>
    <row r="54" spans="1:4">
      <c r="A54">
        <v>53</v>
      </c>
      <c r="B54">
        <v>53</v>
      </c>
      <c r="C54">
        <v>199</v>
      </c>
      <c r="D54">
        <v>1</v>
      </c>
    </row>
    <row r="55" spans="1:4">
      <c r="A55">
        <v>54</v>
      </c>
      <c r="B55">
        <v>54</v>
      </c>
      <c r="C55">
        <v>199</v>
      </c>
      <c r="D55">
        <v>1</v>
      </c>
    </row>
    <row r="56" spans="1:4">
      <c r="A56">
        <v>55</v>
      </c>
      <c r="B56">
        <v>55</v>
      </c>
      <c r="C56">
        <v>199</v>
      </c>
      <c r="D56">
        <v>1</v>
      </c>
    </row>
    <row r="57" spans="1:4">
      <c r="A57">
        <v>56</v>
      </c>
      <c r="B57">
        <v>56</v>
      </c>
      <c r="C57">
        <v>199</v>
      </c>
      <c r="D57">
        <v>1</v>
      </c>
    </row>
    <row r="58" spans="1:4">
      <c r="A58">
        <v>57</v>
      </c>
      <c r="B58">
        <v>57</v>
      </c>
      <c r="C58">
        <v>199</v>
      </c>
      <c r="D58">
        <v>1</v>
      </c>
    </row>
    <row r="59" spans="1:4">
      <c r="A59">
        <v>58</v>
      </c>
      <c r="B59">
        <v>58</v>
      </c>
      <c r="C59">
        <v>199</v>
      </c>
      <c r="D59">
        <v>1</v>
      </c>
    </row>
    <row r="60" spans="1:4">
      <c r="A60">
        <v>59</v>
      </c>
      <c r="B60">
        <v>59</v>
      </c>
      <c r="C60">
        <v>199</v>
      </c>
      <c r="D60">
        <v>1</v>
      </c>
    </row>
    <row r="61" spans="1:4">
      <c r="A61">
        <v>60</v>
      </c>
      <c r="B61">
        <v>60</v>
      </c>
      <c r="C61">
        <v>199</v>
      </c>
      <c r="D61">
        <v>1</v>
      </c>
    </row>
    <row r="62" spans="1:4">
      <c r="A62">
        <v>61</v>
      </c>
      <c r="B62">
        <v>61</v>
      </c>
      <c r="C62">
        <v>199</v>
      </c>
      <c r="D62">
        <v>1</v>
      </c>
    </row>
    <row r="63" spans="1:4">
      <c r="A63">
        <v>62</v>
      </c>
      <c r="B63">
        <v>62</v>
      </c>
      <c r="C63">
        <v>199</v>
      </c>
      <c r="D63">
        <v>1</v>
      </c>
    </row>
    <row r="64" spans="1:4">
      <c r="A64">
        <v>63</v>
      </c>
      <c r="B64">
        <v>63</v>
      </c>
      <c r="C64">
        <v>199</v>
      </c>
      <c r="D64">
        <v>1</v>
      </c>
    </row>
    <row r="65" spans="1:4">
      <c r="A65">
        <v>64</v>
      </c>
      <c r="B65">
        <v>64</v>
      </c>
      <c r="C65">
        <v>199</v>
      </c>
      <c r="D65">
        <v>1</v>
      </c>
    </row>
    <row r="66" spans="1:4">
      <c r="A66">
        <v>65</v>
      </c>
      <c r="B66">
        <v>65</v>
      </c>
      <c r="C66">
        <v>199</v>
      </c>
      <c r="D66">
        <v>1</v>
      </c>
    </row>
    <row r="67" spans="1:4">
      <c r="A67">
        <v>66</v>
      </c>
      <c r="B67">
        <v>66</v>
      </c>
      <c r="C67">
        <v>199</v>
      </c>
      <c r="D67">
        <v>1</v>
      </c>
    </row>
    <row r="68" spans="1:4">
      <c r="A68">
        <v>67</v>
      </c>
      <c r="B68">
        <v>67</v>
      </c>
      <c r="C68">
        <v>199</v>
      </c>
      <c r="D68">
        <v>1</v>
      </c>
    </row>
    <row r="69" spans="1:4">
      <c r="A69">
        <v>68</v>
      </c>
      <c r="B69">
        <v>68</v>
      </c>
      <c r="C69">
        <v>199</v>
      </c>
      <c r="D69">
        <v>1</v>
      </c>
    </row>
    <row r="70" spans="1:4">
      <c r="A70">
        <v>69</v>
      </c>
      <c r="B70">
        <v>69</v>
      </c>
      <c r="C70">
        <v>199</v>
      </c>
      <c r="D70">
        <v>1</v>
      </c>
    </row>
    <row r="71" spans="1:4">
      <c r="A71">
        <v>70</v>
      </c>
      <c r="B71">
        <v>70</v>
      </c>
      <c r="C71">
        <v>199</v>
      </c>
      <c r="D71">
        <v>1</v>
      </c>
    </row>
    <row r="72" spans="1:4">
      <c r="A72">
        <v>71</v>
      </c>
      <c r="B72">
        <v>71</v>
      </c>
      <c r="C72">
        <v>199</v>
      </c>
      <c r="D72">
        <v>1</v>
      </c>
    </row>
    <row r="73" spans="1:4">
      <c r="A73">
        <v>72</v>
      </c>
      <c r="B73">
        <v>72</v>
      </c>
      <c r="C73">
        <v>199</v>
      </c>
      <c r="D73">
        <v>1</v>
      </c>
    </row>
    <row r="74" spans="1:4">
      <c r="A74">
        <v>73</v>
      </c>
      <c r="B74">
        <v>73</v>
      </c>
      <c r="C74">
        <v>199</v>
      </c>
      <c r="D74">
        <v>1</v>
      </c>
    </row>
    <row r="75" spans="1:4">
      <c r="A75">
        <v>74</v>
      </c>
      <c r="B75">
        <v>74</v>
      </c>
      <c r="C75">
        <v>199</v>
      </c>
      <c r="D75">
        <v>1</v>
      </c>
    </row>
    <row r="76" spans="1:4">
      <c r="A76">
        <v>75</v>
      </c>
      <c r="B76">
        <v>75</v>
      </c>
      <c r="C76">
        <v>199</v>
      </c>
      <c r="D76">
        <v>1</v>
      </c>
    </row>
    <row r="77" spans="1:4">
      <c r="A77">
        <v>76</v>
      </c>
      <c r="B77">
        <v>76</v>
      </c>
      <c r="C77">
        <v>199</v>
      </c>
      <c r="D77">
        <v>1</v>
      </c>
    </row>
    <row r="78" spans="1:4">
      <c r="A78">
        <v>77</v>
      </c>
      <c r="B78">
        <v>77</v>
      </c>
      <c r="C78">
        <v>199</v>
      </c>
      <c r="D78">
        <v>1</v>
      </c>
    </row>
    <row r="79" spans="1:4">
      <c r="A79">
        <v>78</v>
      </c>
      <c r="B79">
        <v>78</v>
      </c>
      <c r="C79">
        <v>199</v>
      </c>
      <c r="D79">
        <v>1</v>
      </c>
    </row>
    <row r="80" spans="1:4">
      <c r="A80">
        <v>79</v>
      </c>
      <c r="B80">
        <v>79</v>
      </c>
      <c r="C80">
        <v>199</v>
      </c>
      <c r="D80">
        <v>1</v>
      </c>
    </row>
    <row r="81" spans="1:4">
      <c r="A81">
        <v>80</v>
      </c>
      <c r="B81">
        <v>80</v>
      </c>
      <c r="C81">
        <v>199</v>
      </c>
      <c r="D81">
        <v>1</v>
      </c>
    </row>
    <row r="82" spans="1:4">
      <c r="A82">
        <v>81</v>
      </c>
      <c r="B82">
        <v>81</v>
      </c>
      <c r="C82">
        <v>199</v>
      </c>
      <c r="D82">
        <v>1</v>
      </c>
    </row>
    <row r="83" spans="1:4">
      <c r="A83">
        <v>82</v>
      </c>
      <c r="B83">
        <v>82</v>
      </c>
      <c r="C83">
        <v>199</v>
      </c>
      <c r="D83">
        <v>1</v>
      </c>
    </row>
    <row r="84" spans="1:4">
      <c r="A84">
        <v>83</v>
      </c>
      <c r="B84">
        <v>83</v>
      </c>
      <c r="C84">
        <v>199</v>
      </c>
      <c r="D84">
        <v>1</v>
      </c>
    </row>
    <row r="85" spans="1:4">
      <c r="A85">
        <v>84</v>
      </c>
      <c r="B85">
        <v>84</v>
      </c>
      <c r="C85">
        <v>199</v>
      </c>
      <c r="D85">
        <v>1</v>
      </c>
    </row>
    <row r="86" spans="1:4">
      <c r="A86">
        <v>85</v>
      </c>
      <c r="B86">
        <v>85</v>
      </c>
      <c r="C86">
        <v>199</v>
      </c>
      <c r="D86">
        <v>1</v>
      </c>
    </row>
    <row r="87" spans="1:4">
      <c r="A87">
        <v>86</v>
      </c>
      <c r="B87">
        <v>86</v>
      </c>
      <c r="C87">
        <v>199</v>
      </c>
      <c r="D87">
        <v>1</v>
      </c>
    </row>
    <row r="88" spans="1:4">
      <c r="A88">
        <v>87</v>
      </c>
      <c r="B88">
        <v>87</v>
      </c>
      <c r="C88">
        <v>199</v>
      </c>
      <c r="D88">
        <v>1</v>
      </c>
    </row>
    <row r="89" spans="1:4">
      <c r="A89">
        <v>88</v>
      </c>
      <c r="B89">
        <v>88</v>
      </c>
      <c r="C89">
        <v>199</v>
      </c>
      <c r="D89">
        <v>1</v>
      </c>
    </row>
    <row r="90" spans="1:4">
      <c r="A90">
        <v>89</v>
      </c>
      <c r="B90">
        <v>89</v>
      </c>
      <c r="C90">
        <v>199</v>
      </c>
      <c r="D90">
        <v>1</v>
      </c>
    </row>
    <row r="91" spans="1:4">
      <c r="A91">
        <v>90</v>
      </c>
      <c r="B91">
        <v>90</v>
      </c>
      <c r="C91">
        <v>199</v>
      </c>
      <c r="D91">
        <v>1</v>
      </c>
    </row>
    <row r="92" spans="1:4">
      <c r="A92">
        <v>91</v>
      </c>
      <c r="B92">
        <v>91</v>
      </c>
      <c r="C92">
        <v>199</v>
      </c>
      <c r="D92">
        <v>1</v>
      </c>
    </row>
    <row r="93" spans="1:4">
      <c r="A93">
        <v>92</v>
      </c>
      <c r="B93">
        <v>92</v>
      </c>
      <c r="C93">
        <v>199</v>
      </c>
      <c r="D93">
        <v>1</v>
      </c>
    </row>
    <row r="94" spans="1:4">
      <c r="A94">
        <v>93</v>
      </c>
      <c r="B94">
        <v>93</v>
      </c>
      <c r="C94">
        <v>199</v>
      </c>
      <c r="D94">
        <v>1</v>
      </c>
    </row>
    <row r="95" spans="1:4">
      <c r="A95">
        <v>94</v>
      </c>
      <c r="B95">
        <v>94</v>
      </c>
      <c r="C95">
        <v>199</v>
      </c>
      <c r="D95">
        <v>1</v>
      </c>
    </row>
    <row r="96" spans="1:4">
      <c r="A96">
        <v>95</v>
      </c>
      <c r="B96">
        <v>95</v>
      </c>
      <c r="C96">
        <v>199</v>
      </c>
      <c r="D96">
        <v>1</v>
      </c>
    </row>
    <row r="97" spans="1:4">
      <c r="A97">
        <v>96</v>
      </c>
      <c r="B97">
        <v>96</v>
      </c>
      <c r="C97">
        <v>199</v>
      </c>
      <c r="D97">
        <v>1</v>
      </c>
    </row>
    <row r="98" spans="1:4">
      <c r="A98">
        <v>97</v>
      </c>
      <c r="B98">
        <v>97</v>
      </c>
      <c r="C98">
        <v>199</v>
      </c>
      <c r="D98">
        <v>1</v>
      </c>
    </row>
    <row r="99" spans="1:4">
      <c r="A99">
        <v>98</v>
      </c>
      <c r="B99">
        <v>98</v>
      </c>
      <c r="C99">
        <v>199</v>
      </c>
      <c r="D99">
        <v>1</v>
      </c>
    </row>
    <row r="100" spans="1:4">
      <c r="A100">
        <v>99</v>
      </c>
      <c r="B100">
        <v>99</v>
      </c>
      <c r="C100">
        <v>199</v>
      </c>
      <c r="D100">
        <v>1</v>
      </c>
    </row>
    <row r="101" spans="1:4">
      <c r="A101">
        <v>100</v>
      </c>
      <c r="B101">
        <v>100</v>
      </c>
      <c r="C101">
        <v>199</v>
      </c>
      <c r="D101">
        <v>1</v>
      </c>
    </row>
    <row r="102" spans="1:4">
      <c r="A102">
        <v>101</v>
      </c>
      <c r="B102">
        <v>101</v>
      </c>
      <c r="C102">
        <v>199</v>
      </c>
      <c r="D102">
        <v>1</v>
      </c>
    </row>
    <row r="103" spans="1:4">
      <c r="A103">
        <v>102</v>
      </c>
      <c r="B103">
        <v>102</v>
      </c>
      <c r="C103">
        <v>199</v>
      </c>
      <c r="D103">
        <v>1</v>
      </c>
    </row>
    <row r="104" spans="1:4">
      <c r="A104">
        <v>103</v>
      </c>
      <c r="B104">
        <v>103</v>
      </c>
      <c r="C104">
        <v>199</v>
      </c>
      <c r="D104">
        <v>1</v>
      </c>
    </row>
    <row r="105" spans="1:4">
      <c r="A105">
        <v>104</v>
      </c>
      <c r="B105">
        <v>104</v>
      </c>
      <c r="C105">
        <v>199</v>
      </c>
      <c r="D105">
        <v>1</v>
      </c>
    </row>
    <row r="106" spans="1:4">
      <c r="A106">
        <v>105</v>
      </c>
      <c r="B106">
        <v>105</v>
      </c>
      <c r="C106">
        <v>199</v>
      </c>
      <c r="D106">
        <v>1</v>
      </c>
    </row>
    <row r="107" spans="1:4">
      <c r="A107">
        <v>106</v>
      </c>
      <c r="B107">
        <v>106</v>
      </c>
      <c r="C107">
        <v>199</v>
      </c>
      <c r="D107">
        <v>1</v>
      </c>
    </row>
    <row r="108" spans="1:4">
      <c r="A108">
        <v>107</v>
      </c>
      <c r="B108">
        <v>107</v>
      </c>
      <c r="C108">
        <v>199</v>
      </c>
      <c r="D108">
        <v>1</v>
      </c>
    </row>
    <row r="109" spans="1:4">
      <c r="A109">
        <v>108</v>
      </c>
      <c r="B109">
        <v>108</v>
      </c>
      <c r="C109">
        <v>199</v>
      </c>
      <c r="D109">
        <v>1</v>
      </c>
    </row>
    <row r="110" spans="1:4">
      <c r="A110">
        <v>109</v>
      </c>
      <c r="B110">
        <v>109</v>
      </c>
      <c r="C110">
        <v>199</v>
      </c>
      <c r="D110">
        <v>1</v>
      </c>
    </row>
    <row r="111" spans="1:4">
      <c r="A111">
        <v>110</v>
      </c>
      <c r="B111">
        <v>110</v>
      </c>
      <c r="C111">
        <v>199</v>
      </c>
      <c r="D111">
        <v>1</v>
      </c>
    </row>
    <row r="112" spans="1:4">
      <c r="A112">
        <v>111</v>
      </c>
      <c r="B112">
        <v>111</v>
      </c>
      <c r="C112">
        <v>199</v>
      </c>
      <c r="D112">
        <v>1</v>
      </c>
    </row>
    <row r="113" spans="1:4">
      <c r="A113">
        <v>112</v>
      </c>
      <c r="B113">
        <v>112</v>
      </c>
      <c r="C113">
        <v>199</v>
      </c>
      <c r="D113">
        <v>1</v>
      </c>
    </row>
    <row r="114" spans="1:4">
      <c r="A114">
        <v>113</v>
      </c>
      <c r="B114">
        <v>113</v>
      </c>
      <c r="C114">
        <v>199</v>
      </c>
      <c r="D114">
        <v>1</v>
      </c>
    </row>
    <row r="115" spans="1:4">
      <c r="A115">
        <v>114</v>
      </c>
      <c r="B115">
        <v>114</v>
      </c>
      <c r="C115">
        <v>199</v>
      </c>
      <c r="D115">
        <v>1</v>
      </c>
    </row>
    <row r="116" spans="1:4">
      <c r="A116">
        <v>115</v>
      </c>
      <c r="B116">
        <v>115</v>
      </c>
      <c r="C116">
        <v>199</v>
      </c>
      <c r="D116">
        <v>1</v>
      </c>
    </row>
    <row r="117" spans="1:4">
      <c r="A117">
        <v>116</v>
      </c>
      <c r="B117">
        <v>116</v>
      </c>
      <c r="C117">
        <v>199</v>
      </c>
      <c r="D117">
        <v>1</v>
      </c>
    </row>
    <row r="118" spans="1:4">
      <c r="A118">
        <v>117</v>
      </c>
      <c r="B118">
        <v>117</v>
      </c>
      <c r="C118">
        <v>199</v>
      </c>
      <c r="D118">
        <v>1</v>
      </c>
    </row>
    <row r="119" spans="1:4">
      <c r="A119">
        <v>118</v>
      </c>
      <c r="B119">
        <v>118</v>
      </c>
      <c r="C119">
        <v>199</v>
      </c>
      <c r="D119">
        <v>1</v>
      </c>
    </row>
    <row r="120" spans="1:4">
      <c r="A120">
        <v>119</v>
      </c>
      <c r="B120">
        <v>119</v>
      </c>
      <c r="C120">
        <v>199</v>
      </c>
      <c r="D120">
        <v>1</v>
      </c>
    </row>
    <row r="121" spans="1:4">
      <c r="A121">
        <v>120</v>
      </c>
      <c r="B121">
        <v>120</v>
      </c>
      <c r="C121">
        <v>199</v>
      </c>
      <c r="D121">
        <v>1</v>
      </c>
    </row>
    <row r="122" spans="1:4">
      <c r="A122">
        <v>121</v>
      </c>
      <c r="B122">
        <v>121</v>
      </c>
      <c r="C122">
        <v>199</v>
      </c>
      <c r="D122">
        <v>1</v>
      </c>
    </row>
    <row r="123" spans="1:4">
      <c r="A123">
        <v>122</v>
      </c>
      <c r="B123">
        <v>122</v>
      </c>
      <c r="C123">
        <v>199</v>
      </c>
      <c r="D123">
        <v>1</v>
      </c>
    </row>
    <row r="124" spans="1:4">
      <c r="A124">
        <v>123</v>
      </c>
      <c r="B124">
        <v>123</v>
      </c>
      <c r="C124">
        <v>199</v>
      </c>
      <c r="D124">
        <v>1</v>
      </c>
    </row>
    <row r="125" spans="1:4">
      <c r="A125">
        <v>124</v>
      </c>
      <c r="B125">
        <v>124</v>
      </c>
      <c r="C125">
        <v>199</v>
      </c>
      <c r="D125">
        <v>1</v>
      </c>
    </row>
    <row r="126" spans="1:4">
      <c r="A126">
        <v>125</v>
      </c>
      <c r="B126">
        <v>125</v>
      </c>
      <c r="C126">
        <v>199</v>
      </c>
      <c r="D126">
        <v>1</v>
      </c>
    </row>
    <row r="127" spans="1:4">
      <c r="A127">
        <v>126</v>
      </c>
      <c r="B127">
        <v>126</v>
      </c>
      <c r="C127">
        <v>199</v>
      </c>
      <c r="D127">
        <v>1</v>
      </c>
    </row>
    <row r="128" spans="1:4">
      <c r="A128">
        <v>127</v>
      </c>
      <c r="B128">
        <v>127</v>
      </c>
      <c r="C128">
        <v>199</v>
      </c>
      <c r="D128">
        <v>1</v>
      </c>
    </row>
    <row r="129" spans="1:4">
      <c r="A129">
        <v>128</v>
      </c>
      <c r="B129">
        <v>128</v>
      </c>
      <c r="C129">
        <v>199</v>
      </c>
      <c r="D129">
        <v>1</v>
      </c>
    </row>
    <row r="130" spans="1:4">
      <c r="A130">
        <v>129</v>
      </c>
      <c r="B130">
        <v>129</v>
      </c>
      <c r="C130">
        <v>199</v>
      </c>
      <c r="D130">
        <v>1</v>
      </c>
    </row>
    <row r="131" spans="1:4">
      <c r="A131">
        <v>130</v>
      </c>
      <c r="B131">
        <v>130</v>
      </c>
      <c r="C131">
        <v>199</v>
      </c>
      <c r="D131">
        <v>1</v>
      </c>
    </row>
    <row r="132" spans="1:4">
      <c r="A132">
        <v>131</v>
      </c>
      <c r="B132">
        <v>131</v>
      </c>
      <c r="C132">
        <v>199</v>
      </c>
      <c r="D132">
        <v>1</v>
      </c>
    </row>
    <row r="133" spans="1:4">
      <c r="A133">
        <v>132</v>
      </c>
      <c r="B133">
        <v>132</v>
      </c>
      <c r="C133">
        <v>199</v>
      </c>
      <c r="D133">
        <v>1</v>
      </c>
    </row>
    <row r="134" spans="1:4">
      <c r="A134">
        <v>133</v>
      </c>
      <c r="B134">
        <v>133</v>
      </c>
      <c r="C134">
        <v>199</v>
      </c>
      <c r="D134">
        <v>1</v>
      </c>
    </row>
    <row r="135" spans="1:4">
      <c r="A135">
        <v>134</v>
      </c>
      <c r="B135">
        <v>134</v>
      </c>
      <c r="C135">
        <v>199</v>
      </c>
      <c r="D135">
        <v>1</v>
      </c>
    </row>
    <row r="136" spans="1:4">
      <c r="A136">
        <v>135</v>
      </c>
      <c r="B136">
        <v>135</v>
      </c>
      <c r="C136">
        <v>199</v>
      </c>
      <c r="D136">
        <v>1</v>
      </c>
    </row>
    <row r="137" spans="1:4">
      <c r="A137">
        <v>136</v>
      </c>
      <c r="B137">
        <v>136</v>
      </c>
      <c r="C137">
        <v>199</v>
      </c>
      <c r="D137">
        <v>1</v>
      </c>
    </row>
    <row r="138" spans="1:4">
      <c r="A138">
        <v>137</v>
      </c>
      <c r="B138">
        <v>137</v>
      </c>
      <c r="C138">
        <v>199</v>
      </c>
      <c r="D138">
        <v>1</v>
      </c>
    </row>
    <row r="139" spans="1:4">
      <c r="A139">
        <v>138</v>
      </c>
      <c r="B139">
        <v>138</v>
      </c>
      <c r="C139">
        <v>199</v>
      </c>
      <c r="D139">
        <v>1</v>
      </c>
    </row>
    <row r="140" spans="1:4">
      <c r="A140">
        <v>139</v>
      </c>
      <c r="B140">
        <v>139</v>
      </c>
      <c r="C140">
        <v>199</v>
      </c>
      <c r="D140">
        <v>1</v>
      </c>
    </row>
    <row r="141" spans="1:4">
      <c r="A141">
        <v>140</v>
      </c>
      <c r="B141">
        <v>140</v>
      </c>
      <c r="C141">
        <v>199</v>
      </c>
      <c r="D141">
        <v>1</v>
      </c>
    </row>
    <row r="142" spans="1:4">
      <c r="A142">
        <v>141</v>
      </c>
      <c r="B142">
        <v>141</v>
      </c>
      <c r="C142">
        <v>199</v>
      </c>
      <c r="D142">
        <v>1</v>
      </c>
    </row>
    <row r="143" spans="1:4">
      <c r="A143">
        <v>142</v>
      </c>
      <c r="B143">
        <v>142</v>
      </c>
      <c r="C143">
        <v>199</v>
      </c>
      <c r="D143">
        <v>1</v>
      </c>
    </row>
    <row r="144" spans="1:4">
      <c r="A144">
        <v>143</v>
      </c>
      <c r="B144">
        <v>143</v>
      </c>
      <c r="C144">
        <v>199</v>
      </c>
      <c r="D144">
        <v>1</v>
      </c>
    </row>
    <row r="145" spans="1:4">
      <c r="A145">
        <v>144</v>
      </c>
      <c r="B145">
        <v>144</v>
      </c>
      <c r="C145">
        <v>199</v>
      </c>
      <c r="D145">
        <v>1</v>
      </c>
    </row>
    <row r="146" spans="1:4">
      <c r="A146">
        <v>145</v>
      </c>
      <c r="B146">
        <v>145</v>
      </c>
      <c r="C146">
        <v>199</v>
      </c>
      <c r="D146">
        <v>1</v>
      </c>
    </row>
    <row r="147" spans="1:4">
      <c r="A147">
        <v>146</v>
      </c>
      <c r="B147">
        <v>146</v>
      </c>
      <c r="C147">
        <v>199</v>
      </c>
      <c r="D147">
        <v>1</v>
      </c>
    </row>
    <row r="148" spans="1:4">
      <c r="A148">
        <v>147</v>
      </c>
      <c r="B148">
        <v>147</v>
      </c>
      <c r="C148">
        <v>199</v>
      </c>
      <c r="D148">
        <v>1</v>
      </c>
    </row>
    <row r="149" spans="1:4">
      <c r="A149">
        <v>148</v>
      </c>
      <c r="B149">
        <v>148</v>
      </c>
      <c r="C149">
        <v>199</v>
      </c>
      <c r="D149">
        <v>1</v>
      </c>
    </row>
    <row r="150" spans="1:4">
      <c r="A150">
        <v>149</v>
      </c>
      <c r="B150">
        <v>149</v>
      </c>
      <c r="C150">
        <v>199</v>
      </c>
      <c r="D150">
        <v>1</v>
      </c>
    </row>
    <row r="151" spans="1:4">
      <c r="A151">
        <v>150</v>
      </c>
      <c r="B151">
        <v>150</v>
      </c>
      <c r="C151">
        <v>199</v>
      </c>
      <c r="D151">
        <v>1</v>
      </c>
    </row>
    <row r="152" spans="1:4">
      <c r="A152">
        <v>151</v>
      </c>
      <c r="B152">
        <v>151</v>
      </c>
      <c r="C152">
        <v>199</v>
      </c>
      <c r="D152">
        <v>1</v>
      </c>
    </row>
    <row r="153" spans="1:4">
      <c r="A153">
        <v>152</v>
      </c>
      <c r="B153">
        <v>152</v>
      </c>
      <c r="C153">
        <v>199</v>
      </c>
      <c r="D153">
        <v>1</v>
      </c>
    </row>
    <row r="154" spans="1:4">
      <c r="A154">
        <v>153</v>
      </c>
      <c r="B154">
        <v>153</v>
      </c>
      <c r="C154">
        <v>199</v>
      </c>
      <c r="D154">
        <v>1</v>
      </c>
    </row>
    <row r="155" spans="1:4">
      <c r="A155">
        <v>154</v>
      </c>
      <c r="B155">
        <v>154</v>
      </c>
      <c r="C155">
        <v>199</v>
      </c>
      <c r="D155">
        <v>1</v>
      </c>
    </row>
    <row r="156" spans="1:4">
      <c r="A156">
        <v>155</v>
      </c>
      <c r="B156">
        <v>155</v>
      </c>
      <c r="C156">
        <v>199</v>
      </c>
      <c r="D156">
        <v>1</v>
      </c>
    </row>
    <row r="157" spans="1:4">
      <c r="A157">
        <v>156</v>
      </c>
      <c r="B157">
        <v>156</v>
      </c>
      <c r="C157">
        <v>199</v>
      </c>
      <c r="D157">
        <v>1</v>
      </c>
    </row>
    <row r="158" spans="1:4">
      <c r="A158">
        <v>157</v>
      </c>
      <c r="B158">
        <v>157</v>
      </c>
      <c r="C158">
        <v>199</v>
      </c>
      <c r="D158">
        <v>1</v>
      </c>
    </row>
    <row r="159" spans="1:4">
      <c r="A159">
        <v>158</v>
      </c>
      <c r="B159">
        <v>158</v>
      </c>
      <c r="C159">
        <v>199</v>
      </c>
      <c r="D159">
        <v>1</v>
      </c>
    </row>
    <row r="160" spans="1:4">
      <c r="A160">
        <v>159</v>
      </c>
      <c r="B160">
        <v>159</v>
      </c>
      <c r="C160">
        <v>199</v>
      </c>
      <c r="D160">
        <v>1</v>
      </c>
    </row>
    <row r="161" spans="1:4">
      <c r="A161">
        <v>160</v>
      </c>
      <c r="B161">
        <v>160</v>
      </c>
      <c r="C161">
        <v>199</v>
      </c>
      <c r="D161">
        <v>1</v>
      </c>
    </row>
    <row r="162" spans="1:4">
      <c r="A162">
        <v>161</v>
      </c>
      <c r="B162">
        <v>161</v>
      </c>
      <c r="C162">
        <v>199</v>
      </c>
      <c r="D162">
        <v>1</v>
      </c>
    </row>
    <row r="163" spans="1:4">
      <c r="A163">
        <v>162</v>
      </c>
      <c r="B163">
        <v>162</v>
      </c>
      <c r="C163">
        <v>199</v>
      </c>
      <c r="D163">
        <v>1</v>
      </c>
    </row>
    <row r="164" spans="1:4">
      <c r="A164">
        <v>163</v>
      </c>
      <c r="B164">
        <v>163</v>
      </c>
      <c r="C164">
        <v>199</v>
      </c>
      <c r="D164">
        <v>1</v>
      </c>
    </row>
    <row r="165" spans="1:4">
      <c r="A165">
        <v>164</v>
      </c>
      <c r="B165">
        <v>164</v>
      </c>
      <c r="C165">
        <v>199</v>
      </c>
      <c r="D165">
        <v>1</v>
      </c>
    </row>
    <row r="166" spans="1:4">
      <c r="A166">
        <v>165</v>
      </c>
      <c r="B166">
        <v>165</v>
      </c>
      <c r="C166">
        <v>199</v>
      </c>
      <c r="D166">
        <v>1</v>
      </c>
    </row>
    <row r="167" spans="1:4">
      <c r="A167">
        <v>166</v>
      </c>
      <c r="B167">
        <v>166</v>
      </c>
      <c r="C167">
        <v>199</v>
      </c>
      <c r="D167">
        <v>1</v>
      </c>
    </row>
    <row r="168" spans="1:4">
      <c r="A168">
        <v>167</v>
      </c>
      <c r="B168">
        <v>167</v>
      </c>
      <c r="C168">
        <v>199</v>
      </c>
      <c r="D168">
        <v>1</v>
      </c>
    </row>
    <row r="169" spans="1:4">
      <c r="A169">
        <v>168</v>
      </c>
      <c r="B169">
        <v>168</v>
      </c>
      <c r="C169">
        <v>199</v>
      </c>
      <c r="D169">
        <v>1</v>
      </c>
    </row>
    <row r="170" spans="1:4">
      <c r="A170">
        <v>169</v>
      </c>
      <c r="B170">
        <v>169</v>
      </c>
      <c r="C170">
        <v>199</v>
      </c>
      <c r="D170">
        <v>1</v>
      </c>
    </row>
    <row r="171" spans="1:4">
      <c r="A171">
        <v>170</v>
      </c>
      <c r="B171">
        <v>170</v>
      </c>
      <c r="C171">
        <v>199</v>
      </c>
      <c r="D171">
        <v>1</v>
      </c>
    </row>
    <row r="172" spans="1:4">
      <c r="A172">
        <v>171</v>
      </c>
      <c r="B172">
        <v>171</v>
      </c>
      <c r="C172">
        <v>199</v>
      </c>
      <c r="D172">
        <v>1</v>
      </c>
    </row>
    <row r="173" spans="1:4">
      <c r="A173">
        <v>172</v>
      </c>
      <c r="B173">
        <v>172</v>
      </c>
      <c r="C173">
        <v>199</v>
      </c>
      <c r="D173">
        <v>1</v>
      </c>
    </row>
    <row r="174" spans="1:4">
      <c r="A174">
        <v>173</v>
      </c>
      <c r="B174">
        <v>173</v>
      </c>
      <c r="C174">
        <v>199</v>
      </c>
      <c r="D174">
        <v>1</v>
      </c>
    </row>
    <row r="175" spans="1:4">
      <c r="A175">
        <v>174</v>
      </c>
      <c r="B175">
        <v>174</v>
      </c>
      <c r="C175">
        <v>199</v>
      </c>
      <c r="D175">
        <v>1</v>
      </c>
    </row>
    <row r="176" spans="1:4">
      <c r="A176">
        <v>175</v>
      </c>
      <c r="B176">
        <v>175</v>
      </c>
      <c r="C176">
        <v>199</v>
      </c>
      <c r="D176">
        <v>1</v>
      </c>
    </row>
    <row r="177" spans="1:4">
      <c r="A177">
        <v>176</v>
      </c>
      <c r="B177">
        <v>176</v>
      </c>
      <c r="C177">
        <v>199</v>
      </c>
      <c r="D177">
        <v>1</v>
      </c>
    </row>
    <row r="178" spans="1:4">
      <c r="A178">
        <v>177</v>
      </c>
      <c r="B178">
        <v>177</v>
      </c>
      <c r="C178">
        <v>199</v>
      </c>
      <c r="D178">
        <v>1</v>
      </c>
    </row>
    <row r="179" spans="1:4">
      <c r="A179">
        <v>178</v>
      </c>
      <c r="B179">
        <v>178</v>
      </c>
      <c r="C179">
        <v>199</v>
      </c>
      <c r="D179">
        <v>1</v>
      </c>
    </row>
    <row r="180" spans="1:4">
      <c r="A180">
        <v>179</v>
      </c>
      <c r="B180">
        <v>179</v>
      </c>
      <c r="C180">
        <v>199</v>
      </c>
      <c r="D180">
        <v>1</v>
      </c>
    </row>
    <row r="181" spans="1:4">
      <c r="A181">
        <v>180</v>
      </c>
      <c r="B181">
        <v>180</v>
      </c>
      <c r="C181">
        <v>199</v>
      </c>
      <c r="D181">
        <v>1</v>
      </c>
    </row>
    <row r="182" spans="1:4">
      <c r="A182">
        <v>181</v>
      </c>
      <c r="B182">
        <v>181</v>
      </c>
      <c r="C182">
        <v>199</v>
      </c>
      <c r="D182">
        <v>1</v>
      </c>
    </row>
    <row r="183" spans="1:4">
      <c r="A183">
        <v>182</v>
      </c>
      <c r="B183">
        <v>182</v>
      </c>
      <c r="C183">
        <v>199</v>
      </c>
      <c r="D183">
        <v>1</v>
      </c>
    </row>
    <row r="184" spans="1:4">
      <c r="A184">
        <v>183</v>
      </c>
      <c r="B184">
        <v>183</v>
      </c>
      <c r="C184">
        <v>199</v>
      </c>
      <c r="D184">
        <v>1</v>
      </c>
    </row>
    <row r="185" spans="1:4">
      <c r="A185">
        <v>184</v>
      </c>
      <c r="B185">
        <v>184</v>
      </c>
      <c r="C185">
        <v>199</v>
      </c>
      <c r="D185">
        <v>1</v>
      </c>
    </row>
    <row r="186" spans="1:4">
      <c r="A186">
        <v>185</v>
      </c>
      <c r="B186">
        <v>185</v>
      </c>
      <c r="C186">
        <v>199</v>
      </c>
      <c r="D186">
        <v>1</v>
      </c>
    </row>
    <row r="187" spans="1:4">
      <c r="A187">
        <v>186</v>
      </c>
      <c r="B187">
        <v>186</v>
      </c>
      <c r="C187">
        <v>199</v>
      </c>
      <c r="D187">
        <v>1</v>
      </c>
    </row>
    <row r="188" spans="1:4">
      <c r="A188">
        <v>187</v>
      </c>
      <c r="B188">
        <v>187</v>
      </c>
      <c r="C188">
        <v>199</v>
      </c>
      <c r="D188">
        <v>1</v>
      </c>
    </row>
    <row r="189" spans="1:4">
      <c r="A189">
        <v>188</v>
      </c>
      <c r="B189">
        <v>188</v>
      </c>
      <c r="C189">
        <v>199</v>
      </c>
      <c r="D189">
        <v>1</v>
      </c>
    </row>
    <row r="190" spans="1:4">
      <c r="A190">
        <v>189</v>
      </c>
      <c r="B190">
        <v>189</v>
      </c>
      <c r="C190">
        <v>199</v>
      </c>
      <c r="D190">
        <v>1</v>
      </c>
    </row>
    <row r="191" spans="1:4">
      <c r="A191">
        <v>190</v>
      </c>
      <c r="B191">
        <v>190</v>
      </c>
      <c r="C191">
        <v>199</v>
      </c>
      <c r="D191">
        <v>1</v>
      </c>
    </row>
    <row r="192" spans="1:4">
      <c r="A192">
        <v>191</v>
      </c>
      <c r="B192">
        <v>191</v>
      </c>
      <c r="C192">
        <v>199</v>
      </c>
      <c r="D192">
        <v>1</v>
      </c>
    </row>
    <row r="193" spans="1:4">
      <c r="A193">
        <v>192</v>
      </c>
      <c r="B193">
        <v>192</v>
      </c>
      <c r="C193">
        <v>199</v>
      </c>
      <c r="D193">
        <v>1</v>
      </c>
    </row>
    <row r="194" spans="1:4">
      <c r="A194">
        <v>193</v>
      </c>
      <c r="B194">
        <v>193</v>
      </c>
      <c r="C194">
        <v>199</v>
      </c>
      <c r="D194">
        <v>1</v>
      </c>
    </row>
    <row r="195" spans="1:4">
      <c r="A195">
        <v>194</v>
      </c>
      <c r="B195">
        <v>194</v>
      </c>
      <c r="C195">
        <v>199</v>
      </c>
      <c r="D195">
        <v>1</v>
      </c>
    </row>
    <row r="196" spans="1:4">
      <c r="A196">
        <v>195</v>
      </c>
      <c r="B196">
        <v>195</v>
      </c>
      <c r="C196">
        <v>199</v>
      </c>
      <c r="D196">
        <v>1</v>
      </c>
    </row>
    <row r="197" spans="1:4">
      <c r="A197">
        <v>196</v>
      </c>
      <c r="B197">
        <v>196</v>
      </c>
      <c r="C197">
        <v>199</v>
      </c>
      <c r="D197">
        <v>1</v>
      </c>
    </row>
    <row r="198" spans="1:4">
      <c r="A198">
        <v>197</v>
      </c>
      <c r="B198">
        <v>197</v>
      </c>
      <c r="C198">
        <v>199</v>
      </c>
      <c r="D198">
        <v>1</v>
      </c>
    </row>
    <row r="199" spans="1:4">
      <c r="A199">
        <v>198</v>
      </c>
      <c r="B199">
        <v>198</v>
      </c>
      <c r="C199">
        <v>199</v>
      </c>
      <c r="D199">
        <v>1</v>
      </c>
    </row>
    <row r="200" spans="1:4">
      <c r="A200">
        <v>199</v>
      </c>
      <c r="B200">
        <v>199</v>
      </c>
      <c r="C200">
        <v>199</v>
      </c>
      <c r="D200">
        <v>1</v>
      </c>
    </row>
    <row r="201" spans="1:4">
      <c r="A201">
        <v>200</v>
      </c>
      <c r="B201">
        <v>200</v>
      </c>
      <c r="C201">
        <v>199</v>
      </c>
      <c r="D201">
        <v>1</v>
      </c>
    </row>
    <row r="202" spans="1:4">
      <c r="A202">
        <v>201</v>
      </c>
      <c r="B202">
        <v>201</v>
      </c>
      <c r="C202">
        <v>199</v>
      </c>
      <c r="D202">
        <v>1</v>
      </c>
    </row>
    <row r="203" spans="1:4">
      <c r="A203">
        <v>202</v>
      </c>
      <c r="B203">
        <v>202</v>
      </c>
      <c r="C203">
        <v>199</v>
      </c>
      <c r="D203">
        <v>1</v>
      </c>
    </row>
    <row r="204" spans="1:4">
      <c r="A204">
        <v>203</v>
      </c>
      <c r="B204">
        <v>203</v>
      </c>
      <c r="C204">
        <v>199</v>
      </c>
      <c r="D204">
        <v>1</v>
      </c>
    </row>
    <row r="205" spans="1:4">
      <c r="A205">
        <v>204</v>
      </c>
      <c r="B205">
        <v>204</v>
      </c>
      <c r="C205">
        <v>199</v>
      </c>
      <c r="D205">
        <v>1</v>
      </c>
    </row>
    <row r="206" spans="1:4">
      <c r="A206">
        <v>205</v>
      </c>
      <c r="B206">
        <v>205</v>
      </c>
      <c r="C206">
        <v>199</v>
      </c>
      <c r="D206">
        <v>1</v>
      </c>
    </row>
    <row r="207" spans="1:4">
      <c r="A207">
        <v>206</v>
      </c>
      <c r="B207">
        <v>206</v>
      </c>
      <c r="C207">
        <v>199</v>
      </c>
      <c r="D207">
        <v>1</v>
      </c>
    </row>
    <row r="208" spans="1:4">
      <c r="A208">
        <v>207</v>
      </c>
      <c r="B208">
        <v>207</v>
      </c>
      <c r="C208">
        <v>199</v>
      </c>
      <c r="D208">
        <v>1</v>
      </c>
    </row>
    <row r="209" spans="1:4">
      <c r="A209">
        <v>208</v>
      </c>
      <c r="B209">
        <v>208</v>
      </c>
      <c r="C209">
        <v>199</v>
      </c>
      <c r="D209">
        <v>1</v>
      </c>
    </row>
    <row r="210" spans="1:4">
      <c r="A210">
        <v>209</v>
      </c>
      <c r="B210">
        <v>209</v>
      </c>
      <c r="C210">
        <v>199</v>
      </c>
      <c r="D210">
        <v>1</v>
      </c>
    </row>
    <row r="211" spans="1:4">
      <c r="A211">
        <v>210</v>
      </c>
      <c r="B211">
        <v>210</v>
      </c>
      <c r="C211">
        <v>199</v>
      </c>
      <c r="D211">
        <v>1</v>
      </c>
    </row>
    <row r="212" spans="1:4">
      <c r="A212">
        <v>211</v>
      </c>
      <c r="B212">
        <v>211</v>
      </c>
      <c r="C212">
        <v>199</v>
      </c>
      <c r="D212">
        <v>1</v>
      </c>
    </row>
    <row r="213" spans="1:4">
      <c r="A213">
        <v>212</v>
      </c>
      <c r="B213">
        <v>212</v>
      </c>
      <c r="C213">
        <v>199</v>
      </c>
      <c r="D213">
        <v>1</v>
      </c>
    </row>
    <row r="214" spans="1:4">
      <c r="A214">
        <v>213</v>
      </c>
      <c r="B214">
        <v>213</v>
      </c>
      <c r="C214">
        <v>199</v>
      </c>
      <c r="D214">
        <v>1</v>
      </c>
    </row>
    <row r="215" spans="1:4">
      <c r="A215">
        <v>214</v>
      </c>
      <c r="B215">
        <v>214</v>
      </c>
      <c r="C215">
        <v>199</v>
      </c>
      <c r="D215">
        <v>1</v>
      </c>
    </row>
    <row r="216" spans="1:4">
      <c r="A216">
        <v>215</v>
      </c>
      <c r="B216">
        <v>215</v>
      </c>
      <c r="C216">
        <v>199</v>
      </c>
      <c r="D216">
        <v>1</v>
      </c>
    </row>
    <row r="217" spans="1:4">
      <c r="A217">
        <v>216</v>
      </c>
      <c r="B217">
        <v>216</v>
      </c>
      <c r="C217">
        <v>199</v>
      </c>
      <c r="D217">
        <v>1</v>
      </c>
    </row>
    <row r="218" spans="1:4">
      <c r="A218">
        <v>217</v>
      </c>
      <c r="B218">
        <v>217</v>
      </c>
      <c r="C218">
        <v>199</v>
      </c>
      <c r="D218">
        <v>1</v>
      </c>
    </row>
    <row r="219" spans="1:4">
      <c r="A219">
        <v>218</v>
      </c>
      <c r="B219">
        <v>218</v>
      </c>
      <c r="C219">
        <v>199</v>
      </c>
      <c r="D219">
        <v>1</v>
      </c>
    </row>
    <row r="220" spans="1:4">
      <c r="A220">
        <v>219</v>
      </c>
      <c r="B220">
        <v>219</v>
      </c>
      <c r="C220">
        <v>199</v>
      </c>
      <c r="D220">
        <v>1</v>
      </c>
    </row>
    <row r="221" spans="1:4">
      <c r="A221">
        <v>220</v>
      </c>
      <c r="B221">
        <v>220</v>
      </c>
      <c r="C221">
        <v>199</v>
      </c>
      <c r="D221">
        <v>1</v>
      </c>
    </row>
    <row r="222" spans="1:4">
      <c r="A222">
        <v>221</v>
      </c>
      <c r="B222">
        <v>221</v>
      </c>
      <c r="C222">
        <v>199</v>
      </c>
      <c r="D222">
        <v>1</v>
      </c>
    </row>
    <row r="223" spans="1:4">
      <c r="A223">
        <v>222</v>
      </c>
      <c r="B223">
        <v>222</v>
      </c>
      <c r="C223">
        <v>199</v>
      </c>
      <c r="D223">
        <v>1</v>
      </c>
    </row>
    <row r="224" spans="1:4">
      <c r="A224">
        <v>223</v>
      </c>
      <c r="B224">
        <v>223</v>
      </c>
      <c r="C224">
        <v>199</v>
      </c>
      <c r="D224">
        <v>1</v>
      </c>
    </row>
    <row r="225" spans="1:4">
      <c r="A225">
        <v>224</v>
      </c>
      <c r="B225">
        <v>224</v>
      </c>
      <c r="C225">
        <v>199</v>
      </c>
      <c r="D225">
        <v>1</v>
      </c>
    </row>
    <row r="226" spans="1:4">
      <c r="A226">
        <v>225</v>
      </c>
      <c r="B226">
        <v>225</v>
      </c>
      <c r="C226">
        <v>199</v>
      </c>
      <c r="D226">
        <v>1</v>
      </c>
    </row>
    <row r="227" spans="1:4">
      <c r="A227">
        <v>226</v>
      </c>
      <c r="B227">
        <v>226</v>
      </c>
      <c r="C227">
        <v>199</v>
      </c>
      <c r="D227">
        <v>1</v>
      </c>
    </row>
    <row r="228" spans="1:4">
      <c r="A228">
        <v>227</v>
      </c>
      <c r="B228">
        <v>227</v>
      </c>
      <c r="C228">
        <v>199</v>
      </c>
      <c r="D228">
        <v>1</v>
      </c>
    </row>
    <row r="229" spans="1:4">
      <c r="A229">
        <v>228</v>
      </c>
      <c r="B229">
        <v>228</v>
      </c>
      <c r="C229">
        <v>199</v>
      </c>
      <c r="D229">
        <v>1</v>
      </c>
    </row>
    <row r="230" spans="1:4">
      <c r="A230">
        <v>229</v>
      </c>
      <c r="B230">
        <v>229</v>
      </c>
      <c r="C230">
        <v>199</v>
      </c>
      <c r="D230">
        <v>1</v>
      </c>
    </row>
    <row r="231" spans="1:4">
      <c r="A231">
        <v>230</v>
      </c>
      <c r="B231">
        <v>230</v>
      </c>
      <c r="C231">
        <v>199</v>
      </c>
      <c r="D231">
        <v>1</v>
      </c>
    </row>
    <row r="232" spans="1:4">
      <c r="A232">
        <v>231</v>
      </c>
      <c r="B232">
        <v>231</v>
      </c>
      <c r="C232">
        <v>199</v>
      </c>
      <c r="D232">
        <v>1</v>
      </c>
    </row>
    <row r="233" spans="1:4">
      <c r="A233">
        <v>232</v>
      </c>
      <c r="B233">
        <v>232</v>
      </c>
      <c r="C233">
        <v>199</v>
      </c>
      <c r="D233">
        <v>1</v>
      </c>
    </row>
    <row r="234" spans="1:4">
      <c r="A234">
        <v>233</v>
      </c>
      <c r="B234">
        <v>233</v>
      </c>
      <c r="C234">
        <v>199</v>
      </c>
      <c r="D234">
        <v>1</v>
      </c>
    </row>
    <row r="235" spans="1:4">
      <c r="A235">
        <v>234</v>
      </c>
      <c r="B235">
        <v>234</v>
      </c>
      <c r="C235">
        <v>199</v>
      </c>
      <c r="D235">
        <v>1</v>
      </c>
    </row>
    <row r="236" spans="1:4">
      <c r="A236">
        <v>235</v>
      </c>
      <c r="B236">
        <v>235</v>
      </c>
      <c r="C236">
        <v>199</v>
      </c>
      <c r="D236">
        <v>1</v>
      </c>
    </row>
    <row r="237" spans="1:4">
      <c r="A237">
        <v>236</v>
      </c>
      <c r="B237">
        <v>236</v>
      </c>
      <c r="C237">
        <v>199</v>
      </c>
      <c r="D237">
        <v>1</v>
      </c>
    </row>
    <row r="238" spans="1:4">
      <c r="A238">
        <v>237</v>
      </c>
      <c r="B238">
        <v>237</v>
      </c>
      <c r="C238">
        <v>199</v>
      </c>
      <c r="D238">
        <v>1</v>
      </c>
    </row>
    <row r="239" spans="1:4">
      <c r="A239">
        <v>238</v>
      </c>
      <c r="B239">
        <v>238</v>
      </c>
      <c r="C239">
        <v>199</v>
      </c>
      <c r="D239">
        <v>1</v>
      </c>
    </row>
    <row r="240" spans="1:4">
      <c r="A240">
        <v>239</v>
      </c>
      <c r="B240">
        <v>239</v>
      </c>
      <c r="C240">
        <v>199</v>
      </c>
      <c r="D240">
        <v>1</v>
      </c>
    </row>
    <row r="241" spans="1:4">
      <c r="A241">
        <v>240</v>
      </c>
      <c r="B241">
        <v>240</v>
      </c>
      <c r="C241">
        <v>199</v>
      </c>
      <c r="D241">
        <v>1</v>
      </c>
    </row>
    <row r="242" spans="1:4">
      <c r="A242">
        <v>241</v>
      </c>
      <c r="B242">
        <v>241</v>
      </c>
      <c r="C242">
        <v>199</v>
      </c>
      <c r="D242">
        <v>1</v>
      </c>
    </row>
    <row r="243" spans="1:4">
      <c r="A243">
        <v>242</v>
      </c>
      <c r="B243">
        <v>242</v>
      </c>
      <c r="C243">
        <v>199</v>
      </c>
      <c r="D243">
        <v>1</v>
      </c>
    </row>
    <row r="244" spans="1:4">
      <c r="A244">
        <v>243</v>
      </c>
      <c r="B244">
        <v>243</v>
      </c>
      <c r="C244">
        <v>199</v>
      </c>
      <c r="D244">
        <v>1</v>
      </c>
    </row>
    <row r="245" spans="1:4">
      <c r="A245">
        <v>244</v>
      </c>
      <c r="B245">
        <v>244</v>
      </c>
      <c r="C245">
        <v>199</v>
      </c>
      <c r="D245">
        <v>1</v>
      </c>
    </row>
    <row r="246" spans="1:4">
      <c r="A246">
        <v>245</v>
      </c>
      <c r="B246">
        <v>245</v>
      </c>
      <c r="C246">
        <v>199</v>
      </c>
      <c r="D246">
        <v>1</v>
      </c>
    </row>
    <row r="247" spans="1:4">
      <c r="A247">
        <v>246</v>
      </c>
      <c r="B247">
        <v>246</v>
      </c>
      <c r="C247">
        <v>199</v>
      </c>
      <c r="D247">
        <v>1</v>
      </c>
    </row>
    <row r="248" spans="1:4">
      <c r="A248">
        <v>247</v>
      </c>
      <c r="B248">
        <v>247</v>
      </c>
      <c r="C248">
        <v>199</v>
      </c>
      <c r="D248">
        <v>1</v>
      </c>
    </row>
    <row r="249" spans="1:4">
      <c r="A249">
        <v>248</v>
      </c>
      <c r="B249">
        <v>248</v>
      </c>
      <c r="C249">
        <v>199</v>
      </c>
      <c r="D249">
        <v>1</v>
      </c>
    </row>
    <row r="250" spans="1:4">
      <c r="A250">
        <v>249</v>
      </c>
      <c r="B250">
        <v>249</v>
      </c>
      <c r="C250">
        <v>199</v>
      </c>
      <c r="D250">
        <v>1</v>
      </c>
    </row>
    <row r="251" spans="1:4">
      <c r="A251">
        <v>250</v>
      </c>
      <c r="B251">
        <v>250</v>
      </c>
      <c r="C251">
        <v>199</v>
      </c>
      <c r="D251">
        <v>1</v>
      </c>
    </row>
    <row r="252" spans="1:4">
      <c r="A252">
        <v>251</v>
      </c>
      <c r="B252">
        <v>251</v>
      </c>
      <c r="C252">
        <v>199</v>
      </c>
      <c r="D252">
        <v>1</v>
      </c>
    </row>
    <row r="253" spans="1:4">
      <c r="A253">
        <v>252</v>
      </c>
      <c r="B253">
        <v>252</v>
      </c>
      <c r="C253">
        <v>199</v>
      </c>
      <c r="D253">
        <v>1</v>
      </c>
    </row>
    <row r="254" spans="1:4">
      <c r="A254">
        <v>253</v>
      </c>
      <c r="B254">
        <v>253</v>
      </c>
      <c r="C254">
        <v>199</v>
      </c>
      <c r="D254">
        <v>1</v>
      </c>
    </row>
    <row r="255" spans="1:4">
      <c r="A255">
        <v>254</v>
      </c>
      <c r="B255">
        <v>254</v>
      </c>
      <c r="C255">
        <v>199</v>
      </c>
      <c r="D255">
        <v>1</v>
      </c>
    </row>
    <row r="256" spans="1:4">
      <c r="A256">
        <v>255</v>
      </c>
      <c r="B256">
        <v>255</v>
      </c>
      <c r="C256">
        <v>199</v>
      </c>
      <c r="D256">
        <v>1</v>
      </c>
    </row>
    <row r="257" spans="1:4">
      <c r="A257">
        <v>256</v>
      </c>
      <c r="B257">
        <v>256</v>
      </c>
      <c r="C257">
        <v>199</v>
      </c>
      <c r="D257">
        <v>1</v>
      </c>
    </row>
    <row r="258" spans="1:4">
      <c r="A258">
        <v>257</v>
      </c>
      <c r="B258">
        <v>257</v>
      </c>
      <c r="C258">
        <v>199</v>
      </c>
      <c r="D258">
        <v>1</v>
      </c>
    </row>
    <row r="259" spans="1:4">
      <c r="A259">
        <v>258</v>
      </c>
      <c r="B259">
        <v>258</v>
      </c>
      <c r="C259">
        <v>199</v>
      </c>
      <c r="D259">
        <v>1</v>
      </c>
    </row>
    <row r="260" spans="1:4">
      <c r="A260">
        <v>259</v>
      </c>
      <c r="B260">
        <v>259</v>
      </c>
      <c r="C260">
        <v>199</v>
      </c>
      <c r="D260">
        <v>1</v>
      </c>
    </row>
    <row r="261" spans="1:4">
      <c r="A261">
        <v>260</v>
      </c>
      <c r="B261">
        <v>260</v>
      </c>
      <c r="C261">
        <v>199</v>
      </c>
      <c r="D261">
        <v>1</v>
      </c>
    </row>
    <row r="262" spans="1:4">
      <c r="A262">
        <v>261</v>
      </c>
      <c r="B262">
        <v>261</v>
      </c>
      <c r="C262">
        <v>199</v>
      </c>
      <c r="D262">
        <v>1</v>
      </c>
    </row>
    <row r="263" spans="1:4">
      <c r="A263">
        <v>262</v>
      </c>
      <c r="B263">
        <v>262</v>
      </c>
      <c r="C263">
        <v>199</v>
      </c>
      <c r="D263">
        <v>1</v>
      </c>
    </row>
    <row r="264" spans="1:4">
      <c r="A264">
        <v>263</v>
      </c>
      <c r="B264">
        <v>263</v>
      </c>
      <c r="C264">
        <v>199</v>
      </c>
      <c r="D264">
        <v>1</v>
      </c>
    </row>
    <row r="265" spans="1:4">
      <c r="A265">
        <v>264</v>
      </c>
      <c r="B265">
        <v>264</v>
      </c>
      <c r="C265">
        <v>199</v>
      </c>
      <c r="D265">
        <v>1</v>
      </c>
    </row>
    <row r="266" spans="1:4">
      <c r="A266">
        <v>265</v>
      </c>
      <c r="B266">
        <v>265</v>
      </c>
      <c r="C266">
        <v>199</v>
      </c>
      <c r="D266">
        <v>1</v>
      </c>
    </row>
    <row r="267" spans="1:4">
      <c r="A267">
        <v>266</v>
      </c>
      <c r="B267">
        <v>266</v>
      </c>
      <c r="C267">
        <v>199</v>
      </c>
      <c r="D267">
        <v>1</v>
      </c>
    </row>
    <row r="268" spans="1:4">
      <c r="A268">
        <v>267</v>
      </c>
      <c r="B268">
        <v>267</v>
      </c>
      <c r="C268">
        <v>199</v>
      </c>
      <c r="D268">
        <v>1</v>
      </c>
    </row>
    <row r="269" spans="1:4">
      <c r="A269">
        <v>268</v>
      </c>
      <c r="B269">
        <v>268</v>
      </c>
      <c r="C269">
        <v>199</v>
      </c>
      <c r="D269">
        <v>1</v>
      </c>
    </row>
    <row r="270" spans="1:4">
      <c r="A270">
        <v>269</v>
      </c>
      <c r="B270">
        <v>269</v>
      </c>
      <c r="C270">
        <v>199</v>
      </c>
      <c r="D270">
        <v>1</v>
      </c>
    </row>
    <row r="271" spans="1:4">
      <c r="A271">
        <v>270</v>
      </c>
      <c r="B271">
        <v>270</v>
      </c>
      <c r="C271">
        <v>199</v>
      </c>
      <c r="D271">
        <v>1</v>
      </c>
    </row>
    <row r="272" spans="1:4">
      <c r="A272">
        <v>271</v>
      </c>
      <c r="B272">
        <v>271</v>
      </c>
      <c r="C272">
        <v>199</v>
      </c>
      <c r="D272">
        <v>1</v>
      </c>
    </row>
    <row r="273" spans="1:4">
      <c r="A273">
        <v>272</v>
      </c>
      <c r="B273">
        <v>272</v>
      </c>
      <c r="C273">
        <v>199</v>
      </c>
      <c r="D273">
        <v>1</v>
      </c>
    </row>
    <row r="274" spans="1:4">
      <c r="A274">
        <v>273</v>
      </c>
      <c r="B274">
        <v>273</v>
      </c>
      <c r="C274">
        <v>199</v>
      </c>
      <c r="D274">
        <v>1</v>
      </c>
    </row>
    <row r="275" spans="1:4">
      <c r="A275">
        <v>274</v>
      </c>
      <c r="B275">
        <v>274</v>
      </c>
      <c r="C275">
        <v>199</v>
      </c>
      <c r="D275">
        <v>1</v>
      </c>
    </row>
    <row r="276" spans="1:4">
      <c r="A276">
        <v>275</v>
      </c>
      <c r="B276">
        <v>275</v>
      </c>
      <c r="C276">
        <v>199</v>
      </c>
      <c r="D276">
        <v>1</v>
      </c>
    </row>
    <row r="277" spans="1:4">
      <c r="A277">
        <v>276</v>
      </c>
      <c r="B277">
        <v>276</v>
      </c>
      <c r="C277">
        <v>199</v>
      </c>
      <c r="D277">
        <v>1</v>
      </c>
    </row>
    <row r="278" spans="1:4">
      <c r="A278">
        <v>277</v>
      </c>
      <c r="B278">
        <v>277</v>
      </c>
      <c r="C278">
        <v>199</v>
      </c>
      <c r="D278">
        <v>1</v>
      </c>
    </row>
    <row r="279" spans="1:4">
      <c r="A279">
        <v>278</v>
      </c>
      <c r="B279">
        <v>278</v>
      </c>
      <c r="C279">
        <v>199</v>
      </c>
      <c r="D279">
        <v>1</v>
      </c>
    </row>
    <row r="280" spans="1:4">
      <c r="A280">
        <v>279</v>
      </c>
      <c r="B280">
        <v>279</v>
      </c>
      <c r="C280">
        <v>199</v>
      </c>
      <c r="D280">
        <v>1</v>
      </c>
    </row>
    <row r="281" spans="1:4">
      <c r="A281">
        <v>280</v>
      </c>
      <c r="B281">
        <v>280</v>
      </c>
      <c r="C281">
        <v>199</v>
      </c>
      <c r="D281">
        <v>1</v>
      </c>
    </row>
    <row r="282" spans="1:4">
      <c r="A282">
        <v>281</v>
      </c>
      <c r="B282">
        <v>281</v>
      </c>
      <c r="C282">
        <v>199</v>
      </c>
      <c r="D282">
        <v>1</v>
      </c>
    </row>
    <row r="283" spans="1:4">
      <c r="A283">
        <v>282</v>
      </c>
      <c r="B283">
        <v>282</v>
      </c>
      <c r="C283">
        <v>199</v>
      </c>
      <c r="D283">
        <v>1</v>
      </c>
    </row>
    <row r="284" spans="1:4">
      <c r="A284">
        <v>283</v>
      </c>
      <c r="B284">
        <v>283</v>
      </c>
      <c r="C284">
        <v>199</v>
      </c>
      <c r="D284">
        <v>1</v>
      </c>
    </row>
    <row r="285" spans="1:4">
      <c r="A285">
        <v>284</v>
      </c>
      <c r="B285">
        <v>284</v>
      </c>
      <c r="C285">
        <v>199</v>
      </c>
      <c r="D285">
        <v>1</v>
      </c>
    </row>
    <row r="286" spans="1:4">
      <c r="A286">
        <v>285</v>
      </c>
      <c r="B286">
        <v>285</v>
      </c>
      <c r="C286">
        <v>199</v>
      </c>
      <c r="D286">
        <v>1</v>
      </c>
    </row>
    <row r="287" spans="1:4">
      <c r="A287">
        <v>286</v>
      </c>
      <c r="B287">
        <v>286</v>
      </c>
      <c r="C287">
        <v>199</v>
      </c>
      <c r="D287">
        <v>1</v>
      </c>
    </row>
    <row r="288" spans="1:4">
      <c r="A288">
        <v>287</v>
      </c>
      <c r="B288">
        <v>287</v>
      </c>
      <c r="C288">
        <v>199</v>
      </c>
      <c r="D288">
        <v>1</v>
      </c>
    </row>
    <row r="289" spans="1:4">
      <c r="A289">
        <v>288</v>
      </c>
      <c r="B289">
        <v>288</v>
      </c>
      <c r="C289">
        <v>199</v>
      </c>
      <c r="D289">
        <v>1</v>
      </c>
    </row>
    <row r="290" spans="1:4">
      <c r="A290">
        <v>289</v>
      </c>
      <c r="B290">
        <v>289</v>
      </c>
      <c r="C290">
        <v>199</v>
      </c>
      <c r="D290">
        <v>1</v>
      </c>
    </row>
    <row r="291" spans="1:4">
      <c r="A291">
        <v>290</v>
      </c>
      <c r="B291">
        <v>290</v>
      </c>
      <c r="C291">
        <v>199</v>
      </c>
      <c r="D291">
        <v>1</v>
      </c>
    </row>
    <row r="292" spans="1:4">
      <c r="A292">
        <v>291</v>
      </c>
      <c r="B292">
        <v>291</v>
      </c>
      <c r="C292">
        <v>199</v>
      </c>
      <c r="D292">
        <v>1</v>
      </c>
    </row>
    <row r="293" spans="1:4">
      <c r="A293">
        <v>292</v>
      </c>
      <c r="B293">
        <v>292</v>
      </c>
      <c r="C293">
        <v>199</v>
      </c>
      <c r="D293">
        <v>1</v>
      </c>
    </row>
    <row r="294" spans="1:4">
      <c r="A294">
        <v>293</v>
      </c>
      <c r="B294">
        <v>293</v>
      </c>
      <c r="C294">
        <v>199</v>
      </c>
      <c r="D294">
        <v>1</v>
      </c>
    </row>
    <row r="295" spans="1:4">
      <c r="A295">
        <v>294</v>
      </c>
      <c r="B295">
        <v>294</v>
      </c>
      <c r="C295">
        <v>199</v>
      </c>
      <c r="D295">
        <v>1</v>
      </c>
    </row>
    <row r="296" spans="1:4">
      <c r="A296">
        <v>295</v>
      </c>
      <c r="B296">
        <v>295</v>
      </c>
      <c r="C296">
        <v>199</v>
      </c>
      <c r="D296">
        <v>1</v>
      </c>
    </row>
    <row r="297" spans="1:4">
      <c r="A297">
        <v>296</v>
      </c>
      <c r="B297">
        <v>296</v>
      </c>
      <c r="C297">
        <v>199</v>
      </c>
      <c r="D297">
        <v>1</v>
      </c>
    </row>
    <row r="298" spans="1:4">
      <c r="A298">
        <v>297</v>
      </c>
      <c r="B298">
        <v>297</v>
      </c>
      <c r="C298">
        <v>199</v>
      </c>
      <c r="D298">
        <v>1</v>
      </c>
    </row>
    <row r="299" spans="1:4">
      <c r="A299">
        <v>298</v>
      </c>
      <c r="B299">
        <v>298</v>
      </c>
      <c r="C299">
        <v>199</v>
      </c>
      <c r="D299">
        <v>1</v>
      </c>
    </row>
    <row r="300" spans="1:4">
      <c r="A300">
        <v>299</v>
      </c>
      <c r="B300">
        <v>299</v>
      </c>
      <c r="C300">
        <v>199</v>
      </c>
      <c r="D300">
        <v>1</v>
      </c>
    </row>
    <row r="301" spans="1:4">
      <c r="A301">
        <v>300</v>
      </c>
      <c r="B301">
        <v>300</v>
      </c>
      <c r="C301">
        <v>199</v>
      </c>
      <c r="D301">
        <v>1</v>
      </c>
    </row>
    <row r="302" spans="1:4">
      <c r="A302">
        <v>301</v>
      </c>
      <c r="B302">
        <v>301</v>
      </c>
      <c r="C302">
        <v>199</v>
      </c>
      <c r="D302">
        <v>1</v>
      </c>
    </row>
    <row r="303" spans="1:4">
      <c r="A303">
        <v>302</v>
      </c>
      <c r="B303">
        <v>302</v>
      </c>
      <c r="C303">
        <v>199</v>
      </c>
      <c r="D303">
        <v>1</v>
      </c>
    </row>
    <row r="304" spans="1:4">
      <c r="A304">
        <v>303</v>
      </c>
      <c r="B304">
        <v>303</v>
      </c>
      <c r="C304">
        <v>199</v>
      </c>
      <c r="D304">
        <v>1</v>
      </c>
    </row>
    <row r="305" spans="1:4">
      <c r="A305">
        <v>304</v>
      </c>
      <c r="B305">
        <v>304</v>
      </c>
      <c r="C305">
        <v>199</v>
      </c>
      <c r="D305">
        <v>1</v>
      </c>
    </row>
    <row r="306" spans="1:4">
      <c r="A306">
        <v>305</v>
      </c>
      <c r="B306">
        <v>305</v>
      </c>
      <c r="C306">
        <v>199</v>
      </c>
      <c r="D306">
        <v>1</v>
      </c>
    </row>
    <row r="307" spans="1:4">
      <c r="A307">
        <v>306</v>
      </c>
      <c r="B307">
        <v>306</v>
      </c>
      <c r="C307">
        <v>199</v>
      </c>
      <c r="D307">
        <v>1</v>
      </c>
    </row>
    <row r="308" spans="1:4">
      <c r="A308">
        <v>307</v>
      </c>
      <c r="B308">
        <v>307</v>
      </c>
      <c r="C308">
        <v>199</v>
      </c>
      <c r="D308">
        <v>1</v>
      </c>
    </row>
    <row r="309" spans="1:4">
      <c r="A309">
        <v>308</v>
      </c>
      <c r="B309">
        <v>308</v>
      </c>
      <c r="C309">
        <v>199</v>
      </c>
      <c r="D309">
        <v>1</v>
      </c>
    </row>
    <row r="310" spans="1:4">
      <c r="A310">
        <v>309</v>
      </c>
      <c r="B310">
        <v>309</v>
      </c>
      <c r="C310">
        <v>199</v>
      </c>
      <c r="D310">
        <v>1</v>
      </c>
    </row>
    <row r="311" spans="1:4">
      <c r="A311">
        <v>310</v>
      </c>
      <c r="B311">
        <v>310</v>
      </c>
      <c r="C311">
        <v>199</v>
      </c>
      <c r="D311">
        <v>1</v>
      </c>
    </row>
    <row r="312" spans="1:4">
      <c r="A312">
        <v>311</v>
      </c>
      <c r="B312">
        <v>311</v>
      </c>
      <c r="C312">
        <v>199</v>
      </c>
      <c r="D312">
        <v>1</v>
      </c>
    </row>
    <row r="313" spans="1:4">
      <c r="A313">
        <v>312</v>
      </c>
      <c r="B313">
        <v>312</v>
      </c>
      <c r="C313">
        <v>199</v>
      </c>
      <c r="D313">
        <v>1</v>
      </c>
    </row>
    <row r="314" spans="1:4">
      <c r="A314">
        <v>313</v>
      </c>
      <c r="B314">
        <v>313</v>
      </c>
      <c r="C314">
        <v>199</v>
      </c>
      <c r="D314">
        <v>1</v>
      </c>
    </row>
    <row r="315" spans="1:4">
      <c r="A315">
        <v>314</v>
      </c>
      <c r="B315">
        <v>314</v>
      </c>
      <c r="C315">
        <v>199</v>
      </c>
      <c r="D315">
        <v>1</v>
      </c>
    </row>
    <row r="316" spans="1:4">
      <c r="A316">
        <v>315</v>
      </c>
      <c r="B316">
        <v>315</v>
      </c>
      <c r="C316">
        <v>199</v>
      </c>
      <c r="D316">
        <v>1</v>
      </c>
    </row>
    <row r="317" spans="1:4">
      <c r="A317">
        <v>316</v>
      </c>
      <c r="B317">
        <v>316</v>
      </c>
      <c r="C317">
        <v>199</v>
      </c>
      <c r="D317">
        <v>1</v>
      </c>
    </row>
    <row r="318" spans="1:4">
      <c r="A318">
        <v>317</v>
      </c>
      <c r="B318">
        <v>317</v>
      </c>
      <c r="C318">
        <v>199</v>
      </c>
      <c r="D318">
        <v>1</v>
      </c>
    </row>
    <row r="319" spans="1:4">
      <c r="A319">
        <v>318</v>
      </c>
      <c r="B319">
        <v>318</v>
      </c>
      <c r="C319">
        <v>199</v>
      </c>
      <c r="D319">
        <v>1</v>
      </c>
    </row>
    <row r="320" spans="1:4">
      <c r="A320">
        <v>319</v>
      </c>
      <c r="B320">
        <v>319</v>
      </c>
      <c r="C320">
        <v>199</v>
      </c>
      <c r="D320">
        <v>1</v>
      </c>
    </row>
    <row r="321" spans="1:4">
      <c r="A321">
        <v>320</v>
      </c>
      <c r="B321">
        <v>320</v>
      </c>
      <c r="C321">
        <v>199</v>
      </c>
      <c r="D321">
        <v>1</v>
      </c>
    </row>
    <row r="322" spans="1:4">
      <c r="A322">
        <v>321</v>
      </c>
      <c r="B322">
        <v>321</v>
      </c>
      <c r="C322">
        <v>199</v>
      </c>
      <c r="D322">
        <v>1</v>
      </c>
    </row>
    <row r="323" spans="1:4">
      <c r="A323">
        <v>322</v>
      </c>
      <c r="B323">
        <v>322</v>
      </c>
      <c r="C323">
        <v>199</v>
      </c>
      <c r="D323">
        <v>1</v>
      </c>
    </row>
    <row r="324" spans="1:4">
      <c r="A324">
        <v>323</v>
      </c>
      <c r="B324">
        <v>323</v>
      </c>
      <c r="C324">
        <v>199</v>
      </c>
      <c r="D324">
        <v>1</v>
      </c>
    </row>
    <row r="325" spans="1:4">
      <c r="A325">
        <v>324</v>
      </c>
      <c r="B325">
        <v>324</v>
      </c>
      <c r="C325">
        <v>199</v>
      </c>
      <c r="D325">
        <v>1</v>
      </c>
    </row>
    <row r="326" spans="1:4">
      <c r="A326">
        <v>325</v>
      </c>
      <c r="B326">
        <v>325</v>
      </c>
      <c r="C326">
        <v>199</v>
      </c>
      <c r="D326">
        <v>1</v>
      </c>
    </row>
    <row r="327" spans="1:4">
      <c r="A327">
        <v>326</v>
      </c>
      <c r="B327">
        <v>326</v>
      </c>
      <c r="C327">
        <v>199</v>
      </c>
      <c r="D327">
        <v>1</v>
      </c>
    </row>
    <row r="328" spans="1:4">
      <c r="A328">
        <v>327</v>
      </c>
      <c r="B328">
        <v>327</v>
      </c>
      <c r="C328">
        <v>199</v>
      </c>
      <c r="D328">
        <v>1</v>
      </c>
    </row>
    <row r="329" spans="1:4">
      <c r="A329">
        <v>328</v>
      </c>
      <c r="B329">
        <v>328</v>
      </c>
      <c r="C329">
        <v>199</v>
      </c>
      <c r="D329">
        <v>1</v>
      </c>
    </row>
    <row r="330" spans="1:4">
      <c r="A330">
        <v>329</v>
      </c>
      <c r="B330">
        <v>329</v>
      </c>
      <c r="C330">
        <v>199</v>
      </c>
      <c r="D330">
        <v>1</v>
      </c>
    </row>
    <row r="331" spans="1:4">
      <c r="A331">
        <v>330</v>
      </c>
      <c r="B331">
        <v>330</v>
      </c>
      <c r="C331">
        <v>199</v>
      </c>
      <c r="D331">
        <v>1</v>
      </c>
    </row>
    <row r="332" spans="1:4">
      <c r="A332">
        <v>331</v>
      </c>
      <c r="B332">
        <v>331</v>
      </c>
      <c r="C332">
        <v>199</v>
      </c>
      <c r="D332">
        <v>1</v>
      </c>
    </row>
    <row r="333" spans="1:4">
      <c r="A333">
        <v>332</v>
      </c>
      <c r="B333">
        <v>332</v>
      </c>
      <c r="C333">
        <v>199</v>
      </c>
      <c r="D333">
        <v>1</v>
      </c>
    </row>
    <row r="334" spans="1:4">
      <c r="A334">
        <v>333</v>
      </c>
      <c r="B334">
        <v>333</v>
      </c>
      <c r="C334">
        <v>199</v>
      </c>
      <c r="D334">
        <v>1</v>
      </c>
    </row>
    <row r="335" spans="1:4">
      <c r="A335">
        <v>334</v>
      </c>
      <c r="B335">
        <v>334</v>
      </c>
      <c r="C335">
        <v>199</v>
      </c>
      <c r="D335">
        <v>1</v>
      </c>
    </row>
    <row r="336" spans="1:4">
      <c r="A336">
        <v>335</v>
      </c>
      <c r="B336">
        <v>335</v>
      </c>
      <c r="C336">
        <v>199</v>
      </c>
      <c r="D336">
        <v>1</v>
      </c>
    </row>
    <row r="337" spans="1:4">
      <c r="A337">
        <v>336</v>
      </c>
      <c r="B337">
        <v>336</v>
      </c>
      <c r="C337">
        <v>199</v>
      </c>
      <c r="D337">
        <v>1</v>
      </c>
    </row>
    <row r="338" spans="1:4">
      <c r="A338">
        <v>337</v>
      </c>
      <c r="B338">
        <v>337</v>
      </c>
      <c r="C338">
        <v>199</v>
      </c>
      <c r="D338">
        <v>1</v>
      </c>
    </row>
    <row r="339" spans="1:4">
      <c r="A339">
        <v>338</v>
      </c>
      <c r="B339">
        <v>338</v>
      </c>
      <c r="C339">
        <v>199</v>
      </c>
      <c r="D339">
        <v>1</v>
      </c>
    </row>
    <row r="340" spans="1:4">
      <c r="A340">
        <v>339</v>
      </c>
      <c r="B340">
        <v>339</v>
      </c>
      <c r="C340">
        <v>199</v>
      </c>
      <c r="D340">
        <v>1</v>
      </c>
    </row>
    <row r="341" spans="1:4">
      <c r="A341">
        <v>340</v>
      </c>
      <c r="B341">
        <v>340</v>
      </c>
      <c r="C341">
        <v>199</v>
      </c>
      <c r="D341">
        <v>1</v>
      </c>
    </row>
    <row r="342" spans="1:4">
      <c r="A342">
        <v>341</v>
      </c>
      <c r="B342">
        <v>341</v>
      </c>
      <c r="C342">
        <v>199</v>
      </c>
      <c r="D342">
        <v>1</v>
      </c>
    </row>
    <row r="343" spans="1:4">
      <c r="A343">
        <v>342</v>
      </c>
      <c r="B343">
        <v>342</v>
      </c>
      <c r="C343">
        <v>199</v>
      </c>
      <c r="D343">
        <v>1</v>
      </c>
    </row>
    <row r="344" spans="1:4">
      <c r="A344">
        <v>343</v>
      </c>
      <c r="B344">
        <v>343</v>
      </c>
      <c r="C344">
        <v>199</v>
      </c>
      <c r="D344">
        <v>1</v>
      </c>
    </row>
    <row r="345" spans="1:4">
      <c r="A345">
        <v>344</v>
      </c>
      <c r="B345">
        <v>344</v>
      </c>
      <c r="C345">
        <v>199</v>
      </c>
      <c r="D345">
        <v>1</v>
      </c>
    </row>
    <row r="346" spans="1:4">
      <c r="A346">
        <v>345</v>
      </c>
      <c r="B346">
        <v>345</v>
      </c>
      <c r="C346">
        <v>199</v>
      </c>
      <c r="D346">
        <v>1</v>
      </c>
    </row>
    <row r="347" spans="1:4">
      <c r="A347">
        <v>346</v>
      </c>
      <c r="B347">
        <v>346</v>
      </c>
      <c r="C347">
        <v>199</v>
      </c>
      <c r="D347">
        <v>1</v>
      </c>
    </row>
    <row r="348" spans="1:4">
      <c r="A348">
        <v>347</v>
      </c>
      <c r="B348">
        <v>347</v>
      </c>
      <c r="C348">
        <v>199</v>
      </c>
      <c r="D348">
        <v>1</v>
      </c>
    </row>
    <row r="349" spans="1:4">
      <c r="A349">
        <v>348</v>
      </c>
      <c r="B349">
        <v>348</v>
      </c>
      <c r="C349">
        <v>199</v>
      </c>
      <c r="D349">
        <v>1</v>
      </c>
    </row>
    <row r="350" spans="1:4">
      <c r="A350">
        <v>349</v>
      </c>
      <c r="B350">
        <v>349</v>
      </c>
      <c r="C350">
        <v>199</v>
      </c>
      <c r="D350">
        <v>1</v>
      </c>
    </row>
    <row r="351" spans="1:4">
      <c r="A351">
        <v>350</v>
      </c>
      <c r="B351">
        <v>350</v>
      </c>
      <c r="C351">
        <v>199</v>
      </c>
      <c r="D351">
        <v>1</v>
      </c>
    </row>
    <row r="352" spans="1:4">
      <c r="A352">
        <v>351</v>
      </c>
      <c r="B352">
        <v>351</v>
      </c>
      <c r="C352">
        <v>199</v>
      </c>
      <c r="D352">
        <v>1</v>
      </c>
    </row>
    <row r="353" spans="1:4">
      <c r="A353">
        <v>352</v>
      </c>
      <c r="B353">
        <v>352</v>
      </c>
      <c r="C353">
        <v>199</v>
      </c>
      <c r="D353">
        <v>1</v>
      </c>
    </row>
    <row r="354" spans="1:4">
      <c r="A354">
        <v>353</v>
      </c>
      <c r="B354">
        <v>353</v>
      </c>
      <c r="C354">
        <v>199</v>
      </c>
      <c r="D354">
        <v>1</v>
      </c>
    </row>
    <row r="355" spans="1:4">
      <c r="A355">
        <v>354</v>
      </c>
      <c r="B355">
        <v>354</v>
      </c>
      <c r="C355">
        <v>199</v>
      </c>
      <c r="D355">
        <v>1</v>
      </c>
    </row>
    <row r="356" spans="1:4">
      <c r="A356">
        <v>355</v>
      </c>
      <c r="B356">
        <v>355</v>
      </c>
      <c r="C356">
        <v>199</v>
      </c>
      <c r="D356">
        <v>1</v>
      </c>
    </row>
    <row r="357" spans="1:4">
      <c r="A357">
        <v>356</v>
      </c>
      <c r="B357">
        <v>356</v>
      </c>
      <c r="C357">
        <v>199</v>
      </c>
      <c r="D357">
        <v>1</v>
      </c>
    </row>
    <row r="358" spans="1:4">
      <c r="A358">
        <v>357</v>
      </c>
      <c r="B358">
        <v>357</v>
      </c>
      <c r="C358">
        <v>199</v>
      </c>
      <c r="D358">
        <v>1</v>
      </c>
    </row>
    <row r="359" spans="1:4">
      <c r="A359">
        <v>358</v>
      </c>
      <c r="B359">
        <v>358</v>
      </c>
      <c r="C359">
        <v>199</v>
      </c>
      <c r="D359">
        <v>1</v>
      </c>
    </row>
    <row r="360" spans="1:4">
      <c r="A360">
        <v>359</v>
      </c>
      <c r="B360">
        <v>359</v>
      </c>
      <c r="C360">
        <v>199</v>
      </c>
      <c r="D360">
        <v>1</v>
      </c>
    </row>
    <row r="361" spans="1:4">
      <c r="A361">
        <v>360</v>
      </c>
      <c r="B361">
        <v>360</v>
      </c>
      <c r="C361">
        <v>199</v>
      </c>
      <c r="D361">
        <v>1</v>
      </c>
    </row>
    <row r="362" spans="1:4">
      <c r="A362">
        <v>361</v>
      </c>
      <c r="B362">
        <v>361</v>
      </c>
      <c r="C362">
        <v>199</v>
      </c>
      <c r="D362">
        <v>1</v>
      </c>
    </row>
    <row r="363" spans="1:4">
      <c r="A363">
        <v>362</v>
      </c>
      <c r="B363">
        <v>362</v>
      </c>
      <c r="C363">
        <v>199</v>
      </c>
      <c r="D363">
        <v>1</v>
      </c>
    </row>
    <row r="364" spans="1:4">
      <c r="A364">
        <v>363</v>
      </c>
      <c r="B364">
        <v>363</v>
      </c>
      <c r="C364">
        <v>199</v>
      </c>
      <c r="D364">
        <v>1</v>
      </c>
    </row>
    <row r="365" spans="1:4">
      <c r="A365">
        <v>364</v>
      </c>
      <c r="B365">
        <v>364</v>
      </c>
      <c r="C365">
        <v>199</v>
      </c>
      <c r="D365">
        <v>1</v>
      </c>
    </row>
    <row r="366" spans="1:4">
      <c r="A366">
        <v>365</v>
      </c>
      <c r="B366">
        <v>365</v>
      </c>
      <c r="C366">
        <v>199</v>
      </c>
      <c r="D366">
        <v>1</v>
      </c>
    </row>
    <row r="367" spans="1:4">
      <c r="A367">
        <v>366</v>
      </c>
      <c r="B367">
        <v>366</v>
      </c>
      <c r="C367">
        <v>199</v>
      </c>
      <c r="D367">
        <v>1</v>
      </c>
    </row>
    <row r="368" spans="1:4">
      <c r="A368">
        <v>367</v>
      </c>
      <c r="B368">
        <v>367</v>
      </c>
      <c r="C368">
        <v>199</v>
      </c>
      <c r="D368">
        <v>1</v>
      </c>
    </row>
    <row r="369" spans="1:4">
      <c r="A369">
        <v>368</v>
      </c>
      <c r="B369">
        <v>368</v>
      </c>
      <c r="C369">
        <v>199</v>
      </c>
      <c r="D369">
        <v>1</v>
      </c>
    </row>
    <row r="370" spans="1:4">
      <c r="A370">
        <v>369</v>
      </c>
      <c r="B370">
        <v>369</v>
      </c>
      <c r="C370">
        <v>199</v>
      </c>
      <c r="D370">
        <v>1</v>
      </c>
    </row>
    <row r="371" spans="1:4">
      <c r="A371">
        <v>370</v>
      </c>
      <c r="B371">
        <v>370</v>
      </c>
      <c r="C371">
        <v>199</v>
      </c>
      <c r="D371">
        <v>1</v>
      </c>
    </row>
    <row r="372" spans="1:4">
      <c r="A372">
        <v>371</v>
      </c>
      <c r="B372">
        <v>371</v>
      </c>
      <c r="C372">
        <v>199</v>
      </c>
      <c r="D372">
        <v>1</v>
      </c>
    </row>
    <row r="373" spans="1:4">
      <c r="A373">
        <v>372</v>
      </c>
      <c r="B373">
        <v>372</v>
      </c>
      <c r="C373">
        <v>199</v>
      </c>
      <c r="D373">
        <v>1</v>
      </c>
    </row>
    <row r="374" spans="1:4">
      <c r="A374">
        <v>373</v>
      </c>
      <c r="B374">
        <v>373</v>
      </c>
      <c r="C374">
        <v>199</v>
      </c>
      <c r="D374">
        <v>1</v>
      </c>
    </row>
    <row r="375" spans="1:4">
      <c r="A375">
        <v>374</v>
      </c>
      <c r="B375">
        <v>374</v>
      </c>
      <c r="C375">
        <v>199</v>
      </c>
      <c r="D375">
        <v>1</v>
      </c>
    </row>
    <row r="376" spans="1:4">
      <c r="A376">
        <v>375</v>
      </c>
      <c r="B376">
        <v>375</v>
      </c>
      <c r="C376">
        <v>199</v>
      </c>
      <c r="D376">
        <v>1</v>
      </c>
    </row>
    <row r="377" spans="1:4">
      <c r="A377">
        <v>376</v>
      </c>
      <c r="B377">
        <v>376</v>
      </c>
      <c r="C377">
        <v>199</v>
      </c>
      <c r="D377">
        <v>1</v>
      </c>
    </row>
    <row r="378" spans="1:4">
      <c r="A378">
        <v>377</v>
      </c>
      <c r="B378">
        <v>377</v>
      </c>
      <c r="C378">
        <v>199</v>
      </c>
      <c r="D378">
        <v>1</v>
      </c>
    </row>
    <row r="379" spans="1:4">
      <c r="A379">
        <v>378</v>
      </c>
      <c r="B379">
        <v>378</v>
      </c>
      <c r="C379">
        <v>199</v>
      </c>
      <c r="D379">
        <v>1</v>
      </c>
    </row>
    <row r="380" spans="1:4">
      <c r="A380">
        <v>379</v>
      </c>
      <c r="B380">
        <v>379</v>
      </c>
      <c r="C380">
        <v>199</v>
      </c>
      <c r="D380">
        <v>1</v>
      </c>
    </row>
    <row r="381" spans="1:4">
      <c r="A381">
        <v>380</v>
      </c>
      <c r="B381">
        <v>380</v>
      </c>
      <c r="C381">
        <v>199</v>
      </c>
      <c r="D381">
        <v>1</v>
      </c>
    </row>
    <row r="382" spans="1:4">
      <c r="A382">
        <v>381</v>
      </c>
      <c r="B382">
        <v>381</v>
      </c>
      <c r="C382">
        <v>199</v>
      </c>
      <c r="D382">
        <v>1</v>
      </c>
    </row>
    <row r="383" spans="1:4">
      <c r="A383">
        <v>382</v>
      </c>
      <c r="B383">
        <v>382</v>
      </c>
      <c r="C383">
        <v>199</v>
      </c>
      <c r="D383">
        <v>1</v>
      </c>
    </row>
    <row r="384" spans="1:4">
      <c r="A384">
        <v>383</v>
      </c>
      <c r="B384">
        <v>383</v>
      </c>
      <c r="C384">
        <v>199</v>
      </c>
      <c r="D384">
        <v>1</v>
      </c>
    </row>
    <row r="385" spans="1:4">
      <c r="A385">
        <v>384</v>
      </c>
      <c r="B385">
        <v>384</v>
      </c>
      <c r="C385">
        <v>199</v>
      </c>
      <c r="D385">
        <v>1</v>
      </c>
    </row>
    <row r="386" spans="1:4">
      <c r="A386">
        <v>385</v>
      </c>
      <c r="B386">
        <v>385</v>
      </c>
      <c r="C386">
        <v>199</v>
      </c>
      <c r="D386">
        <v>1</v>
      </c>
    </row>
    <row r="387" spans="1:4">
      <c r="A387">
        <v>386</v>
      </c>
      <c r="B387">
        <v>386</v>
      </c>
      <c r="C387">
        <v>199</v>
      </c>
      <c r="D387">
        <v>1</v>
      </c>
    </row>
    <row r="388" spans="1:4">
      <c r="A388">
        <v>387</v>
      </c>
      <c r="B388">
        <v>387</v>
      </c>
      <c r="C388">
        <v>199</v>
      </c>
      <c r="D388">
        <v>1</v>
      </c>
    </row>
    <row r="389" spans="1:4">
      <c r="A389">
        <v>388</v>
      </c>
      <c r="B389">
        <v>388</v>
      </c>
      <c r="C389">
        <v>199</v>
      </c>
      <c r="D389">
        <v>1</v>
      </c>
    </row>
    <row r="390" spans="1:4">
      <c r="A390">
        <v>389</v>
      </c>
      <c r="B390">
        <v>389</v>
      </c>
      <c r="C390">
        <v>199</v>
      </c>
      <c r="D390">
        <v>1</v>
      </c>
    </row>
    <row r="391" spans="1:4">
      <c r="A391">
        <v>390</v>
      </c>
      <c r="B391">
        <v>390</v>
      </c>
      <c r="C391">
        <v>199</v>
      </c>
      <c r="D391">
        <v>1</v>
      </c>
    </row>
    <row r="392" spans="1:4">
      <c r="A392">
        <v>391</v>
      </c>
      <c r="B392">
        <v>391</v>
      </c>
      <c r="C392">
        <v>199</v>
      </c>
      <c r="D392">
        <v>1</v>
      </c>
    </row>
    <row r="393" spans="1:4">
      <c r="A393">
        <v>392</v>
      </c>
      <c r="B393">
        <v>392</v>
      </c>
      <c r="C393">
        <v>199</v>
      </c>
      <c r="D393">
        <v>1</v>
      </c>
    </row>
    <row r="394" spans="1:4">
      <c r="A394">
        <v>393</v>
      </c>
      <c r="B394">
        <v>393</v>
      </c>
      <c r="C394">
        <v>199</v>
      </c>
      <c r="D394">
        <v>1</v>
      </c>
    </row>
    <row r="395" spans="1:4">
      <c r="A395">
        <v>394</v>
      </c>
      <c r="B395">
        <v>394</v>
      </c>
      <c r="C395">
        <v>199</v>
      </c>
      <c r="D395">
        <v>1</v>
      </c>
    </row>
    <row r="396" spans="1:4">
      <c r="A396">
        <v>395</v>
      </c>
      <c r="B396">
        <v>395</v>
      </c>
      <c r="C396">
        <v>199</v>
      </c>
      <c r="D396">
        <v>1</v>
      </c>
    </row>
    <row r="397" spans="1:4">
      <c r="A397">
        <v>396</v>
      </c>
      <c r="B397">
        <v>396</v>
      </c>
      <c r="C397">
        <v>199</v>
      </c>
      <c r="D397">
        <v>1</v>
      </c>
    </row>
    <row r="398" spans="1:4">
      <c r="A398">
        <v>397</v>
      </c>
      <c r="B398">
        <v>397</v>
      </c>
      <c r="C398">
        <v>199</v>
      </c>
      <c r="D398">
        <v>1</v>
      </c>
    </row>
    <row r="399" spans="1:4">
      <c r="A399">
        <v>398</v>
      </c>
      <c r="B399">
        <v>398</v>
      </c>
      <c r="C399">
        <v>199</v>
      </c>
      <c r="D399">
        <v>1</v>
      </c>
    </row>
    <row r="400" spans="1:4">
      <c r="A400">
        <v>399</v>
      </c>
      <c r="B400">
        <v>399</v>
      </c>
      <c r="C400">
        <v>199</v>
      </c>
      <c r="D400">
        <v>1</v>
      </c>
    </row>
    <row r="401" spans="1:4">
      <c r="A401">
        <v>400</v>
      </c>
      <c r="B401">
        <v>400</v>
      </c>
      <c r="C401">
        <v>199</v>
      </c>
      <c r="D401">
        <v>1</v>
      </c>
    </row>
    <row r="402" spans="1:4">
      <c r="A402">
        <v>401</v>
      </c>
      <c r="B402">
        <v>401</v>
      </c>
      <c r="C402">
        <v>199</v>
      </c>
      <c r="D402">
        <v>1</v>
      </c>
    </row>
    <row r="403" spans="1:4">
      <c r="A403">
        <v>402</v>
      </c>
      <c r="B403">
        <v>402</v>
      </c>
      <c r="C403">
        <v>199</v>
      </c>
      <c r="D403">
        <v>1</v>
      </c>
    </row>
    <row r="404" spans="1:4">
      <c r="A404">
        <v>403</v>
      </c>
      <c r="B404">
        <v>403</v>
      </c>
      <c r="C404">
        <v>199</v>
      </c>
      <c r="D404">
        <v>1</v>
      </c>
    </row>
    <row r="405" spans="1:4">
      <c r="A405">
        <v>404</v>
      </c>
      <c r="B405">
        <v>404</v>
      </c>
      <c r="C405">
        <v>199</v>
      </c>
      <c r="D405">
        <v>1</v>
      </c>
    </row>
    <row r="406" spans="1:4">
      <c r="A406">
        <v>405</v>
      </c>
      <c r="B406">
        <v>405</v>
      </c>
      <c r="C406">
        <v>199</v>
      </c>
      <c r="D406">
        <v>1</v>
      </c>
    </row>
    <row r="407" spans="1:4">
      <c r="A407">
        <v>406</v>
      </c>
      <c r="B407">
        <v>406</v>
      </c>
      <c r="C407">
        <v>199</v>
      </c>
      <c r="D407">
        <v>1</v>
      </c>
    </row>
    <row r="408" spans="1:4">
      <c r="A408">
        <v>407</v>
      </c>
      <c r="B408">
        <v>407</v>
      </c>
      <c r="C408">
        <v>199</v>
      </c>
      <c r="D408">
        <v>1</v>
      </c>
    </row>
    <row r="409" spans="1:4">
      <c r="A409">
        <v>408</v>
      </c>
      <c r="B409">
        <v>408</v>
      </c>
      <c r="C409">
        <v>199</v>
      </c>
      <c r="D409">
        <v>1</v>
      </c>
    </row>
    <row r="410" spans="1:4">
      <c r="A410">
        <v>409</v>
      </c>
      <c r="B410">
        <v>409</v>
      </c>
      <c r="C410">
        <v>199</v>
      </c>
      <c r="D410">
        <v>1</v>
      </c>
    </row>
    <row r="411" spans="1:4">
      <c r="A411">
        <v>410</v>
      </c>
      <c r="B411">
        <v>410</v>
      </c>
      <c r="C411">
        <v>199</v>
      </c>
      <c r="D411">
        <v>1</v>
      </c>
    </row>
    <row r="412" spans="1:4">
      <c r="A412">
        <v>411</v>
      </c>
      <c r="B412">
        <v>411</v>
      </c>
      <c r="C412">
        <v>199</v>
      </c>
      <c r="D412">
        <v>1</v>
      </c>
    </row>
    <row r="413" spans="1:4">
      <c r="A413">
        <v>412</v>
      </c>
      <c r="B413">
        <v>412</v>
      </c>
      <c r="C413">
        <v>199</v>
      </c>
      <c r="D413">
        <v>1</v>
      </c>
    </row>
    <row r="414" spans="1:4">
      <c r="A414">
        <v>413</v>
      </c>
      <c r="B414">
        <v>413</v>
      </c>
      <c r="C414">
        <v>199</v>
      </c>
      <c r="D414">
        <v>1</v>
      </c>
    </row>
    <row r="415" spans="1:4">
      <c r="A415">
        <v>414</v>
      </c>
      <c r="B415">
        <v>414</v>
      </c>
      <c r="C415">
        <v>199</v>
      </c>
      <c r="D415">
        <v>1</v>
      </c>
    </row>
    <row r="416" spans="1:4">
      <c r="A416">
        <v>415</v>
      </c>
      <c r="B416">
        <v>415</v>
      </c>
      <c r="C416">
        <v>199</v>
      </c>
      <c r="D416">
        <v>1</v>
      </c>
    </row>
    <row r="417" spans="1:4">
      <c r="A417">
        <v>416</v>
      </c>
      <c r="B417">
        <v>416</v>
      </c>
      <c r="C417">
        <v>199</v>
      </c>
      <c r="D417">
        <v>1</v>
      </c>
    </row>
    <row r="418" spans="1:4">
      <c r="A418">
        <v>417</v>
      </c>
      <c r="B418">
        <v>417</v>
      </c>
      <c r="C418">
        <v>199</v>
      </c>
      <c r="D418">
        <v>1</v>
      </c>
    </row>
    <row r="419" spans="1:4">
      <c r="A419">
        <v>418</v>
      </c>
      <c r="B419">
        <v>418</v>
      </c>
      <c r="C419">
        <v>199</v>
      </c>
      <c r="D419">
        <v>1</v>
      </c>
    </row>
    <row r="420" spans="1:4">
      <c r="A420">
        <v>419</v>
      </c>
      <c r="B420">
        <v>419</v>
      </c>
      <c r="C420">
        <v>199</v>
      </c>
      <c r="D420">
        <v>1</v>
      </c>
    </row>
    <row r="421" spans="1:4">
      <c r="A421">
        <v>420</v>
      </c>
      <c r="B421">
        <v>420</v>
      </c>
      <c r="C421">
        <v>199</v>
      </c>
      <c r="D421">
        <v>1</v>
      </c>
    </row>
    <row r="422" spans="1:4">
      <c r="A422">
        <v>421</v>
      </c>
      <c r="B422">
        <v>421</v>
      </c>
      <c r="C422">
        <v>199</v>
      </c>
      <c r="D422">
        <v>1</v>
      </c>
    </row>
    <row r="423" spans="1:4">
      <c r="A423">
        <v>422</v>
      </c>
      <c r="B423">
        <v>422</v>
      </c>
      <c r="C423">
        <v>199</v>
      </c>
      <c r="D423">
        <v>1</v>
      </c>
    </row>
    <row r="424" spans="1:4">
      <c r="A424">
        <v>423</v>
      </c>
      <c r="B424">
        <v>423</v>
      </c>
      <c r="C424">
        <v>199</v>
      </c>
      <c r="D424">
        <v>1</v>
      </c>
    </row>
    <row r="425" spans="1:4">
      <c r="A425">
        <v>424</v>
      </c>
      <c r="B425">
        <v>424</v>
      </c>
      <c r="C425">
        <v>199</v>
      </c>
      <c r="D425">
        <v>1</v>
      </c>
    </row>
    <row r="426" spans="1:4">
      <c r="A426">
        <v>425</v>
      </c>
      <c r="B426">
        <v>425</v>
      </c>
      <c r="C426">
        <v>199</v>
      </c>
      <c r="D426">
        <v>1</v>
      </c>
    </row>
    <row r="427" spans="1:4">
      <c r="A427">
        <v>426</v>
      </c>
      <c r="B427">
        <v>426</v>
      </c>
      <c r="C427">
        <v>199</v>
      </c>
      <c r="D427">
        <v>1</v>
      </c>
    </row>
    <row r="428" spans="1:4">
      <c r="A428">
        <v>427</v>
      </c>
      <c r="B428">
        <v>427</v>
      </c>
      <c r="C428">
        <v>199</v>
      </c>
      <c r="D428">
        <v>1</v>
      </c>
    </row>
    <row r="429" spans="1:4">
      <c r="A429">
        <v>428</v>
      </c>
      <c r="B429">
        <v>428</v>
      </c>
      <c r="C429">
        <v>199</v>
      </c>
      <c r="D429">
        <v>1</v>
      </c>
    </row>
    <row r="430" spans="1:4">
      <c r="A430">
        <v>429</v>
      </c>
      <c r="B430">
        <v>429</v>
      </c>
      <c r="C430">
        <v>199</v>
      </c>
      <c r="D430">
        <v>1</v>
      </c>
    </row>
    <row r="431" spans="1:4">
      <c r="A431">
        <v>430</v>
      </c>
      <c r="B431">
        <v>430</v>
      </c>
      <c r="C431">
        <v>199</v>
      </c>
      <c r="D431">
        <v>1</v>
      </c>
    </row>
    <row r="432" spans="1:4">
      <c r="A432">
        <v>431</v>
      </c>
      <c r="B432">
        <v>431</v>
      </c>
      <c r="C432">
        <v>199</v>
      </c>
      <c r="D432">
        <v>1</v>
      </c>
    </row>
    <row r="433" spans="1:4">
      <c r="A433">
        <v>432</v>
      </c>
      <c r="B433">
        <v>432</v>
      </c>
      <c r="C433">
        <v>199</v>
      </c>
      <c r="D433">
        <v>1</v>
      </c>
    </row>
    <row r="434" spans="1:4">
      <c r="A434">
        <v>433</v>
      </c>
      <c r="B434">
        <v>433</v>
      </c>
      <c r="C434">
        <v>199</v>
      </c>
      <c r="D434">
        <v>1</v>
      </c>
    </row>
    <row r="435" spans="1:4">
      <c r="A435">
        <v>434</v>
      </c>
      <c r="B435">
        <v>434</v>
      </c>
      <c r="C435">
        <v>199</v>
      </c>
      <c r="D435">
        <v>1</v>
      </c>
    </row>
    <row r="436" spans="1:4">
      <c r="A436">
        <v>435</v>
      </c>
      <c r="B436">
        <v>435</v>
      </c>
      <c r="C436">
        <v>199</v>
      </c>
      <c r="D436">
        <v>1</v>
      </c>
    </row>
    <row r="437" spans="1:4">
      <c r="A437">
        <v>436</v>
      </c>
      <c r="B437">
        <v>436</v>
      </c>
      <c r="C437">
        <v>199</v>
      </c>
      <c r="D437">
        <v>1</v>
      </c>
    </row>
    <row r="438" spans="1:4">
      <c r="A438">
        <v>437</v>
      </c>
      <c r="B438">
        <v>437</v>
      </c>
      <c r="C438">
        <v>199</v>
      </c>
      <c r="D438">
        <v>1</v>
      </c>
    </row>
    <row r="439" spans="1:4">
      <c r="A439">
        <v>438</v>
      </c>
      <c r="B439">
        <v>438</v>
      </c>
      <c r="C439">
        <v>199</v>
      </c>
      <c r="D439">
        <v>1</v>
      </c>
    </row>
    <row r="440" spans="1:4">
      <c r="A440">
        <v>439</v>
      </c>
      <c r="B440">
        <v>439</v>
      </c>
      <c r="C440">
        <v>199</v>
      </c>
      <c r="D440">
        <v>1</v>
      </c>
    </row>
    <row r="441" spans="1:4">
      <c r="A441">
        <v>440</v>
      </c>
      <c r="B441">
        <v>440</v>
      </c>
      <c r="C441">
        <v>199</v>
      </c>
      <c r="D441">
        <v>1</v>
      </c>
    </row>
    <row r="442" spans="1:4">
      <c r="A442">
        <v>441</v>
      </c>
      <c r="B442">
        <v>441</v>
      </c>
      <c r="C442">
        <v>199</v>
      </c>
      <c r="D442">
        <v>1</v>
      </c>
    </row>
    <row r="443" spans="1:4">
      <c r="A443">
        <v>442</v>
      </c>
      <c r="B443">
        <v>442</v>
      </c>
      <c r="C443">
        <v>199</v>
      </c>
      <c r="D443">
        <v>1</v>
      </c>
    </row>
    <row r="444" spans="1:4">
      <c r="A444">
        <v>443</v>
      </c>
      <c r="B444">
        <v>443</v>
      </c>
      <c r="C444">
        <v>199</v>
      </c>
      <c r="D444">
        <v>1</v>
      </c>
    </row>
    <row r="445" spans="1:4">
      <c r="A445">
        <v>444</v>
      </c>
      <c r="B445">
        <v>444</v>
      </c>
      <c r="C445">
        <v>199</v>
      </c>
      <c r="D445">
        <v>1</v>
      </c>
    </row>
    <row r="446" spans="1:4">
      <c r="A446">
        <v>445</v>
      </c>
      <c r="B446">
        <v>445</v>
      </c>
      <c r="C446">
        <v>199</v>
      </c>
      <c r="D446">
        <v>1</v>
      </c>
    </row>
    <row r="447" spans="1:4">
      <c r="A447">
        <v>446</v>
      </c>
      <c r="B447">
        <v>446</v>
      </c>
      <c r="C447">
        <v>199</v>
      </c>
      <c r="D447">
        <v>1</v>
      </c>
    </row>
    <row r="448" spans="1:4">
      <c r="A448">
        <v>447</v>
      </c>
      <c r="B448">
        <v>447</v>
      </c>
      <c r="C448">
        <v>199</v>
      </c>
      <c r="D448">
        <v>1</v>
      </c>
    </row>
    <row r="449" spans="1:4">
      <c r="A449">
        <v>448</v>
      </c>
      <c r="B449">
        <v>448</v>
      </c>
      <c r="C449">
        <v>199</v>
      </c>
      <c r="D449">
        <v>1</v>
      </c>
    </row>
    <row r="450" spans="1:4">
      <c r="A450">
        <v>449</v>
      </c>
      <c r="B450">
        <v>449</v>
      </c>
      <c r="C450">
        <v>199</v>
      </c>
      <c r="D450">
        <v>1</v>
      </c>
    </row>
    <row r="451" spans="1:4">
      <c r="A451">
        <v>450</v>
      </c>
      <c r="B451">
        <v>450</v>
      </c>
      <c r="C451">
        <v>199</v>
      </c>
      <c r="D451">
        <v>1</v>
      </c>
    </row>
    <row r="452" spans="1:4">
      <c r="A452">
        <v>451</v>
      </c>
      <c r="B452">
        <v>451</v>
      </c>
      <c r="C452">
        <v>199</v>
      </c>
      <c r="D452">
        <v>1</v>
      </c>
    </row>
    <row r="453" spans="1:4">
      <c r="A453">
        <v>452</v>
      </c>
      <c r="B453">
        <v>452</v>
      </c>
      <c r="C453">
        <v>199</v>
      </c>
      <c r="D453">
        <v>1</v>
      </c>
    </row>
    <row r="454" spans="1:4">
      <c r="A454">
        <v>453</v>
      </c>
      <c r="B454">
        <v>453</v>
      </c>
      <c r="C454">
        <v>199</v>
      </c>
      <c r="D454">
        <v>1</v>
      </c>
    </row>
    <row r="455" spans="1:4">
      <c r="A455">
        <v>454</v>
      </c>
      <c r="B455">
        <v>454</v>
      </c>
      <c r="C455">
        <v>199</v>
      </c>
      <c r="D455">
        <v>1</v>
      </c>
    </row>
    <row r="456" spans="1:4">
      <c r="A456">
        <v>455</v>
      </c>
      <c r="B456">
        <v>455</v>
      </c>
      <c r="C456">
        <v>199</v>
      </c>
      <c r="D456">
        <v>1</v>
      </c>
    </row>
    <row r="457" spans="1:4">
      <c r="A457">
        <v>456</v>
      </c>
      <c r="B457">
        <v>456</v>
      </c>
      <c r="C457">
        <v>199</v>
      </c>
      <c r="D457">
        <v>1</v>
      </c>
    </row>
    <row r="458" spans="1:4">
      <c r="A458">
        <v>457</v>
      </c>
      <c r="B458">
        <v>457</v>
      </c>
      <c r="C458">
        <v>199</v>
      </c>
      <c r="D458">
        <v>1</v>
      </c>
    </row>
    <row r="459" spans="1:4">
      <c r="A459">
        <v>458</v>
      </c>
      <c r="B459">
        <v>458</v>
      </c>
      <c r="C459">
        <v>199</v>
      </c>
      <c r="D459">
        <v>1</v>
      </c>
    </row>
    <row r="460" spans="1:4">
      <c r="A460">
        <v>459</v>
      </c>
      <c r="B460">
        <v>459</v>
      </c>
      <c r="C460">
        <v>199</v>
      </c>
      <c r="D460">
        <v>1</v>
      </c>
    </row>
    <row r="461" spans="1:4">
      <c r="A461">
        <v>460</v>
      </c>
      <c r="B461">
        <v>460</v>
      </c>
      <c r="C461">
        <v>199</v>
      </c>
      <c r="D461">
        <v>1</v>
      </c>
    </row>
    <row r="462" spans="1:4">
      <c r="A462">
        <v>461</v>
      </c>
      <c r="B462">
        <v>461</v>
      </c>
      <c r="C462">
        <v>199</v>
      </c>
      <c r="D462">
        <v>1</v>
      </c>
    </row>
    <row r="463" spans="1:4">
      <c r="A463">
        <v>462</v>
      </c>
      <c r="B463">
        <v>462</v>
      </c>
      <c r="C463">
        <v>199</v>
      </c>
      <c r="D463">
        <v>1</v>
      </c>
    </row>
    <row r="464" spans="1:4">
      <c r="A464">
        <v>463</v>
      </c>
      <c r="B464">
        <v>463</v>
      </c>
      <c r="C464">
        <v>199</v>
      </c>
      <c r="D464">
        <v>1</v>
      </c>
    </row>
    <row r="465" spans="1:4">
      <c r="A465">
        <v>464</v>
      </c>
      <c r="B465">
        <v>464</v>
      </c>
      <c r="C465">
        <v>199</v>
      </c>
      <c r="D465">
        <v>1</v>
      </c>
    </row>
    <row r="466" spans="1:4">
      <c r="A466">
        <v>465</v>
      </c>
      <c r="B466">
        <v>465</v>
      </c>
      <c r="C466">
        <v>199</v>
      </c>
      <c r="D466">
        <v>1</v>
      </c>
    </row>
    <row r="467" spans="1:4">
      <c r="A467">
        <v>466</v>
      </c>
      <c r="B467">
        <v>466</v>
      </c>
      <c r="C467">
        <v>199</v>
      </c>
      <c r="D467">
        <v>1</v>
      </c>
    </row>
    <row r="468" spans="1:4">
      <c r="A468">
        <v>467</v>
      </c>
      <c r="B468">
        <v>467</v>
      </c>
      <c r="C468">
        <v>199</v>
      </c>
      <c r="D468">
        <v>1</v>
      </c>
    </row>
    <row r="469" spans="1:4">
      <c r="A469">
        <v>468</v>
      </c>
      <c r="B469">
        <v>468</v>
      </c>
      <c r="C469">
        <v>199</v>
      </c>
      <c r="D469">
        <v>1</v>
      </c>
    </row>
    <row r="470" spans="1:4">
      <c r="A470">
        <v>469</v>
      </c>
      <c r="B470">
        <v>469</v>
      </c>
      <c r="C470">
        <v>199</v>
      </c>
      <c r="D470">
        <v>1</v>
      </c>
    </row>
    <row r="471" spans="1:4">
      <c r="A471">
        <v>470</v>
      </c>
      <c r="B471">
        <v>470</v>
      </c>
      <c r="C471">
        <v>199</v>
      </c>
      <c r="D471">
        <v>1</v>
      </c>
    </row>
    <row r="472" spans="1:4">
      <c r="A472">
        <v>471</v>
      </c>
      <c r="B472">
        <v>471</v>
      </c>
      <c r="C472">
        <v>199</v>
      </c>
      <c r="D472">
        <v>1</v>
      </c>
    </row>
    <row r="473" spans="1:4">
      <c r="A473">
        <v>472</v>
      </c>
      <c r="B473">
        <v>472</v>
      </c>
      <c r="C473">
        <v>199</v>
      </c>
      <c r="D473">
        <v>1</v>
      </c>
    </row>
    <row r="474" spans="1:4">
      <c r="A474">
        <v>473</v>
      </c>
      <c r="B474">
        <v>473</v>
      </c>
      <c r="C474">
        <v>199</v>
      </c>
      <c r="D474">
        <v>1</v>
      </c>
    </row>
    <row r="475" spans="1:4">
      <c r="A475">
        <v>474</v>
      </c>
      <c r="B475">
        <v>474</v>
      </c>
      <c r="C475">
        <v>199</v>
      </c>
      <c r="D475">
        <v>1</v>
      </c>
    </row>
    <row r="476" spans="1:4">
      <c r="A476">
        <v>475</v>
      </c>
      <c r="B476">
        <v>475</v>
      </c>
      <c r="C476">
        <v>199</v>
      </c>
      <c r="D476">
        <v>1</v>
      </c>
    </row>
    <row r="477" spans="1:4">
      <c r="A477">
        <v>476</v>
      </c>
      <c r="B477">
        <v>476</v>
      </c>
      <c r="C477">
        <v>199</v>
      </c>
      <c r="D477">
        <v>1</v>
      </c>
    </row>
    <row r="478" spans="1:4">
      <c r="A478">
        <v>477</v>
      </c>
      <c r="B478">
        <v>477</v>
      </c>
      <c r="C478">
        <v>199</v>
      </c>
      <c r="D478">
        <v>1</v>
      </c>
    </row>
    <row r="479" spans="1:4">
      <c r="A479">
        <v>478</v>
      </c>
      <c r="B479">
        <v>478</v>
      </c>
      <c r="C479">
        <v>199</v>
      </c>
      <c r="D479">
        <v>1</v>
      </c>
    </row>
    <row r="480" spans="1:4">
      <c r="A480">
        <v>479</v>
      </c>
      <c r="B480">
        <v>479</v>
      </c>
      <c r="C480">
        <v>199</v>
      </c>
      <c r="D480">
        <v>1</v>
      </c>
    </row>
    <row r="481" spans="1:4">
      <c r="A481">
        <v>480</v>
      </c>
      <c r="B481">
        <v>480</v>
      </c>
      <c r="C481">
        <v>199</v>
      </c>
      <c r="D481">
        <v>1</v>
      </c>
    </row>
    <row r="482" spans="1:4">
      <c r="A482">
        <v>481</v>
      </c>
      <c r="B482">
        <v>481</v>
      </c>
      <c r="C482">
        <v>199</v>
      </c>
      <c r="D482">
        <v>1</v>
      </c>
    </row>
    <row r="483" spans="1:4">
      <c r="A483">
        <v>482</v>
      </c>
      <c r="B483">
        <v>482</v>
      </c>
      <c r="C483">
        <v>199</v>
      </c>
      <c r="D483">
        <v>1</v>
      </c>
    </row>
    <row r="484" spans="1:4">
      <c r="A484">
        <v>483</v>
      </c>
      <c r="B484">
        <v>483</v>
      </c>
      <c r="C484">
        <v>199</v>
      </c>
      <c r="D484">
        <v>1</v>
      </c>
    </row>
    <row r="485" spans="1:4">
      <c r="A485">
        <v>484</v>
      </c>
      <c r="B485">
        <v>484</v>
      </c>
      <c r="C485">
        <v>199</v>
      </c>
      <c r="D485">
        <v>1</v>
      </c>
    </row>
    <row r="486" spans="1:4">
      <c r="A486">
        <v>485</v>
      </c>
      <c r="B486">
        <v>485</v>
      </c>
      <c r="C486">
        <v>199</v>
      </c>
      <c r="D486">
        <v>1</v>
      </c>
    </row>
    <row r="487" spans="1:4">
      <c r="A487">
        <v>486</v>
      </c>
      <c r="B487">
        <v>486</v>
      </c>
      <c r="C487">
        <v>199</v>
      </c>
      <c r="D487">
        <v>1</v>
      </c>
    </row>
    <row r="488" spans="1:4">
      <c r="A488">
        <v>487</v>
      </c>
      <c r="B488">
        <v>487</v>
      </c>
      <c r="C488">
        <v>199</v>
      </c>
      <c r="D488">
        <v>1</v>
      </c>
    </row>
    <row r="489" spans="1:4">
      <c r="A489">
        <v>488</v>
      </c>
      <c r="B489">
        <v>488</v>
      </c>
      <c r="C489">
        <v>199</v>
      </c>
      <c r="D489">
        <v>1</v>
      </c>
    </row>
    <row r="490" spans="1:4">
      <c r="A490">
        <v>489</v>
      </c>
      <c r="B490">
        <v>489</v>
      </c>
      <c r="C490">
        <v>199</v>
      </c>
      <c r="D490">
        <v>1</v>
      </c>
    </row>
    <row r="491" spans="1:4">
      <c r="A491">
        <v>490</v>
      </c>
      <c r="B491">
        <v>490</v>
      </c>
      <c r="C491">
        <v>199</v>
      </c>
      <c r="D491">
        <v>1</v>
      </c>
    </row>
    <row r="492" spans="1:4">
      <c r="A492">
        <v>491</v>
      </c>
      <c r="B492">
        <v>491</v>
      </c>
      <c r="C492">
        <v>199</v>
      </c>
      <c r="D492">
        <v>1</v>
      </c>
    </row>
    <row r="493" spans="1:4">
      <c r="A493">
        <v>492</v>
      </c>
      <c r="B493">
        <v>492</v>
      </c>
      <c r="C493">
        <v>199</v>
      </c>
      <c r="D493">
        <v>1</v>
      </c>
    </row>
    <row r="494" spans="1:4">
      <c r="A494">
        <v>493</v>
      </c>
      <c r="B494">
        <v>493</v>
      </c>
      <c r="C494">
        <v>199</v>
      </c>
      <c r="D494">
        <v>1</v>
      </c>
    </row>
    <row r="495" spans="1:4">
      <c r="A495">
        <v>494</v>
      </c>
      <c r="B495">
        <v>494</v>
      </c>
      <c r="C495">
        <v>199</v>
      </c>
      <c r="D495">
        <v>1</v>
      </c>
    </row>
    <row r="496" spans="1:4">
      <c r="A496">
        <v>495</v>
      </c>
      <c r="B496">
        <v>495</v>
      </c>
      <c r="C496">
        <v>199</v>
      </c>
      <c r="D496">
        <v>1</v>
      </c>
    </row>
    <row r="497" spans="1:4">
      <c r="A497">
        <v>496</v>
      </c>
      <c r="B497">
        <v>496</v>
      </c>
      <c r="C497">
        <v>199</v>
      </c>
      <c r="D497">
        <v>1</v>
      </c>
    </row>
    <row r="498" spans="1:4">
      <c r="A498">
        <v>497</v>
      </c>
      <c r="B498">
        <v>497</v>
      </c>
      <c r="C498">
        <v>199</v>
      </c>
      <c r="D498">
        <v>1</v>
      </c>
    </row>
    <row r="499" spans="1:4">
      <c r="A499">
        <v>498</v>
      </c>
      <c r="B499">
        <v>498</v>
      </c>
      <c r="C499">
        <v>199</v>
      </c>
      <c r="D499">
        <v>1</v>
      </c>
    </row>
    <row r="500" spans="1:4">
      <c r="A500">
        <v>499</v>
      </c>
      <c r="B500">
        <v>499</v>
      </c>
      <c r="C500">
        <v>199</v>
      </c>
      <c r="D500">
        <v>1</v>
      </c>
    </row>
    <row r="501" spans="1:4">
      <c r="A501">
        <v>500</v>
      </c>
      <c r="B501">
        <v>500</v>
      </c>
      <c r="C501">
        <v>199</v>
      </c>
      <c r="D501">
        <v>1</v>
      </c>
    </row>
    <row r="502" spans="1:4">
      <c r="A502">
        <v>501</v>
      </c>
      <c r="B502">
        <v>501</v>
      </c>
      <c r="C502">
        <v>199</v>
      </c>
      <c r="D502">
        <v>1</v>
      </c>
    </row>
    <row r="503" spans="1:4">
      <c r="A503">
        <v>502</v>
      </c>
      <c r="B503">
        <v>502</v>
      </c>
      <c r="C503">
        <v>199</v>
      </c>
      <c r="D503">
        <v>1</v>
      </c>
    </row>
    <row r="504" spans="1:4">
      <c r="A504">
        <v>503</v>
      </c>
      <c r="B504">
        <v>503</v>
      </c>
      <c r="C504">
        <v>199</v>
      </c>
      <c r="D504">
        <v>1</v>
      </c>
    </row>
    <row r="505" spans="1:4">
      <c r="A505">
        <v>504</v>
      </c>
      <c r="B505">
        <v>504</v>
      </c>
      <c r="C505">
        <v>199</v>
      </c>
      <c r="D505">
        <v>1</v>
      </c>
    </row>
    <row r="506" spans="1:4">
      <c r="A506">
        <v>505</v>
      </c>
      <c r="B506">
        <v>505</v>
      </c>
      <c r="C506">
        <v>199</v>
      </c>
      <c r="D506">
        <v>1</v>
      </c>
    </row>
    <row r="507" spans="1:4">
      <c r="A507">
        <v>506</v>
      </c>
      <c r="B507">
        <v>506</v>
      </c>
      <c r="C507">
        <v>199</v>
      </c>
      <c r="D507">
        <v>1</v>
      </c>
    </row>
    <row r="508" spans="1:4">
      <c r="A508">
        <v>507</v>
      </c>
      <c r="B508">
        <v>507</v>
      </c>
      <c r="C508">
        <v>199</v>
      </c>
      <c r="D508">
        <v>1</v>
      </c>
    </row>
    <row r="509" spans="1:4">
      <c r="A509">
        <v>508</v>
      </c>
      <c r="B509">
        <v>508</v>
      </c>
      <c r="C509">
        <v>199</v>
      </c>
      <c r="D509">
        <v>1</v>
      </c>
    </row>
    <row r="510" spans="1:4">
      <c r="A510">
        <v>509</v>
      </c>
      <c r="B510">
        <v>509</v>
      </c>
      <c r="C510">
        <v>199</v>
      </c>
      <c r="D510">
        <v>1</v>
      </c>
    </row>
    <row r="511" spans="1:4">
      <c r="A511">
        <v>510</v>
      </c>
      <c r="B511">
        <v>510</v>
      </c>
      <c r="C511">
        <v>199</v>
      </c>
      <c r="D511">
        <v>1</v>
      </c>
    </row>
    <row r="512" spans="1:4">
      <c r="A512">
        <v>511</v>
      </c>
      <c r="B512">
        <v>511</v>
      </c>
      <c r="C512">
        <v>199</v>
      </c>
      <c r="D512">
        <v>1</v>
      </c>
    </row>
    <row r="513" spans="1:4">
      <c r="A513">
        <v>512</v>
      </c>
      <c r="B513">
        <v>512</v>
      </c>
      <c r="C513">
        <v>199</v>
      </c>
      <c r="D513">
        <v>1</v>
      </c>
    </row>
    <row r="514" spans="1:4">
      <c r="A514">
        <v>513</v>
      </c>
      <c r="B514">
        <v>513</v>
      </c>
      <c r="C514">
        <v>199</v>
      </c>
      <c r="D514">
        <v>1</v>
      </c>
    </row>
    <row r="515" spans="1:4">
      <c r="A515">
        <v>514</v>
      </c>
      <c r="B515">
        <v>514</v>
      </c>
      <c r="C515">
        <v>199</v>
      </c>
      <c r="D515">
        <v>1</v>
      </c>
    </row>
    <row r="516" spans="1:4">
      <c r="A516">
        <v>515</v>
      </c>
      <c r="B516">
        <v>515</v>
      </c>
      <c r="C516">
        <v>199</v>
      </c>
      <c r="D516">
        <v>1</v>
      </c>
    </row>
    <row r="517" spans="1:4">
      <c r="A517">
        <v>516</v>
      </c>
      <c r="B517">
        <v>516</v>
      </c>
      <c r="C517">
        <v>199</v>
      </c>
      <c r="D517">
        <v>1</v>
      </c>
    </row>
    <row r="518" spans="1:4">
      <c r="A518">
        <v>517</v>
      </c>
      <c r="B518">
        <v>517</v>
      </c>
      <c r="C518">
        <v>199</v>
      </c>
      <c r="D518">
        <v>1</v>
      </c>
    </row>
    <row r="519" spans="1:4">
      <c r="A519">
        <v>518</v>
      </c>
      <c r="B519">
        <v>518</v>
      </c>
      <c r="C519">
        <v>199</v>
      </c>
      <c r="D519">
        <v>1</v>
      </c>
    </row>
    <row r="520" spans="1:4">
      <c r="A520">
        <v>519</v>
      </c>
      <c r="B520">
        <v>519</v>
      </c>
      <c r="C520">
        <v>199</v>
      </c>
      <c r="D520">
        <v>1</v>
      </c>
    </row>
    <row r="521" spans="1:4">
      <c r="A521">
        <v>520</v>
      </c>
      <c r="B521">
        <v>520</v>
      </c>
      <c r="C521">
        <v>199</v>
      </c>
      <c r="D521">
        <v>1</v>
      </c>
    </row>
    <row r="522" spans="1:4">
      <c r="A522">
        <v>521</v>
      </c>
      <c r="B522">
        <v>521</v>
      </c>
      <c r="C522">
        <v>199</v>
      </c>
      <c r="D522">
        <v>1</v>
      </c>
    </row>
    <row r="523" spans="1:4">
      <c r="A523">
        <v>522</v>
      </c>
      <c r="B523">
        <v>522</v>
      </c>
      <c r="C523">
        <v>199</v>
      </c>
      <c r="D523">
        <v>1</v>
      </c>
    </row>
    <row r="524" spans="1:4">
      <c r="A524">
        <v>523</v>
      </c>
      <c r="B524">
        <v>523</v>
      </c>
      <c r="C524">
        <v>199</v>
      </c>
      <c r="D524">
        <v>1</v>
      </c>
    </row>
    <row r="525" spans="1:4">
      <c r="A525">
        <v>524</v>
      </c>
      <c r="B525">
        <v>524</v>
      </c>
      <c r="C525">
        <v>199</v>
      </c>
      <c r="D525">
        <v>1</v>
      </c>
    </row>
    <row r="526" spans="1:4">
      <c r="A526">
        <v>525</v>
      </c>
      <c r="B526">
        <v>525</v>
      </c>
      <c r="C526">
        <v>199</v>
      </c>
      <c r="D526">
        <v>1</v>
      </c>
    </row>
    <row r="527" spans="1:4">
      <c r="A527">
        <v>526</v>
      </c>
      <c r="B527">
        <v>526</v>
      </c>
      <c r="C527">
        <v>199</v>
      </c>
      <c r="D527">
        <v>1</v>
      </c>
    </row>
    <row r="528" spans="1:4">
      <c r="A528">
        <v>527</v>
      </c>
      <c r="B528">
        <v>527</v>
      </c>
      <c r="C528">
        <v>199</v>
      </c>
      <c r="D528">
        <v>1</v>
      </c>
    </row>
    <row r="529" spans="1:4">
      <c r="A529">
        <v>528</v>
      </c>
      <c r="B529">
        <v>528</v>
      </c>
      <c r="C529">
        <v>199</v>
      </c>
      <c r="D529">
        <v>1</v>
      </c>
    </row>
    <row r="530" spans="1:4">
      <c r="A530">
        <v>529</v>
      </c>
      <c r="B530">
        <v>529</v>
      </c>
      <c r="C530">
        <v>199</v>
      </c>
      <c r="D530">
        <v>1</v>
      </c>
    </row>
    <row r="531" spans="1:4">
      <c r="A531">
        <v>530</v>
      </c>
      <c r="B531">
        <v>530</v>
      </c>
      <c r="C531">
        <v>199</v>
      </c>
      <c r="D531">
        <v>1</v>
      </c>
    </row>
    <row r="532" spans="1:4">
      <c r="A532">
        <v>531</v>
      </c>
      <c r="B532">
        <v>531</v>
      </c>
      <c r="C532">
        <v>199</v>
      </c>
      <c r="D532">
        <v>1</v>
      </c>
    </row>
    <row r="533" spans="1:4">
      <c r="A533">
        <v>532</v>
      </c>
      <c r="B533">
        <v>532</v>
      </c>
      <c r="C533">
        <v>199</v>
      </c>
      <c r="D533">
        <v>1</v>
      </c>
    </row>
    <row r="534" spans="1:4">
      <c r="A534">
        <v>533</v>
      </c>
      <c r="B534">
        <v>533</v>
      </c>
      <c r="C534">
        <v>199</v>
      </c>
      <c r="D534">
        <v>1</v>
      </c>
    </row>
    <row r="535" spans="1:4">
      <c r="A535">
        <v>534</v>
      </c>
      <c r="B535">
        <v>534</v>
      </c>
      <c r="C535">
        <v>199</v>
      </c>
      <c r="D535">
        <v>1</v>
      </c>
    </row>
    <row r="536" spans="1:4">
      <c r="A536">
        <v>535</v>
      </c>
      <c r="B536">
        <v>535</v>
      </c>
      <c r="C536">
        <v>199</v>
      </c>
      <c r="D536">
        <v>1</v>
      </c>
    </row>
    <row r="537" spans="1:4">
      <c r="A537">
        <v>536</v>
      </c>
      <c r="B537">
        <v>536</v>
      </c>
      <c r="C537">
        <v>199</v>
      </c>
      <c r="D537">
        <v>1</v>
      </c>
    </row>
    <row r="538" spans="1:4">
      <c r="A538">
        <v>537</v>
      </c>
      <c r="B538">
        <v>537</v>
      </c>
      <c r="C538">
        <v>199</v>
      </c>
      <c r="D538">
        <v>1</v>
      </c>
    </row>
    <row r="539" spans="1:4">
      <c r="A539">
        <v>538</v>
      </c>
      <c r="B539">
        <v>538</v>
      </c>
      <c r="C539">
        <v>199</v>
      </c>
      <c r="D539">
        <v>1</v>
      </c>
    </row>
    <row r="540" spans="1:4">
      <c r="A540">
        <v>539</v>
      </c>
      <c r="B540">
        <v>539</v>
      </c>
      <c r="C540">
        <v>199</v>
      </c>
      <c r="D540">
        <v>1</v>
      </c>
    </row>
    <row r="541" spans="1:4">
      <c r="A541">
        <v>540</v>
      </c>
      <c r="B541">
        <v>540</v>
      </c>
      <c r="C541">
        <v>199</v>
      </c>
      <c r="D541">
        <v>1</v>
      </c>
    </row>
    <row r="542" spans="1:4">
      <c r="A542">
        <v>541</v>
      </c>
      <c r="B542">
        <v>541</v>
      </c>
      <c r="C542">
        <v>199</v>
      </c>
      <c r="D542">
        <v>1</v>
      </c>
    </row>
    <row r="543" spans="1:4">
      <c r="A543">
        <v>542</v>
      </c>
      <c r="B543">
        <v>542</v>
      </c>
      <c r="C543">
        <v>199</v>
      </c>
      <c r="D543">
        <v>1</v>
      </c>
    </row>
    <row r="544" spans="1:4">
      <c r="A544">
        <v>543</v>
      </c>
      <c r="B544">
        <v>543</v>
      </c>
      <c r="C544">
        <v>199</v>
      </c>
      <c r="D544">
        <v>1</v>
      </c>
    </row>
    <row r="545" spans="1:4">
      <c r="A545">
        <v>544</v>
      </c>
      <c r="B545">
        <v>544</v>
      </c>
      <c r="C545">
        <v>199</v>
      </c>
      <c r="D545">
        <v>1</v>
      </c>
    </row>
    <row r="546" spans="1:4">
      <c r="A546">
        <v>545</v>
      </c>
      <c r="B546">
        <v>545</v>
      </c>
      <c r="C546">
        <v>199</v>
      </c>
      <c r="D546">
        <v>1</v>
      </c>
    </row>
    <row r="547" spans="1:4">
      <c r="A547">
        <v>546</v>
      </c>
      <c r="B547">
        <v>546</v>
      </c>
      <c r="C547">
        <v>199</v>
      </c>
      <c r="D547">
        <v>1</v>
      </c>
    </row>
    <row r="548" spans="1:4">
      <c r="A548">
        <v>547</v>
      </c>
      <c r="B548">
        <v>547</v>
      </c>
      <c r="C548">
        <v>199</v>
      </c>
      <c r="D548">
        <v>1</v>
      </c>
    </row>
    <row r="549" spans="1:4">
      <c r="A549">
        <v>548</v>
      </c>
      <c r="B549">
        <v>548</v>
      </c>
      <c r="C549">
        <v>199</v>
      </c>
      <c r="D549">
        <v>1</v>
      </c>
    </row>
    <row r="550" spans="1:4">
      <c r="A550">
        <v>549</v>
      </c>
      <c r="B550">
        <v>549</v>
      </c>
      <c r="C550">
        <v>199</v>
      </c>
      <c r="D550">
        <v>1</v>
      </c>
    </row>
    <row r="551" spans="1:4">
      <c r="A551">
        <v>550</v>
      </c>
      <c r="B551">
        <v>550</v>
      </c>
      <c r="C551">
        <v>199</v>
      </c>
      <c r="D551">
        <v>1</v>
      </c>
    </row>
    <row r="552" spans="1:4">
      <c r="A552">
        <v>551</v>
      </c>
      <c r="B552">
        <v>551</v>
      </c>
      <c r="C552">
        <v>199</v>
      </c>
      <c r="D552">
        <v>1</v>
      </c>
    </row>
    <row r="553" spans="1:4">
      <c r="A553">
        <v>552</v>
      </c>
      <c r="B553">
        <v>552</v>
      </c>
      <c r="C553">
        <v>199</v>
      </c>
      <c r="D553">
        <v>1</v>
      </c>
    </row>
    <row r="554" spans="1:4">
      <c r="A554">
        <v>553</v>
      </c>
      <c r="B554">
        <v>553</v>
      </c>
      <c r="C554">
        <v>199</v>
      </c>
      <c r="D554">
        <v>1</v>
      </c>
    </row>
    <row r="555" spans="1:4">
      <c r="A555">
        <v>554</v>
      </c>
      <c r="B555">
        <v>554</v>
      </c>
      <c r="C555">
        <v>199</v>
      </c>
      <c r="D555">
        <v>1</v>
      </c>
    </row>
    <row r="556" spans="1:4">
      <c r="A556">
        <v>555</v>
      </c>
      <c r="B556">
        <v>555</v>
      </c>
      <c r="C556">
        <v>199</v>
      </c>
      <c r="D556">
        <v>1</v>
      </c>
    </row>
    <row r="557" spans="1:4">
      <c r="A557">
        <v>556</v>
      </c>
      <c r="B557">
        <v>556</v>
      </c>
      <c r="C557">
        <v>199</v>
      </c>
      <c r="D557">
        <v>1</v>
      </c>
    </row>
    <row r="558" spans="1:4">
      <c r="A558">
        <v>557</v>
      </c>
      <c r="B558">
        <v>557</v>
      </c>
      <c r="C558">
        <v>199</v>
      </c>
      <c r="D558">
        <v>1</v>
      </c>
    </row>
    <row r="559" spans="1:4">
      <c r="A559">
        <v>558</v>
      </c>
      <c r="B559">
        <v>558</v>
      </c>
      <c r="C559">
        <v>199</v>
      </c>
      <c r="D559">
        <v>1</v>
      </c>
    </row>
    <row r="560" spans="1:4">
      <c r="A560">
        <v>559</v>
      </c>
      <c r="B560">
        <v>559</v>
      </c>
      <c r="C560">
        <v>199</v>
      </c>
      <c r="D560">
        <v>1</v>
      </c>
    </row>
    <row r="561" spans="1:4">
      <c r="A561">
        <v>560</v>
      </c>
      <c r="B561">
        <v>560</v>
      </c>
      <c r="C561">
        <v>199</v>
      </c>
      <c r="D561">
        <v>1</v>
      </c>
    </row>
    <row r="562" spans="1:4">
      <c r="A562">
        <v>561</v>
      </c>
      <c r="B562">
        <v>561</v>
      </c>
      <c r="C562">
        <v>199</v>
      </c>
      <c r="D562">
        <v>1</v>
      </c>
    </row>
    <row r="563" spans="1:4">
      <c r="A563">
        <v>562</v>
      </c>
      <c r="B563">
        <v>562</v>
      </c>
      <c r="C563">
        <v>199</v>
      </c>
      <c r="D563">
        <v>1</v>
      </c>
    </row>
    <row r="564" spans="1:4">
      <c r="A564">
        <v>563</v>
      </c>
      <c r="B564">
        <v>563</v>
      </c>
      <c r="C564">
        <v>199</v>
      </c>
      <c r="D564">
        <v>1</v>
      </c>
    </row>
    <row r="565" spans="1:4">
      <c r="A565">
        <v>564</v>
      </c>
      <c r="B565">
        <v>564</v>
      </c>
      <c r="C565">
        <v>199</v>
      </c>
      <c r="D565">
        <v>1</v>
      </c>
    </row>
    <row r="566" spans="1:4">
      <c r="A566">
        <v>565</v>
      </c>
      <c r="B566">
        <v>565</v>
      </c>
      <c r="C566">
        <v>199</v>
      </c>
      <c r="D566">
        <v>1</v>
      </c>
    </row>
    <row r="567" spans="1:4">
      <c r="A567">
        <v>566</v>
      </c>
      <c r="B567">
        <v>566</v>
      </c>
      <c r="C567">
        <v>199</v>
      </c>
      <c r="D567">
        <v>1</v>
      </c>
    </row>
    <row r="568" spans="1:4">
      <c r="A568">
        <v>567</v>
      </c>
      <c r="B568">
        <v>567</v>
      </c>
      <c r="C568">
        <v>199</v>
      </c>
      <c r="D568">
        <v>1</v>
      </c>
    </row>
    <row r="569" spans="1:4">
      <c r="A569">
        <v>568</v>
      </c>
      <c r="B569">
        <v>568</v>
      </c>
      <c r="C569">
        <v>199</v>
      </c>
      <c r="D569">
        <v>1</v>
      </c>
    </row>
    <row r="570" spans="1:4">
      <c r="A570">
        <v>569</v>
      </c>
      <c r="B570">
        <v>569</v>
      </c>
      <c r="C570">
        <v>199</v>
      </c>
      <c r="D570">
        <v>1</v>
      </c>
    </row>
    <row r="571" spans="1:4">
      <c r="A571">
        <v>570</v>
      </c>
      <c r="B571">
        <v>570</v>
      </c>
      <c r="C571">
        <v>199</v>
      </c>
      <c r="D571">
        <v>1</v>
      </c>
    </row>
    <row r="572" spans="1:4">
      <c r="A572">
        <v>571</v>
      </c>
      <c r="B572">
        <v>571</v>
      </c>
      <c r="C572">
        <v>199</v>
      </c>
      <c r="D572">
        <v>1</v>
      </c>
    </row>
    <row r="573" spans="1:4">
      <c r="A573">
        <v>572</v>
      </c>
      <c r="B573">
        <v>572</v>
      </c>
      <c r="C573">
        <v>199</v>
      </c>
      <c r="D573">
        <v>1</v>
      </c>
    </row>
    <row r="574" spans="1:4">
      <c r="A574">
        <v>573</v>
      </c>
      <c r="B574">
        <v>573</v>
      </c>
      <c r="C574">
        <v>199</v>
      </c>
      <c r="D574">
        <v>1</v>
      </c>
    </row>
    <row r="575" spans="1:4">
      <c r="A575">
        <v>574</v>
      </c>
      <c r="B575">
        <v>574</v>
      </c>
      <c r="C575">
        <v>199</v>
      </c>
      <c r="D575">
        <v>1</v>
      </c>
    </row>
    <row r="576" spans="1:4">
      <c r="A576">
        <v>575</v>
      </c>
      <c r="B576">
        <v>575</v>
      </c>
      <c r="C576">
        <v>199</v>
      </c>
      <c r="D576">
        <v>1</v>
      </c>
    </row>
    <row r="577" spans="1:4">
      <c r="A577">
        <v>576</v>
      </c>
      <c r="B577">
        <v>576</v>
      </c>
      <c r="C577">
        <v>199</v>
      </c>
      <c r="D577">
        <v>1</v>
      </c>
    </row>
    <row r="578" spans="1:4">
      <c r="A578">
        <v>577</v>
      </c>
      <c r="B578">
        <v>577</v>
      </c>
      <c r="C578">
        <v>199</v>
      </c>
      <c r="D578">
        <v>1</v>
      </c>
    </row>
    <row r="579" spans="1:4">
      <c r="A579">
        <v>578</v>
      </c>
      <c r="B579">
        <v>578</v>
      </c>
      <c r="C579">
        <v>199</v>
      </c>
      <c r="D579">
        <v>1</v>
      </c>
    </row>
    <row r="580" spans="1:4">
      <c r="A580">
        <v>579</v>
      </c>
      <c r="B580">
        <v>579</v>
      </c>
      <c r="C580">
        <v>199</v>
      </c>
      <c r="D580">
        <v>1</v>
      </c>
    </row>
    <row r="581" spans="1:4">
      <c r="A581">
        <v>580</v>
      </c>
      <c r="B581">
        <v>580</v>
      </c>
      <c r="C581">
        <v>199</v>
      </c>
      <c r="D581">
        <v>1</v>
      </c>
    </row>
    <row r="582" spans="1:4">
      <c r="A582">
        <v>581</v>
      </c>
      <c r="B582">
        <v>581</v>
      </c>
      <c r="C582">
        <v>199</v>
      </c>
      <c r="D582">
        <v>1</v>
      </c>
    </row>
    <row r="583" spans="1:4">
      <c r="A583">
        <v>582</v>
      </c>
      <c r="B583">
        <v>582</v>
      </c>
      <c r="C583">
        <v>199</v>
      </c>
      <c r="D583">
        <v>1</v>
      </c>
    </row>
    <row r="584" spans="1:4">
      <c r="A584">
        <v>583</v>
      </c>
      <c r="B584">
        <v>583</v>
      </c>
      <c r="C584">
        <v>199</v>
      </c>
      <c r="D584">
        <v>1</v>
      </c>
    </row>
    <row r="585" spans="1:4">
      <c r="A585">
        <v>584</v>
      </c>
      <c r="B585">
        <v>584</v>
      </c>
      <c r="C585">
        <v>199</v>
      </c>
      <c r="D585">
        <v>1</v>
      </c>
    </row>
    <row r="586" spans="1:4">
      <c r="A586">
        <v>585</v>
      </c>
      <c r="B586">
        <v>585</v>
      </c>
      <c r="C586">
        <v>199</v>
      </c>
      <c r="D586">
        <v>1</v>
      </c>
    </row>
    <row r="587" spans="1:4">
      <c r="A587">
        <v>586</v>
      </c>
      <c r="B587">
        <v>586</v>
      </c>
      <c r="C587">
        <v>199</v>
      </c>
      <c r="D587">
        <v>1</v>
      </c>
    </row>
    <row r="588" spans="1:4">
      <c r="A588">
        <v>587</v>
      </c>
      <c r="B588">
        <v>587</v>
      </c>
      <c r="C588">
        <v>199</v>
      </c>
      <c r="D588">
        <v>1</v>
      </c>
    </row>
    <row r="589" spans="1:4">
      <c r="A589">
        <v>588</v>
      </c>
      <c r="B589">
        <v>588</v>
      </c>
      <c r="C589">
        <v>199</v>
      </c>
      <c r="D589">
        <v>1</v>
      </c>
    </row>
    <row r="590" spans="1:4">
      <c r="A590">
        <v>589</v>
      </c>
      <c r="B590">
        <v>589</v>
      </c>
      <c r="C590">
        <v>199</v>
      </c>
      <c r="D590">
        <v>1</v>
      </c>
    </row>
    <row r="591" spans="1:4">
      <c r="A591">
        <v>590</v>
      </c>
      <c r="B591">
        <v>590</v>
      </c>
      <c r="C591">
        <v>199</v>
      </c>
      <c r="D591">
        <v>1</v>
      </c>
    </row>
    <row r="592" spans="1:4">
      <c r="A592">
        <v>591</v>
      </c>
      <c r="B592">
        <v>591</v>
      </c>
      <c r="C592">
        <v>199</v>
      </c>
      <c r="D592">
        <v>1</v>
      </c>
    </row>
    <row r="593" spans="1:4">
      <c r="A593">
        <v>592</v>
      </c>
      <c r="B593">
        <v>592</v>
      </c>
      <c r="C593">
        <v>199</v>
      </c>
      <c r="D593">
        <v>1</v>
      </c>
    </row>
    <row r="594" spans="1:4">
      <c r="A594">
        <v>593</v>
      </c>
      <c r="B594">
        <v>593</v>
      </c>
      <c r="C594">
        <v>199</v>
      </c>
      <c r="D594">
        <v>1</v>
      </c>
    </row>
    <row r="595" spans="1:4">
      <c r="A595">
        <v>594</v>
      </c>
      <c r="B595">
        <v>594</v>
      </c>
      <c r="C595">
        <v>199</v>
      </c>
      <c r="D595">
        <v>1</v>
      </c>
    </row>
    <row r="596" spans="1:4">
      <c r="A596">
        <v>595</v>
      </c>
      <c r="B596">
        <v>595</v>
      </c>
      <c r="C596">
        <v>199</v>
      </c>
      <c r="D596">
        <v>1</v>
      </c>
    </row>
    <row r="597" spans="1:4">
      <c r="A597">
        <v>596</v>
      </c>
      <c r="B597">
        <v>596</v>
      </c>
      <c r="C597">
        <v>199</v>
      </c>
      <c r="D597">
        <v>1</v>
      </c>
    </row>
    <row r="598" spans="1:4">
      <c r="A598">
        <v>597</v>
      </c>
      <c r="B598">
        <v>597</v>
      </c>
      <c r="C598">
        <v>199</v>
      </c>
      <c r="D598">
        <v>1</v>
      </c>
    </row>
    <row r="599" spans="1:4">
      <c r="A599">
        <v>598</v>
      </c>
      <c r="B599">
        <v>598</v>
      </c>
      <c r="C599">
        <v>199</v>
      </c>
      <c r="D599">
        <v>1</v>
      </c>
    </row>
    <row r="600" spans="1:4">
      <c r="A600">
        <v>599</v>
      </c>
      <c r="B600">
        <v>599</v>
      </c>
      <c r="C600">
        <v>199</v>
      </c>
      <c r="D600">
        <v>1</v>
      </c>
    </row>
    <row r="601" spans="1:4">
      <c r="A601">
        <v>600</v>
      </c>
      <c r="B601">
        <v>600</v>
      </c>
      <c r="C601">
        <v>199</v>
      </c>
      <c r="D601">
        <v>1</v>
      </c>
    </row>
    <row r="602" spans="1:4">
      <c r="A602">
        <v>601</v>
      </c>
      <c r="B602">
        <v>601</v>
      </c>
      <c r="C602">
        <v>199</v>
      </c>
      <c r="D602">
        <v>1</v>
      </c>
    </row>
    <row r="603" spans="1:4">
      <c r="A603">
        <v>602</v>
      </c>
      <c r="B603">
        <v>602</v>
      </c>
      <c r="C603">
        <v>199</v>
      </c>
      <c r="D603">
        <v>1</v>
      </c>
    </row>
    <row r="604" spans="1:4">
      <c r="A604">
        <v>603</v>
      </c>
      <c r="B604">
        <v>603</v>
      </c>
      <c r="C604">
        <v>199</v>
      </c>
      <c r="D604">
        <v>1</v>
      </c>
    </row>
    <row r="605" spans="1:4">
      <c r="A605">
        <v>604</v>
      </c>
      <c r="B605">
        <v>604</v>
      </c>
      <c r="C605">
        <v>199</v>
      </c>
      <c r="D605">
        <v>1</v>
      </c>
    </row>
    <row r="606" spans="1:4">
      <c r="A606">
        <v>605</v>
      </c>
      <c r="B606">
        <v>605</v>
      </c>
      <c r="C606">
        <v>199</v>
      </c>
      <c r="D606">
        <v>1</v>
      </c>
    </row>
    <row r="607" spans="1:4">
      <c r="A607">
        <v>606</v>
      </c>
      <c r="B607">
        <v>606</v>
      </c>
      <c r="C607">
        <v>199</v>
      </c>
      <c r="D607">
        <v>1</v>
      </c>
    </row>
    <row r="608" spans="1:4">
      <c r="A608">
        <v>607</v>
      </c>
      <c r="B608">
        <v>607</v>
      </c>
      <c r="C608">
        <v>199</v>
      </c>
      <c r="D608">
        <v>1</v>
      </c>
    </row>
    <row r="609" spans="1:4">
      <c r="A609">
        <v>608</v>
      </c>
      <c r="B609">
        <v>608</v>
      </c>
      <c r="C609">
        <v>199</v>
      </c>
      <c r="D609">
        <v>1</v>
      </c>
    </row>
    <row r="610" spans="1:4">
      <c r="A610">
        <v>609</v>
      </c>
      <c r="B610">
        <v>609</v>
      </c>
      <c r="C610">
        <v>199</v>
      </c>
      <c r="D610">
        <v>1</v>
      </c>
    </row>
    <row r="611" spans="1:4">
      <c r="A611">
        <v>610</v>
      </c>
      <c r="B611">
        <v>610</v>
      </c>
      <c r="C611">
        <v>199</v>
      </c>
      <c r="D611">
        <v>1</v>
      </c>
    </row>
    <row r="612" spans="1:4">
      <c r="A612">
        <v>611</v>
      </c>
      <c r="B612">
        <v>611</v>
      </c>
      <c r="C612">
        <v>199</v>
      </c>
      <c r="D612">
        <v>1</v>
      </c>
    </row>
    <row r="613" spans="1:4">
      <c r="A613">
        <v>612</v>
      </c>
      <c r="B613">
        <v>612</v>
      </c>
      <c r="C613">
        <v>199</v>
      </c>
      <c r="D613">
        <v>1</v>
      </c>
    </row>
    <row r="614" spans="1:4">
      <c r="A614">
        <v>613</v>
      </c>
      <c r="B614">
        <v>613</v>
      </c>
      <c r="C614">
        <v>199</v>
      </c>
      <c r="D614">
        <v>1</v>
      </c>
    </row>
    <row r="615" spans="1:4">
      <c r="A615">
        <v>614</v>
      </c>
      <c r="B615">
        <v>614</v>
      </c>
      <c r="C615">
        <v>199</v>
      </c>
      <c r="D615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5F977-DC6C-41F5-8491-F7A38FC6052F}">
  <dimension ref="A1:B5"/>
  <sheetViews>
    <sheetView workbookViewId="0">
      <selection activeCell="B3" sqref="B3"/>
    </sheetView>
  </sheetViews>
  <sheetFormatPr defaultRowHeight="14.4"/>
  <cols>
    <col min="1" max="2" width="9" customWidth="1"/>
  </cols>
  <sheetData>
    <row r="1" spans="1:2">
      <c r="A1" t="s">
        <v>30</v>
      </c>
      <c r="B1" t="s">
        <v>32</v>
      </c>
    </row>
    <row r="2" spans="1:2">
      <c r="A2">
        <v>1</v>
      </c>
      <c r="B2" t="s">
        <v>1756</v>
      </c>
    </row>
    <row r="3" spans="1:2">
      <c r="A3">
        <v>2</v>
      </c>
      <c r="B3" t="s">
        <v>1755</v>
      </c>
    </row>
    <row r="4" spans="1:2">
      <c r="A4">
        <v>3</v>
      </c>
      <c r="B4" t="s">
        <v>1754</v>
      </c>
    </row>
    <row r="5" spans="1:2">
      <c r="A5">
        <v>4</v>
      </c>
      <c r="B5" t="s">
        <v>1753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BDEC-AF73-4140-BC93-D5FFAF9B78BF}">
  <dimension ref="A1:E1"/>
  <sheetViews>
    <sheetView workbookViewId="0">
      <selection activeCell="E1" sqref="E1"/>
    </sheetView>
  </sheetViews>
  <sheetFormatPr defaultRowHeight="14.4"/>
  <sheetData>
    <row r="1" spans="1:5">
      <c r="A1" t="s">
        <v>35</v>
      </c>
      <c r="B1" t="s">
        <v>0</v>
      </c>
      <c r="C1" t="s">
        <v>18</v>
      </c>
      <c r="D1" t="s">
        <v>36</v>
      </c>
      <c r="E1" t="s">
        <v>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4150-E32C-4B4B-B530-538BF52D6599}">
  <dimension ref="A1:B4"/>
  <sheetViews>
    <sheetView workbookViewId="0">
      <selection activeCell="B1" sqref="B1:B4"/>
    </sheetView>
  </sheetViews>
  <sheetFormatPr defaultRowHeight="14.4"/>
  <cols>
    <col min="2" max="2" width="13.21875" bestFit="1" customWidth="1"/>
  </cols>
  <sheetData>
    <row r="1" spans="1:2">
      <c r="A1" t="s">
        <v>38</v>
      </c>
      <c r="B1" t="s">
        <v>39</v>
      </c>
    </row>
    <row r="2" spans="1:2">
      <c r="A2">
        <v>1</v>
      </c>
      <c r="B2" t="s">
        <v>1757</v>
      </c>
    </row>
    <row r="3" spans="1:2">
      <c r="A3">
        <v>2</v>
      </c>
      <c r="B3" t="s">
        <v>1752</v>
      </c>
    </row>
    <row r="4" spans="1:2">
      <c r="A4">
        <v>3</v>
      </c>
      <c r="B4" t="s">
        <v>1758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EE7D-3F38-4C89-8747-C3463305FF43}">
  <dimension ref="A1:B1"/>
  <sheetViews>
    <sheetView workbookViewId="0">
      <selection activeCell="B1" sqref="B1"/>
    </sheetView>
  </sheetViews>
  <sheetFormatPr defaultRowHeight="14.4"/>
  <sheetData>
    <row r="1" spans="1:2">
      <c r="A1" t="s">
        <v>40</v>
      </c>
      <c r="B1" t="s">
        <v>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56DC-99AF-495D-AC42-791C3FC2E38F}">
  <dimension ref="A1:G25"/>
  <sheetViews>
    <sheetView workbookViewId="0">
      <selection activeCell="B15" sqref="B15"/>
    </sheetView>
  </sheetViews>
  <sheetFormatPr defaultRowHeight="14.4"/>
  <cols>
    <col min="1" max="1" width="3" bestFit="1" customWidth="1"/>
    <col min="2" max="2" width="70.109375" bestFit="1" customWidth="1"/>
    <col min="3" max="3" width="7.33203125" bestFit="1" customWidth="1"/>
    <col min="4" max="4" width="10.109375" bestFit="1" customWidth="1"/>
    <col min="6" max="6" width="21.5546875" bestFit="1" customWidth="1"/>
    <col min="7" max="7" width="9.6640625" bestFit="1" customWidth="1"/>
  </cols>
  <sheetData>
    <row r="1" spans="1:7">
      <c r="A1" t="s">
        <v>1286</v>
      </c>
      <c r="B1" t="s">
        <v>1294</v>
      </c>
      <c r="C1" t="s">
        <v>1291</v>
      </c>
      <c r="D1" t="s">
        <v>1292</v>
      </c>
      <c r="F1" t="s">
        <v>1301</v>
      </c>
      <c r="G1" t="str">
        <f>SUM(C2:C42) &amp; " stundas"</f>
        <v>67 stundas</v>
      </c>
    </row>
    <row r="2" spans="1:7">
      <c r="A2">
        <v>1</v>
      </c>
      <c r="B2" t="s">
        <v>1295</v>
      </c>
      <c r="C2">
        <v>3</v>
      </c>
      <c r="D2" s="8">
        <v>44103</v>
      </c>
      <c r="G2" t="str">
        <f>COUNTA(C2:C43) &amp; " dienas"</f>
        <v>10 dienas</v>
      </c>
    </row>
    <row r="3" spans="1:7">
      <c r="A3">
        <v>2</v>
      </c>
      <c r="B3" t="s">
        <v>1295</v>
      </c>
      <c r="C3">
        <v>3</v>
      </c>
      <c r="D3" s="8">
        <v>44104</v>
      </c>
    </row>
    <row r="4" spans="1:7">
      <c r="A4">
        <v>3</v>
      </c>
      <c r="B4" t="s">
        <v>1296</v>
      </c>
      <c r="C4">
        <v>6</v>
      </c>
      <c r="D4" s="8">
        <v>44105</v>
      </c>
    </row>
    <row r="5" spans="1:7">
      <c r="A5">
        <v>4</v>
      </c>
      <c r="B5" t="s">
        <v>1293</v>
      </c>
      <c r="C5">
        <v>6</v>
      </c>
      <c r="D5" s="8">
        <v>44106</v>
      </c>
    </row>
    <row r="6" spans="1:7">
      <c r="A6">
        <v>5</v>
      </c>
      <c r="B6" t="s">
        <v>1298</v>
      </c>
      <c r="C6">
        <v>5</v>
      </c>
      <c r="D6" s="9">
        <v>44107</v>
      </c>
    </row>
    <row r="7" spans="1:7">
      <c r="A7">
        <v>6</v>
      </c>
      <c r="D7" s="9">
        <v>44108</v>
      </c>
    </row>
    <row r="8" spans="1:7">
      <c r="A8">
        <v>7</v>
      </c>
      <c r="B8" t="s">
        <v>1297</v>
      </c>
      <c r="C8">
        <v>10</v>
      </c>
      <c r="D8" s="8">
        <v>44109</v>
      </c>
    </row>
    <row r="9" spans="1:7">
      <c r="A9">
        <v>8</v>
      </c>
      <c r="B9" t="s">
        <v>1299</v>
      </c>
      <c r="C9">
        <v>10</v>
      </c>
      <c r="D9" s="8">
        <v>44110</v>
      </c>
    </row>
    <row r="10" spans="1:7">
      <c r="A10">
        <v>9</v>
      </c>
      <c r="B10" t="s">
        <v>1300</v>
      </c>
      <c r="C10">
        <v>10</v>
      </c>
      <c r="D10" s="8">
        <v>44111</v>
      </c>
    </row>
    <row r="11" spans="1:7">
      <c r="A11">
        <v>10</v>
      </c>
      <c r="B11" t="s">
        <v>1302</v>
      </c>
      <c r="C11">
        <v>10</v>
      </c>
      <c r="D11" s="8">
        <v>44112</v>
      </c>
    </row>
    <row r="12" spans="1:7">
      <c r="A12">
        <v>11</v>
      </c>
      <c r="B12" t="s">
        <v>1759</v>
      </c>
      <c r="C12">
        <v>4</v>
      </c>
      <c r="D12" s="8">
        <v>44113</v>
      </c>
    </row>
    <row r="13" spans="1:7">
      <c r="A13">
        <v>12</v>
      </c>
      <c r="D13" s="9">
        <v>44114</v>
      </c>
    </row>
    <row r="14" spans="1:7">
      <c r="A14">
        <v>13</v>
      </c>
      <c r="D14" s="9">
        <v>44115</v>
      </c>
    </row>
    <row r="15" spans="1:7">
      <c r="A15">
        <v>14</v>
      </c>
      <c r="D15" s="8">
        <v>44116</v>
      </c>
    </row>
    <row r="16" spans="1:7">
      <c r="A16">
        <v>15</v>
      </c>
      <c r="D16" s="8">
        <v>44117</v>
      </c>
    </row>
    <row r="17" spans="1:4">
      <c r="A17">
        <v>16</v>
      </c>
      <c r="D17" s="8">
        <v>44118</v>
      </c>
    </row>
    <row r="18" spans="1:4">
      <c r="A18">
        <v>17</v>
      </c>
      <c r="D18" s="8">
        <v>44119</v>
      </c>
    </row>
    <row r="19" spans="1:4">
      <c r="A19">
        <v>18</v>
      </c>
      <c r="D19" s="8">
        <v>44120</v>
      </c>
    </row>
    <row r="20" spans="1:4">
      <c r="A20">
        <v>19</v>
      </c>
      <c r="D20" s="9">
        <v>44121</v>
      </c>
    </row>
    <row r="21" spans="1:4">
      <c r="A21">
        <v>20</v>
      </c>
      <c r="D21" s="9">
        <v>44122</v>
      </c>
    </row>
    <row r="22" spans="1:4">
      <c r="A22">
        <v>21</v>
      </c>
      <c r="D22" s="8">
        <v>44123</v>
      </c>
    </row>
    <row r="23" spans="1:4">
      <c r="A23">
        <v>22</v>
      </c>
      <c r="D23" s="8">
        <v>44124</v>
      </c>
    </row>
    <row r="24" spans="1:4">
      <c r="A24">
        <v>23</v>
      </c>
      <c r="D24" s="8">
        <v>44125</v>
      </c>
    </row>
    <row r="25" spans="1:4">
      <c r="A25">
        <v>24</v>
      </c>
      <c r="D25" s="8">
        <v>44126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t_lietotaji</vt:lpstr>
      <vt:lpstr>t_biroji</vt:lpstr>
      <vt:lpstr>t_pilsetas</vt:lpstr>
      <vt:lpstr>t_projekti</vt:lpstr>
      <vt:lpstr>t_pozicijas</vt:lpstr>
      <vt:lpstr>t_vienumi</vt:lpstr>
      <vt:lpstr>t_razotaji</vt:lpstr>
      <vt:lpstr>t_kategorijas</vt:lpstr>
      <vt:lpstr>t_ieraksti</vt:lpstr>
      <vt:lpstr>t_darbibas</vt:lpstr>
      <vt:lpstr>t_pieprasijumi</vt:lpstr>
      <vt:lpstr>t_statusi</vt:lpstr>
      <vt:lpstr>t_prioritate</vt:lpstr>
      <vt:lpstr>Laika uzskaite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TERMINAL</dc:creator>
  <cp:lastModifiedBy>TERMINAL</cp:lastModifiedBy>
  <dcterms:created xsi:type="dcterms:W3CDTF">2020-10-07T18:09:17Z</dcterms:created>
  <dcterms:modified xsi:type="dcterms:W3CDTF">2020-10-09T15:24:55Z</dcterms:modified>
</cp:coreProperties>
</file>