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330" windowWidth="10410" windowHeight="7815" tabRatio="816" firstSheet="29" activeTab="37"/>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S7" i="40" l="1"/>
  <c r="S8" i="40"/>
  <c r="S9" i="40"/>
  <c r="S6" i="40"/>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<sst xmlns="http://schemas.openxmlformats.org/spreadsheetml/2006/main" count="8986" uniqueCount="1587">
  <si>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</si>
  <si>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</si>
  <si>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</si>
  <si>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</si>
  <si>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</si>
  <si>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</si>
  <si>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</si>
  <si>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</si>
  <si>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</si>
  <si>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</si>
  <si>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</si>
  <si>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</si>
  <si>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</si>
  <si>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</si>
  <si>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</si>
  <si>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</si>
  <si>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</si>
  <si>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</si>
  <si>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</si>
  <si>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</si>
  <si>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</si>
  <si>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</si>
  <si>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</si>
  <si>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</si>
  <si>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</si>
  <si>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</si>
  <si>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</si>
  <si>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</si>
  <si>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</si>
  <si>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</si>
  <si>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</si>
  <si>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</si>
  <si>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</si>
  <si>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</si>
  <si>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</si>
  <si>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</si>
  <si>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</si>
  <si>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</si>
  <si>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</si>
  <si>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</si>
  <si>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</si>
  <si>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</si>
  <si>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</si>
  <si>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</si>
  <si>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</si>
  <si>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</si>
  <si>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</si>
  <si>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</si>
  <si>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</si>
  <si>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</si>
  <si>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</si>
  <si>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</si>
  <si>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</si>
  <si>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</si>
  <si>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</si>
  <si>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</si>
  <si>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</si>
  <si>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</si>
  <si>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</si>
  <si>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</si>
  <si>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</si>
  <si>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</si>
  <si>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</si>
  <si>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</si>
  <si>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</si>
  <si>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</si>
  <si>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</si>
  <si>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</si>
  <si>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</si>
  <si>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</si>
  <si>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</si>
  <si>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</si>
  <si>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</si>
  <si>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</si>
  <si>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</si>
  <si>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</si>
  <si>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</si>
  <si>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</si>
  <si>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</si>
  <si>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</si>
  <si>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</si>
  <si>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</si>
  <si>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</si>
  <si>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</si>
  <si>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</si>
  <si>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</si>
  <si>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</si>
  <si>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</si>
  <si>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</si>
  <si>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</si>
  <si>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</si>
  <si>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</si>
  <si>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</si>
  <si>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</si>
  <si>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</si>
  <si>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</si>
  <si>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</si>
  <si>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</si>
  <si>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</si>
  <si>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</si>
  <si>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</si>
  <si>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</si>
  <si>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</si>
  <si>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</si>
  <si>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</si>
  <si>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</si>
  <si>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</si>
  <si>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</si>
  <si>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</si>
  <si>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</si>
  <si>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</si>
  <si>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</si>
  <si>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</si>
  <si>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</si>
  <si>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</si>
  <si>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</si>
  <si>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</si>
  <si>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</si>
  <si>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</si>
  <si>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</si>
  <si>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</si>
  <si>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</si>
  <si>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</si>
  <si>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</si>
  <si>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</si>
  <si>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</si>
  <si>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</si>
  <si>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</si>
  <si>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</si>
  <si>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</si>
  <si>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</si>
  <si>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</si>
  <si>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</si>
  <si>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</si>
  <si>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</si>
  <si>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</si>
  <si>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</si>
  <si>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</si>
  <si>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</si>
  <si>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</si>
  <si>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</si>
  <si>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</si>
  <si>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</si>
  <si>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</si>
  <si>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</si>
  <si>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</si>
  <si>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</si>
  <si>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</si>
  <si>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</si>
  <si>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</si>
  <si>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</si>
  <si>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</si>
  <si>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</si>
  <si>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</si>
  <si>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</si>
  <si>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</si>
  <si>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</si>
  <si>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</si>
  <si>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</si>
  <si>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</si>
  <si>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</si>
  <si>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</si>
  <si>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</si>
  <si>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</si>
  <si>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</si>
  <si>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</si>
  <si>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</si>
  <si>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</si>
  <si>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</si>
  <si>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</si>
  <si>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</si>
  <si>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</si>
  <si>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</si>
  <si>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</si>
  <si>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</si>
  <si>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</si>
  <si>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</si>
  <si>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</si>
  <si>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</si>
  <si>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</si>
  <si>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</si>
  <si>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</si>
  <si>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</si>
  <si>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</si>
  <si>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</si>
  <si>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</si>
  <si>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</si>
  <si>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</si>
  <si>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</si>
  <si>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</si>
  <si>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</si>
  <si>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</si>
  <si>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</si>
  <si>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</si>
  <si>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</si>
  <si>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</si>
  <si>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</si>
  <si>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</si>
  <si>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</si>
  <si>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</si>
  <si>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</si>
  <si>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</si>
  <si>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</si>
  <si>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</si>
  <si>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</si>
  <si>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</si>
  <si>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</si>
  <si>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</si>
  <si>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</si>
  <si>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</si>
  <si>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</si>
  <si>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</si>
  <si>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</si>
  <si>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</si>
  <si>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</si>
  <si>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</si>
  <si>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</si>
  <si>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</si>
  <si>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</si>
  <si>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</si>
  <si>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</si>
  <si>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</si>
  <si>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</si>
  <si>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</si>
  <si>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</si>
  <si>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</si>
  <si>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</si>
  <si>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</si>
  <si>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</si>
  <si>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</si>
  <si>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</si>
  <si>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</si>
  <si>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</si>
  <si>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</si>
  <si>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</si>
  <si>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</si>
  <si>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</si>
  <si>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</si>
  <si>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</si>
  <si>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</si>
  <si>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</si>
  <si>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</si>
  <si>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</si>
  <si>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</si>
  <si>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</si>
  <si>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</si>
  <si>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</si>
  <si>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</si>
  <si>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</si>
  <si>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</si>
  <si>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</si>
  <si>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</si>
  <si>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</si>
  <si>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</si>
  <si>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</si>
  <si>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</si>
  <si>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</si>
  <si>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</si>
  <si>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</si>
  <si>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</si>
  <si>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</si>
  <si>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</si>
  <si>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</si>
  <si>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</si>
  <si>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</si>
  <si>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</si>
  <si>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</si>
  <si>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</si>
  <si>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</si>
  <si>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</si>
  <si>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</si>
  <si>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</si>
  <si>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</si>
  <si>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</si>
  <si>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</si>
  <si>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</si>
  <si>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</si>
  <si>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</si>
  <si>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</si>
  <si>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</si>
  <si>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</si>
  <si>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</si>
  <si>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</si>
  <si>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</si>
  <si>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</si>
  <si>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</si>
  <si>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</si>
  <si>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</si>
  <si>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</si>
  <si>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</si>
  <si>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</si>
  <si>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</si>
  <si>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</si>
  <si>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</si>
  <si>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</si>
  <si>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</si>
  <si>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</si>
  <si>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</si>
  <si>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</si>
  <si>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</si>
  <si>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</si>
  <si>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</si>
  <si>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</si>
  <si>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</si>
  <si>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</si>
  <si>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</si>
  <si>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</si>
  <si>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</si>
  <si>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</si>
  <si>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</si>
  <si>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</si>
  <si>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</si>
  <si>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</si>
  <si>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</si>
  <si>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</si>
  <si>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</si>
  <si>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</si>
  <si>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</si>
  <si>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</si>
  <si>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</si>
  <si>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</si>
  <si>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</si>
  <si>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</si>
  <si>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</si>
  <si>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</si>
  <si>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</si>
  <si>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</si>
  <si>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</si>
  <si>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</si>
  <si>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</si>
  <si>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</si>
  <si>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</si>
  <si>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</si>
  <si>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</si>
  <si>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</si>
  <si>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</si>
  <si>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</si>
  <si>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</si>
  <si>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</si>
  <si>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</si>
  <si>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</si>
  <si>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</si>
  <si>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</si>
  <si>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</si>
  <si>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</si>
  <si>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</si>
  <si>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</si>
  <si>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</si>
  <si>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</si>
  <si>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</si>
  <si>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</si>
  <si>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</si>
  <si>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</si>
  <si>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</si>
  <si>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</si>
  <si>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</si>
  <si>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</si>
  <si>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</si>
  <si>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</si>
  <si>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</si>
  <si>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</si>
  <si>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</si>
  <si>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</si>
  <si>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</si>
  <si>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</si>
  <si>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</si>
  <si>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</si>
  <si>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</si>
  <si>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</si>
  <si>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</si>
  <si>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</si>
  <si>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</si>
  <si>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</si>
  <si>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</si>
  <si>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</si>
  <si>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</si>
  <si>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</si>
  <si>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</si>
  <si>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</si>
  <si>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</si>
  <si>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</si>
  <si>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</si>
  <si>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</si>
  <si>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</si>
  <si>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</si>
  <si>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</si>
  <si>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</si>
  <si>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</si>
  <si>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</si>
  <si>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</si>
  <si>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</si>
  <si>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</si>
  <si>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</si>
  <si>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</si>
  <si>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</si>
  <si>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</si>
  <si>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</si>
  <si>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</si>
  <si>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</si>
  <si>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</si>
  <si>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</si>
  <si>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</si>
  <si>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</si>
  <si>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</si>
  <si>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</si>
  <si>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</si>
  <si>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</si>
  <si>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</si>
  <si>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</si>
  <si>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</si>
  <si>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</si>
  <si>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</si>
  <si>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</si>
  <si>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</si>
  <si>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</si>
  <si>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</si>
  <si>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</si>
  <si>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</si>
  <si>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</si>
  <si>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</si>
  <si>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</si>
  <si>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</si>
  <si>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</si>
  <si>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</si>
  <si>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</si>
  <si>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</si>
  <si>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</si>
  <si>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</si>
  <si>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</si>
  <si>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</si>
  <si>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</si>
  <si>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</si>
  <si>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</si>
  <si>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</si>
  <si>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</si>
  <si>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</si>
  <si>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</si>
  <si>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</si>
  <si>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</si>
  <si>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</si>
  <si>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</si>
  <si>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</si>
  <si>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</si>
  <si>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</si>
  <si>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</si>
  <si>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</si>
  <si>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</si>
  <si>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</si>
  <si>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</si>
  <si>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</si>
  <si>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</si>
  <si>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</si>
  <si>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</si>
  <si>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</si>
  <si>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</si>
  <si>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</si>
  <si>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</si>
  <si>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</si>
  <si>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</si>
  <si>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</si>
  <si>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</si>
  <si>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</si>
  <si>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</si>
  <si>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</si>
  <si>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</si>
  <si>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</si>
  <si>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</si>
  <si>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</si>
  <si>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</si>
  <si>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</si>
  <si>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</si>
  <si>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</si>
  <si>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</si>
  <si>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</si>
  <si>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</si>
  <si>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</si>
  <si>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</si>
  <si>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</si>
  <si>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</si>
  <si>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</si>
  <si>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</si>
  <si>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</si>
  <si>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</si>
  <si>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</si>
  <si>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</si>
  <si>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</si>
  <si>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</si>
  <si>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</si>
  <si>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</si>
  <si>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</si>
  <si>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</si>
  <si>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</si>
  <si>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</si>
  <si>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</si>
  <si>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</si>
  <si>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</si>
  <si>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</si>
  <si>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</si>
  <si>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</si>
  <si>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</si>
  <si>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</si>
  <si>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</si>
  <si>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</si>
  <si>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</si>
  <si>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</si>
  <si>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</si>
  <si>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</si>
  <si>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</si>
  <si>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</si>
  <si>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</si>
  <si>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</si>
  <si>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</si>
  <si>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</si>
  <si>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</si>
  <si>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</si>
  <si>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</si>
  <si>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</si>
  <si>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</si>
  <si>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</si>
  <si>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</si>
  <si>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</si>
  <si>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</si>
  <si>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</si>
  <si>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</si>
  <si>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</si>
  <si>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</si>
  <si>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</si>
  <si>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</si>
  <si>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</si>
  <si>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</si>
  <si>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</si>
  <si>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</si>
  <si>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</si>
  <si>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</si>
  <si>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</si>
  <si>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</si>
  <si>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</si>
  <si>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</si>
  <si>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</si>
  <si>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</si>
  <si>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</si>
  <si>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</si>
  <si>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</si>
  <si>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</si>
  <si>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</si>
  <si>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</si>
  <si>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</si>
  <si>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</si>
  <si>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</si>
  <si>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</si>
  <si>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</si>
  <si>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</si>
  <si>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</si>
  <si>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</si>
  <si>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</si>
  <si>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</si>
  <si>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</si>
  <si>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</si>
  <si>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</si>
  <si>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</si>
  <si>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</si>
  <si>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</si>
  <si>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</si>
  <si>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</si>
  <si>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</si>
  <si>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</si>
  <si>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</si>
  <si>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</si>
  <si>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</si>
  <si>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</si>
  <si>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</si>
  <si>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</si>
  <si>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</si>
  <si>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</si>
  <si>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</si>
  <si>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</si>
  <si>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</si>
  <si>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</si>
  <si>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</si>
  <si>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</si>
  <si>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</si>
  <si>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</si>
  <si>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</si>
  <si>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</si>
  <si>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</si>
  <si>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</si>
  <si>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</si>
  <si>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</si>
  <si>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</si>
  <si>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</si>
  <si>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</si>
  <si>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</si>
  <si>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</si>
  <si>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</si>
  <si>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</si>
  <si>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</si>
  <si>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</si>
  <si>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</si>
  <si>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</si>
  <si>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</si>
  <si>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</si>
  <si>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</si>
  <si>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</si>
  <si>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</si>
  <si>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</si>
  <si>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</si>
  <si>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</si>
  <si>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</si>
  <si>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</si>
  <si>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</si>
  <si>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</si>
  <si>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</si>
  <si>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</si>
  <si>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</si>
  <si>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</si>
  <si>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</si>
  <si>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</si>
  <si>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</si>
  <si>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</si>
  <si>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</si>
  <si>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</si>
  <si>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</si>
  <si>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</si>
  <si>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</si>
  <si>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</si>
  <si>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</si>
  <si>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</si>
  <si>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</si>
  <si>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</si>
  <si>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</si>
  <si>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</si>
  <si>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</si>
  <si>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</si>
  <si>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</si>
  <si>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</si>
  <si>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</si>
  <si>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</si>
  <si>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</si>
  <si>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</si>
  <si>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</si>
  <si>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</si>
  <si>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</si>
  <si>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</si>
  <si>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</si>
  <si>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</si>
  <si>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</si>
  <si>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</si>
  <si>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</si>
  <si>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</si>
  <si>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</si>
  <si>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</si>
  <si>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</si>
  <si>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</si>
  <si>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</si>
  <si>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</si>
  <si>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</si>
  <si>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</si>
  <si>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</si>
  <si>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</si>
  <si>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</si>
  <si>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</si>
  <si>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</si>
  <si>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</si>
  <si>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</si>
  <si>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</si>
  <si>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</si>
  <si>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</si>
  <si>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</si>
  <si>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</si>
  <si>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</si>
  <si>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</si>
  <si>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</si>
  <si>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</si>
  <si>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</si>
  <si>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</si>
  <si>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</si>
  <si>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</si>
  <si>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</si>
  <si>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</si>
  <si>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</si>
  <si>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</si>
  <si>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</si>
  <si>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</si>
  <si>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</si>
  <si>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</si>
  <si>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</si>
  <si>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</si>
  <si>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</si>
  <si>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</si>
  <si>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</si>
  <si>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</si>
  <si>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</si>
  <si>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</si>
  <si>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</si>
  <si>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</si>
  <si>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</si>
  <si>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</si>
  <si>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</si>
  <si>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</si>
  <si>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</si>
  <si>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</si>
  <si>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</si>
  <si>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</si>
  <si>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</si>
  <si>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</si>
  <si>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</si>
  <si>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</si>
  <si>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</si>
  <si>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</si>
  <si>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</si>
  <si>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</si>
  <si>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</si>
  <si>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</si>
  <si>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</si>
  <si>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</si>
  <si>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</si>
  <si>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</si>
  <si>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</si>
  <si>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</si>
  <si>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</si>
  <si>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</si>
  <si>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</si>
  <si>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</si>
  <si>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</si>
  <si>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</si>
  <si>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</si>
  <si>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</si>
  <si>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</si>
  <si>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</si>
  <si>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</si>
  <si>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</si>
  <si>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</si>
  <si>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</si>
  <si>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</si>
  <si>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</si>
  <si>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</si>
  <si>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</si>
  <si>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</si>
  <si>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</si>
  <si>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</si>
  <si>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</si>
  <si>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</si>
  <si>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</si>
  <si>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</si>
  <si>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</si>
  <si>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</si>
  <si>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</si>
  <si>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</si>
  <si>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</si>
  <si>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</si>
  <si>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</si>
  <si>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</si>
  <si>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</si>
  <si>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</si>
  <si>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</si>
  <si>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</si>
  <si>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</si>
  <si>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</si>
  <si>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</si>
  <si>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</si>
  <si>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</si>
  <si>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</si>
  <si>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</si>
  <si>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</si>
  <si>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</si>
  <si>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</si>
  <si>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</si>
  <si>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</si>
  <si>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</si>
  <si>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</si>
  <si>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</si>
  <si>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</si>
  <si>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</si>
  <si>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</si>
  <si>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</si>
  <si>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</si>
  <si>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</si>
  <si>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</si>
  <si>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</si>
  <si>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</si>
  <si>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</si>
  <si>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</si>
  <si>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</si>
  <si>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</si>
  <si>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</si>
  <si>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</si>
  <si>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</si>
  <si>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</si>
  <si>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</si>
  <si>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</si>
  <si>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</si>
  <si>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</si>
  <si>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</si>
  <si>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</si>
  <si>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</si>
  <si>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</si>
  <si>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</si>
  <si>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</si>
  <si>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</si>
  <si>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</si>
  <si>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</si>
  <si>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</si>
  <si>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</si>
  <si>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</si>
  <si>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</si>
  <si>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</si>
  <si>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</si>
  <si>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</si>
  <si>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</si>
  <si>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</si>
  <si>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</si>
  <si>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</si>
  <si>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</si>
  <si>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</si>
  <si>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</si>
  <si>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</si>
  <si>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</si>
  <si>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</si>
  <si>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</si>
  <si>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</si>
  <si>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</si>
  <si>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</si>
  <si>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</si>
  <si>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</si>
  <si>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</si>
  <si>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</si>
  <si>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</si>
  <si>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</si>
  <si>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</si>
  <si>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</si>
  <si>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</si>
  <si>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</si>
  <si>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</si>
  <si>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</si>
  <si>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</si>
  <si>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</si>
  <si>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</si>
  <si>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</si>
  <si>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</si>
  <si>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</si>
  <si>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</si>
  <si>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</si>
  <si>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</si>
  <si>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</si>
  <si>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</si>
  <si>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</si>
  <si>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</si>
  <si>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</si>
  <si>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</si>
  <si>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</si>
  <si>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</si>
  <si>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</si>
  <si>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</si>
  <si>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</si>
  <si>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</si>
  <si>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</si>
  <si>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</si>
  <si>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</si>
  <si>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</si>
  <si>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</si>
  <si>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</si>
  <si>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</si>
  <si>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</si>
  <si>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</si>
  <si>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</si>
  <si>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</si>
  <si>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</si>
  <si>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</si>
  <si>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</si>
  <si>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</si>
  <si>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</si>
  <si>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</si>
  <si>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</si>
  <si>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</si>
  <si>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</si>
  <si>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</si>
  <si>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</si>
  <si>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</si>
  <si>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</si>
  <si>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</si>
  <si>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</si>
  <si>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</si>
  <si>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</si>
  <si>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</si>
  <si>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</si>
  <si>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</si>
  <si>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</si>
  <si>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</si>
  <si>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</si>
  <si>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</si>
  <si>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</si>
  <si>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</si>
  <si>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</si>
  <si>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</si>
  <si>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</si>
  <si>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</si>
  <si>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</si>
  <si>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</si>
  <si>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</si>
  <si>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</si>
  <si>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</si>
  <si>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</si>
  <si>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</si>
  <si>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</si>
  <si>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</si>
  <si>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</si>
  <si>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</si>
  <si>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</si>
  <si>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</si>
  <si>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</si>
  <si>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</si>
  <si>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</si>
  <si>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</si>
  <si>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</si>
  <si>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</si>
  <si>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</si>
  <si>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</si>
  <si>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</si>
  <si>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</si>
  <si>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</si>
  <si>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</si>
  <si>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</si>
  <si>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</si>
  <si>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</si>
  <si>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</si>
  <si>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</si>
  <si>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</si>
  <si>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</si>
  <si>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</si>
  <si>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</si>
  <si>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</si>
  <si>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</si>
  <si>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</si>
  <si>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</si>
  <si>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</si>
  <si>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</si>
  <si>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</si>
  <si>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</si>
  <si>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</si>
  <si>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</si>
  <si>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</si>
  <si>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</si>
  <si>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</si>
  <si>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</si>
  <si>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</si>
  <si>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</si>
  <si>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</si>
  <si>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</si>
  <si>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</si>
  <si>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</si>
  <si>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</si>
  <si>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</si>
  <si>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</si>
  <si>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</si>
  <si>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</si>
  <si>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</si>
  <si>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</si>
  <si>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</si>
  <si>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</si>
  <si>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</si>
  <si>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</si>
  <si>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</si>
  <si>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</si>
  <si>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</si>
  <si>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</si>
  <si>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</si>
  <si>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</si>
  <si>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</si>
  <si>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</si>
  <si>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</si>
  <si>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</si>
  <si>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</si>
  <si>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</si>
  <si>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</si>
  <si>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</si>
  <si>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</si>
  <si>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</si>
  <si>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</si>
  <si>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</si>
  <si>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</si>
  <si>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</si>
  <si>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</si>
  <si>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</si>
  <si>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</si>
  <si>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</si>
  <si>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</si>
  <si>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</si>
  <si>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</si>
  <si>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</si>
  <si>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</si>
  <si>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</si>
  <si>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</si>
  <si>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</si>
  <si>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</si>
  <si>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</si>
  <si>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</si>
  <si>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</si>
  <si>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</si>
  <si>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</si>
  <si>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</si>
  <si>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</si>
  <si>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</si>
  <si>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</si>
  <si>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</si>
  <si>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</si>
  <si>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</si>
  <si>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</si>
  <si>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</si>
  <si>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</si>
  <si>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</si>
  <si>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</si>
  <si>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</si>
  <si>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</si>
  <si>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</si>
  <si>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</si>
  <si>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</si>
  <si>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</si>
  <si>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</si>
  <si>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</si>
  <si>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</si>
  <si>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</si>
  <si>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</si>
  <si>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</si>
  <si>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</si>
  <si>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</si>
  <si>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</si>
  <si>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</si>
  <si>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</si>
  <si>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</si>
  <si>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</si>
  <si>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</si>
  <si>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</si>
  <si>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</si>
  <si>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</si>
  <si>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</si>
  <si>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</si>
  <si>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</si>
  <si>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</si>
  <si>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</si>
  <si>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</si>
  <si>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</si>
  <si>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</si>
  <si>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</si>
  <si>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</si>
  <si>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</si>
  <si>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</si>
  <si>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</si>
  <si>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</si>
  <si>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</si>
  <si>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</si>
  <si>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</si>
  <si>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</si>
  <si>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</si>
  <si>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</si>
  <si>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</si>
  <si>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</si>
  <si>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</si>
  <si>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</si>
  <si>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</si>
  <si>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</si>
  <si>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</si>
  <si>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</si>
  <si>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</si>
  <si>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</si>
  <si>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</si>
  <si>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</si>
  <si>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</si>
  <si>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</si>
  <si>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</si>
  <si>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</si>
  <si>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</si>
  <si>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</si>
  <si>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</si>
  <si>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</si>
  <si>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</si>
  <si>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</si>
  <si>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</si>
  <si>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</si>
  <si>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</si>
  <si>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</si>
  <si>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</si>
  <si>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</si>
  <si>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</si>
  <si>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</si>
  <si>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</si>
  <si>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</si>
  <si>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</si>
  <si>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</si>
  <si>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</si>
  <si>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</si>
  <si>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</si>
  <si>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</si>
  <si>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</si>
  <si>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</si>
  <si>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</si>
  <si>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</si>
  <si>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</si>
  <si>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</si>
  <si>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</si>
  <si>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</si>
  <si>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</si>
  <si>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</si>
  <si>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</si>
  <si>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</si>
  <si>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</si>
  <si>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</si>
  <si>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</si>
  <si>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</si>
  <si>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</si>
  <si>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</si>
  <si>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</si>
  <si>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</si>
  <si>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</si>
  <si>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</si>
  <si>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</si>
  <si>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</si>
  <si>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</si>
  <si>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</si>
  <si>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</si>
  <si>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</si>
  <si>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</si>
  <si>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</si>
  <si>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</si>
  <si>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</si>
  <si>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</si>
  <si>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</si>
  <si>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</si>
  <si>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</si>
  <si>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</si>
  <si>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</si>
  <si>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</si>
  <si>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</si>
  <si>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</si>
  <si>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</si>
  <si>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</si>
  <si>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</si>
  <si>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</si>
  <si>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</si>
  <si>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</si>
  <si>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</si>
  <si>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</si>
  <si>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</si>
  <si>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</si>
  <si>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</si>
  <si>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</si>
  <si>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</si>
  <si>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</si>
  <si>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</si>
  <si>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</si>
  <si>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</si>
  <si>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</si>
  <si>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</si>
  <si>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</si>
  <si>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</si>
  <si>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</si>
  <si>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</si>
  <si>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</si>
  <si>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</si>
  <si>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</si>
  <si>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</si>
  <si>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</si>
  <si>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</si>
  <si>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</si>
  <si>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</si>
  <si>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</si>
  <si>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</si>
  <si>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</si>
  <si>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</si>
  <si>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</si>
  <si>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</si>
  <si>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</si>
  <si>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</si>
  <si>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</si>
  <si>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</si>
  <si>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</si>
  <si>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</si>
  <si>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</si>
  <si>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</si>
  <si>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</si>
  <si>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</si>
  <si>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</si>
  <si>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</si>
  <si>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</si>
  <si>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</si>
  <si>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</si>
  <si>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</si>
  <si>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</si>
  <si>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</si>
  <si>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</si>
  <si>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</si>
  <si>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</si>
  <si>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</si>
  <si>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</si>
  <si>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</si>
  <si>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</si>
  <si>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</si>
  <si>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</si>
  <si>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</si>
  <si>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</si>
  <si>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</si>
  <si>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</si>
  <si>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</si>
  <si>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</si>
  <si>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</si>
  <si>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</si>
  <si>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</si>
  <si>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</si>
  <si>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</si>
  <si>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</si>
  <si>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</si>
  <si>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</si>
  <si>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</si>
  <si>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</si>
  <si>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</si>
  <si>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</si>
  <si>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</si>
  <si>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</si>
  <si>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</si>
  <si>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</si>
  <si>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</si>
  <si>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</si>
  <si>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</si>
  <si>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</si>
  <si>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</si>
  <si>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</si>
  <si>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</si>
  <si>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</si>
  <si>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</si>
  <si>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</si>
  <si>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</si>
  <si>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</si>
  <si>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</si>
  <si>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</si>
  <si>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</si>
  <si>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</si>
  <si>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</si>
  <si>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</si>
  <si>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</si>
  <si>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</si>
  <si>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</si>
  <si>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</si>
  <si>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</si>
  <si>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</si>
  <si>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</si>
  <si>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</si>
  <si>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</si>
  <si>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</si>
  <si>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</si>
  <si>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</si>
  <si>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</si>
  <si>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</si>
  <si>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</si>
  <si>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</si>
  <si>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</si>
  <si>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</si>
  <si>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</si>
  <si>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</si>
  <si>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</si>
  <si>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</si>
  <si>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</si>
  <si>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</si>
  <si>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</si>
  <si>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</si>
  <si>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</si>
  <si>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</si>
  <si>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</si>
  <si>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</si>
  <si>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</si>
  <si>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</si>
  <si>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</si>
  <si>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</si>
  <si>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</si>
  <si>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</si>
  <si>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</si>
  <si>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</si>
  <si>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</si>
  <si>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</si>
  <si>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</si>
  <si>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</si>
  <si>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</si>
  <si>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</si>
  <si>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</si>
  <si>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</si>
  <si>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</si>
  <si>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</si>
  <si>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</si>
  <si>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</si>
  <si>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</si>
  <si>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</si>
  <si>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</si>
  <si>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</si>
  <si>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</si>
  <si>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</si>
  <si>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</si>
  <si>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</si>
  <si>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</si>
  <si>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</si>
  <si>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</si>
  <si>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</si>
  <si>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</si>
  <si>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</si>
  <si>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</si>
  <si>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</si>
  <si>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</si>
  <si>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</si>
  <si>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</si>
  <si>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</si>
  <si>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</si>
  <si>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</si>
  <si>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</si>
  <si>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</si>
  <si>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</si>
  <si>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</si>
  <si>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</si>
  <si>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</si>
  <si>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</si>
  <si>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</si>
  <si>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</si>
  <si>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</si>
  <si>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</si>
  <si>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</si>
  <si>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</si>
  <si>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</si>
  <si>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</si>
  <si>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</si>
  <si>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</si>
  <si>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</si>
  <si>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</si>
  <si>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</si>
  <si>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</si>
  <si>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</si>
  <si>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</si>
  <si>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</si>
  <si>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</si>
  <si>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</si>
  <si>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</si>
  <si>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</si>
  <si>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</si>
  <si>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</si>
  <si>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</si>
  <si>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</si>
  <si>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</si>
  <si>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</si>
  <si>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</si>
  <si>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</si>
  <si>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</si>
  <si>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</si>
  <si>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</si>
  <si>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</si>
  <si>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</si>
  <si>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</si>
  <si>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</si>
  <si>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</si>
  <si>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</si>
  <si>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</si>
  <si>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</si>
  <si>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</si>
  <si>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</si>
  <si>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</si>
  <si>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</si>
  <si>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</si>
  <si>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</si>
  <si>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</si>
  <si>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</si>
  <si>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</si>
  <si>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</si>
  <si>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</si>
  <si>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</si>
  <si>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</si>
  <si>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</si>
  <si>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</si>
  <si>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</si>
  <si>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</si>
  <si>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</si>
  <si>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</si>
  <si>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</si>
  <si>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</si>
  <si>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</si>
  <si>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</si>
  <si>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</si>
  <si>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</si>
  <si>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</si>
  <si>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</si>
  <si>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</si>
  <si>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</si>
  <si>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</si>
  <si>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</si>
  <si>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</si>
  <si>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</si>
  <si>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</si>
  <si>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</si>
  <si>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</si>
  <si>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</si>
  <si>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</si>
  <si>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</si>
  <si>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</si>
  <si>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</si>
  <si>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</si>
  <si>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</si>
  <si>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</si>
  <si>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</si>
  <si>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</si>
  <si>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</si>
  <si>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</si>
  <si>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</si>
  <si>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</si>
  <si>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</si>
  <si>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</si>
  <si>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</si>
  <si>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</si>
  <si>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</si>
  <si>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</si>
  <si>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</si>
  <si>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</si>
  <si>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</si>
  <si>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</si>
  <si>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</si>
  <si>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</si>
  <si>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</si>
  <si>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</si>
  <si>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</si>
  <si>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</si>
  <si>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</si>
  <si>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</si>
  <si>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</si>
  <si>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</si>
  <si>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</si>
  <si>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</si>
  <si>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</si>
  <si>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</si>
  <si>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</si>
  <si>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</si>
  <si>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</si>
  <si>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</si>
  <si>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</si>
  <si>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</si>
  <si>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</si>
  <si>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</si>
  <si>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</si>
  <si>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</si>
  <si>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</si>
  <si>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</si>
  <si>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</si>
  <si>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</si>
  <si>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</si>
  <si>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</si>
  <si>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</si>
  <si>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</si>
  <si>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</si>
  <si>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</si>
  <si>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</si>
  <si>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</si>
  <si>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</si>
  <si>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</si>
  <si>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</si>
  <si>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</si>
  <si>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</si>
  <si>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</si>
  <si>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</si>
  <si>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</si>
  <si>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</si>
  <si>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</si>
  <si>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</si>
  <si>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</si>
  <si>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</si>
  <si>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</si>
  <si>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</si>
  <si>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</si>
  <si>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</si>
  <si>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</si>
  <si>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</si>
  <si>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</si>
  <si>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</si>
  <si>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</si>
  <si>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</si>
  <si>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</si>
  <si>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</si>
  <si>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</si>
  <si>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</si>
  <si>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</si>
  <si>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</si>
  <si>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</si>
  <si>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</si>
  <si>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</si>
  <si>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</si>
  <si>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</si>
  <si>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</si>
  <si>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</si>
  <si>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</si>
  <si>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</si>
  <si>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</si>
  <si>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</si>
  <si>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</si>
  <si>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</si>
  <si>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</si>
  <si>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</si>
  <si>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</si>
  <si>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</si>
  <si>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</si>
  <si>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</si>
  <si>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</si>
  <si>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</si>
  <si>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</si>
  <si>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</si>
  <si>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</si>
  <si>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</si>
  <si>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</si>
  <si>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</si>
  <si>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</si>
  <si>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</si>
  <si>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</si>
  <si>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</si>
  <si>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</si>
  <si>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</si>
  <si>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</si>
  <si>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</si>
  <si>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</si>
  <si>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</si>
  <si>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</si>
  <si>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</si>
  <si>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</si>
  <si>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</si>
  <si>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</si>
  <si>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</si>
  <si>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</si>
  <si>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</si>
  <si>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</si>
  <si>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</si>
  <si>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</si>
  <si>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</si>
  <si>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</si>
  <si>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</si>
  <si>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</si>
  <si>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</si>
  <si>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</si>
  <si>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</si>
  <si>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</si>
  <si>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</si>
  <si>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</si>
  <si>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</si>
  <si>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</si>
  <si>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</si>
  <si>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</si>
  <si>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</si>
  <si>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</si>
  <si>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</si>
  <si>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</si>
  <si>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</si>
  <si>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</si>
  <si>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</si>
  <si>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</si>
  <si>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</si>
  <si>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</si>
  <si>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</si>
  <si>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</si>
  <si>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</si>
  <si>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</si>
  <si>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</si>
  <si>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</si>
  <si>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</si>
  <si>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</si>
  <si>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</si>
  <si>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</si>
  <si>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</si>
  <si>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</si>
  <si>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</si>
  <si>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</si>
  <si>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</si>
  <si>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</si>
  <si>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</si>
  <si>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</si>
  <si>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</si>
  <si>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</si>
  <si>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</si>
  <si>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</si>
  <si>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</si>
  <si>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</si>
  <si>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</si>
  <si>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</si>
  <si>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</si>
  <si>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</si>
  <si>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</si>
  <si>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</si>
  <si>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</si>
  <si>
    <t>Employment in High-Tech Industries</t>
  </si>
  <si>
    <t>High-Tech Industry Employment as a Share of Total Employment</t>
  </si>
  <si>
    <t>Rank (Share) out of Top 100 Metro Areas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</si>
</sst>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71">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48" fillId="0" borderId="22" xfId="2" applyNumberFormat="1" applyFont="1" applyFill="1" applyBorder="1" applyAlignment="1">
      <alignment horizontal="center" vertical="center" wrapText="1"/>
    </xf>
    <xf numFmtId="0" fontId="50" fillId="0" borderId="37" xfId="28" applyNumberFormat="1" applyFont="1" applyBorder="1" applyAlignment="1">
      <alignment horizontal="center" vertical="top" wrapText="1"/>
    </xf>
    <xf numFmtId="0" fontId="50" fillId="0" borderId="38" xfId="28" applyNumberFormat="1" applyFont="1" applyBorder="1" applyAlignment="1">
      <alignment horizontal="center" vertical="top" wrapText="1"/>
    </xf>
    <xf numFmtId="0" fontId="23" fillId="0" borderId="26" xfId="28" applyNumberFormat="1" applyFont="1" applyBorder="1" applyAlignment="1">
      <alignment horizontal="center" vertical="top" wrapText="1"/>
    </xf>
    <xf numFmtId="0" fontId="23" fillId="0" borderId="29" xfId="28" applyNumberFormat="1" applyFont="1" applyBorder="1" applyAlignment="1">
      <alignment horizontal="center" vertical="top" wrapText="1"/>
    </xf>
    <xf numFmtId="0" fontId="36" fillId="0" borderId="22" xfId="0" applyNumberFormat="1" applyFont="1" applyBorder="1" applyAlignment="1">
      <alignment horizontal="center" vertical="center" wrapText="1"/>
    </xf>
    <xf numFmtId="0" fontId="37" fillId="0" borderId="25" xfId="0" applyFont="1" applyBorder="1"/>
    <xf numFmtId="0" fontId="37" fillId="0" borderId="40" xfId="0" applyNumberFormat="1" applyFont="1" applyBorder="1" applyAlignment="1">
      <alignment horizontal="center"/>
    </xf>
    <xf numFmtId="0" fontId="35" fillId="0" borderId="40" xfId="0" applyNumberFormat="1" applyFont="1" applyBorder="1" applyAlignment="1">
      <alignment horizontal="center"/>
    </xf>
    <xf numFmtId="0" fontId="35" fillId="0" borderId="38" xfId="0" applyNumberFormat="1" applyFont="1" applyBorder="1" applyAlignment="1">
      <alignment horizontal="center"/>
    </xf>
    <xf numFmtId="164" fontId="35" fillId="0" borderId="2" xfId="0" applyNumberFormat="1" applyFont="1" applyBorder="1" applyAlignment="1">
      <alignment horizontal="center"/>
    </xf>
    <xf numFmtId="0" fontId="35" fillId="0" borderId="26" xfId="0" applyNumberFormat="1" applyFont="1" applyBorder="1" applyAlignment="1">
      <alignment horizontal="center"/>
    </xf>
    <xf numFmtId="164" fontId="37" fillId="0" borderId="34" xfId="0" applyNumberFormat="1" applyFont="1" applyBorder="1" applyAlignment="1">
      <alignment horizontal="center"/>
    </xf>
    <xf numFmtId="164" fontId="37" fillId="0" borderId="39" xfId="0" applyNumberFormat="1" applyFont="1" applyBorder="1" applyAlignment="1">
      <alignment horizontal="center"/>
    </xf>
    <xf numFmtId="164" fontId="35" fillId="0" borderId="31" xfId="0" applyNumberFormat="1" applyFont="1" applyBorder="1" applyAlignment="1">
      <alignment horizontal="center"/>
    </xf>
    <xf numFmtId="164" fontId="35" fillId="0" borderId="39" xfId="0" applyNumberFormat="1" applyFont="1" applyBorder="1" applyAlignment="1">
      <alignment horizontal="center"/>
    </xf>
    <xf numFmtId="164" fontId="35" fillId="0" borderId="36" xfId="0" applyNumberFormat="1" applyFont="1" applyBorder="1" applyAlignment="1">
      <alignment horizontal="center"/>
    </xf>
    <xf numFmtId="2" fontId="37" fillId="0" borderId="34" xfId="0" applyNumberFormat="1" applyFont="1" applyBorder="1" applyAlignment="1">
      <alignment horizontal="center"/>
    </xf>
    <xf numFmtId="2" fontId="37" fillId="0" borderId="39" xfId="0" applyNumberFormat="1" applyFont="1" applyBorder="1" applyAlignment="1">
      <alignment horizontal="center"/>
    </xf>
    <xf numFmtId="2" fontId="35" fillId="0" borderId="31" xfId="0" applyNumberFormat="1" applyFont="1" applyBorder="1" applyAlignment="1">
      <alignment horizontal="center"/>
    </xf>
    <xf numFmtId="2" fontId="35" fillId="0" borderId="39" xfId="0" applyNumberFormat="1" applyFont="1" applyBorder="1" applyAlignment="1">
      <alignment horizontal="center"/>
    </xf>
    <xf numFmtId="2" fontId="35" fillId="0" borderId="36" xfId="0" applyNumberFormat="1" applyFont="1" applyBorder="1" applyAlignment="1">
      <alignment horizontal="center"/>
    </xf>
    <xf numFmtId="0" fontId="37" fillId="0" borderId="33" xfId="0" applyFont="1" applyBorder="1"/>
    <xf numFmtId="0" fontId="37" fillId="0" borderId="37" xfId="0" applyNumberFormat="1" applyFont="1" applyBorder="1" applyAlignment="1">
      <alignment horizontal="center"/>
    </xf>
    <xf numFmtId="0" fontId="37" fillId="0" borderId="35" xfId="0" applyFont="1" applyBorder="1"/>
    <xf numFmtId="0" fontId="37" fillId="0" borderId="38" xfId="0" applyNumberFormat="1" applyFont="1" applyBorder="1" applyAlignment="1">
      <alignment horizontal="center"/>
    </xf>
    <xf numFmtId="164" fontId="37" fillId="0" borderId="36" xfId="0" applyNumberFormat="1" applyFont="1" applyBorder="1" applyAlignment="1">
      <alignment horizontal="center"/>
    </xf>
    <xf numFmtId="2" fontId="37" fillId="0" borderId="36" xfId="0" applyNumberFormat="1" applyFont="1" applyBorder="1" applyAlignment="1">
      <alignment horizontal="center"/>
    </xf>
    <xf numFmtId="164" fontId="36" fillId="0" borderId="19" xfId="0" applyNumberFormat="1" applyFont="1" applyBorder="1" applyAlignment="1">
      <alignment horizontal="center" vertical="center" wrapText="1"/>
    </xf>
    <xf numFmtId="2" fontId="36" fillId="0" borderId="19" xfId="0" applyNumberFormat="1" applyFont="1" applyBorder="1" applyAlignment="1">
      <alignment horizontal="center" vertical="center" wrapText="1"/>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32" fillId="0" borderId="10" xfId="6" applyFont="1" applyFill="1" applyBorder="1" applyAlignment="1">
      <alignment horizontal="left" vertical="center"/>
    </xf>
    <xf numFmtId="0" fontId="27" fillId="0" borderId="0" xfId="0" applyFont="1" applyFill="1" applyBorder="1" applyAlignment="1">
      <alignment horizontal="center"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1" fontId="13" fillId="0" borderId="10" xfId="7" applyNumberFormat="1" applyFont="1" applyFill="1" applyBorder="1" applyAlignment="1">
      <alignment horizontal="left"/>
    </xf>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4012160"/>
        <c:axId val="94013696"/>
      </c:barChart>
      <c:catAx>
        <c:axId val="94012160"/>
        <c:scaling>
          <c:orientation val="minMax"/>
        </c:scaling>
        <c:delete val="0"/>
        <c:axPos val="b"/>
        <c:majorTickMark val="out"/>
        <c:minorTickMark val="none"/>
        <c:tickLblPos val="nextTo"/>
        <c:txPr>
          <a:bodyPr/>
          <a:lstStyle/>
          <a:p>
            <a:pPr>
              <a:defRPr sz="1200"/>
            </a:pPr>
            <a:endParaRPr lang="en-US"/>
          </a:p>
        </c:txPr>
        <c:crossAx val="94013696"/>
        <c:crosses val="autoZero"/>
        <c:auto val="1"/>
        <c:lblAlgn val="ctr"/>
        <c:lblOffset val="100"/>
        <c:noMultiLvlLbl val="0"/>
      </c:catAx>
      <c:valAx>
        <c:axId val="9401369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401216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7531392"/>
        <c:axId val="97532928"/>
      </c:barChart>
      <c:catAx>
        <c:axId val="97531392"/>
        <c:scaling>
          <c:orientation val="minMax"/>
        </c:scaling>
        <c:delete val="0"/>
        <c:axPos val="b"/>
        <c:majorTickMark val="cross"/>
        <c:minorTickMark val="none"/>
        <c:tickLblPos val="low"/>
        <c:crossAx val="97532928"/>
        <c:crosses val="autoZero"/>
        <c:auto val="1"/>
        <c:lblAlgn val="ctr"/>
        <c:lblOffset val="100"/>
        <c:noMultiLvlLbl val="0"/>
      </c:catAx>
      <c:valAx>
        <c:axId val="975329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7531392"/>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6178176"/>
        <c:axId val="96179712"/>
      </c:barChart>
      <c:catAx>
        <c:axId val="96178176"/>
        <c:scaling>
          <c:orientation val="minMax"/>
        </c:scaling>
        <c:delete val="0"/>
        <c:axPos val="b"/>
        <c:majorTickMark val="none"/>
        <c:minorTickMark val="none"/>
        <c:tickLblPos val="nextTo"/>
        <c:txPr>
          <a:bodyPr/>
          <a:lstStyle/>
          <a:p>
            <a:pPr>
              <a:defRPr sz="1100"/>
            </a:pPr>
            <a:endParaRPr lang="en-US"/>
          </a:p>
        </c:txPr>
        <c:crossAx val="96179712"/>
        <c:crosses val="autoZero"/>
        <c:auto val="1"/>
        <c:lblAlgn val="ctr"/>
        <c:lblOffset val="100"/>
        <c:noMultiLvlLbl val="0"/>
      </c:catAx>
      <c:valAx>
        <c:axId val="9617971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6178176"/>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6285440"/>
        <c:axId val="96286976"/>
      </c:barChart>
      <c:catAx>
        <c:axId val="96285440"/>
        <c:scaling>
          <c:orientation val="minMax"/>
        </c:scaling>
        <c:delete val="0"/>
        <c:axPos val="b"/>
        <c:majorTickMark val="cross"/>
        <c:minorTickMark val="none"/>
        <c:tickLblPos val="low"/>
        <c:txPr>
          <a:bodyPr/>
          <a:lstStyle/>
          <a:p>
            <a:pPr>
              <a:defRPr sz="1050"/>
            </a:pPr>
            <a:endParaRPr lang="en-US"/>
          </a:p>
        </c:txPr>
        <c:crossAx val="96286976"/>
        <c:crosses val="autoZero"/>
        <c:auto val="1"/>
        <c:lblAlgn val="ctr"/>
        <c:lblOffset val="100"/>
        <c:noMultiLvlLbl val="0"/>
      </c:catAx>
      <c:valAx>
        <c:axId val="962869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6285440"/>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98980992"/>
        <c:axId val="98982528"/>
      </c:barChart>
      <c:catAx>
        <c:axId val="98980992"/>
        <c:scaling>
          <c:orientation val="minMax"/>
        </c:scaling>
        <c:delete val="0"/>
        <c:axPos val="b"/>
        <c:majorTickMark val="none"/>
        <c:minorTickMark val="none"/>
        <c:tickLblPos val="nextTo"/>
        <c:txPr>
          <a:bodyPr/>
          <a:lstStyle/>
          <a:p>
            <a:pPr>
              <a:defRPr sz="1100"/>
            </a:pPr>
            <a:endParaRPr lang="en-US"/>
          </a:p>
        </c:txPr>
        <c:crossAx val="98982528"/>
        <c:crosses val="autoZero"/>
        <c:auto val="1"/>
        <c:lblAlgn val="ctr"/>
        <c:lblOffset val="100"/>
        <c:noMultiLvlLbl val="0"/>
      </c:catAx>
      <c:valAx>
        <c:axId val="9898252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98980992"/>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98750464"/>
        <c:axId val="98752000"/>
      </c:barChart>
      <c:catAx>
        <c:axId val="98750464"/>
        <c:scaling>
          <c:orientation val="minMax"/>
        </c:scaling>
        <c:delete val="0"/>
        <c:axPos val="b"/>
        <c:majorTickMark val="out"/>
        <c:minorTickMark val="none"/>
        <c:tickLblPos val="nextTo"/>
        <c:crossAx val="98752000"/>
        <c:crosses val="autoZero"/>
        <c:auto val="1"/>
        <c:lblAlgn val="ctr"/>
        <c:lblOffset val="100"/>
        <c:noMultiLvlLbl val="0"/>
      </c:catAx>
      <c:valAx>
        <c:axId val="987520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9875046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98776960"/>
        <c:axId val="98778496"/>
      </c:barChart>
      <c:catAx>
        <c:axId val="98776960"/>
        <c:scaling>
          <c:orientation val="minMax"/>
        </c:scaling>
        <c:delete val="0"/>
        <c:axPos val="l"/>
        <c:majorTickMark val="out"/>
        <c:minorTickMark val="none"/>
        <c:tickLblPos val="nextTo"/>
        <c:crossAx val="98778496"/>
        <c:crosses val="autoZero"/>
        <c:auto val="1"/>
        <c:lblAlgn val="ctr"/>
        <c:lblOffset val="100"/>
        <c:noMultiLvlLbl val="0"/>
      </c:catAx>
      <c:valAx>
        <c:axId val="9877849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98776960"/>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96116096"/>
        <c:axId val="107676800"/>
      </c:barChart>
      <c:catAx>
        <c:axId val="96116096"/>
        <c:scaling>
          <c:orientation val="minMax"/>
        </c:scaling>
        <c:delete val="0"/>
        <c:axPos val="b"/>
        <c:majorTickMark val="out"/>
        <c:minorTickMark val="none"/>
        <c:tickLblPos val="nextTo"/>
        <c:txPr>
          <a:bodyPr/>
          <a:lstStyle/>
          <a:p>
            <a:pPr>
              <a:defRPr sz="1200"/>
            </a:pPr>
            <a:endParaRPr lang="en-US"/>
          </a:p>
        </c:txPr>
        <c:crossAx val="107676800"/>
        <c:crosses val="autoZero"/>
        <c:auto val="1"/>
        <c:lblAlgn val="ctr"/>
        <c:lblOffset val="100"/>
        <c:noMultiLvlLbl val="0"/>
      </c:catAx>
      <c:valAx>
        <c:axId val="107676800"/>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96116096"/>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7709952"/>
        <c:axId val="107711488"/>
      </c:barChart>
      <c:catAx>
        <c:axId val="107709952"/>
        <c:scaling>
          <c:orientation val="minMax"/>
        </c:scaling>
        <c:delete val="0"/>
        <c:axPos val="b"/>
        <c:majorTickMark val="out"/>
        <c:minorTickMark val="none"/>
        <c:tickLblPos val="nextTo"/>
        <c:crossAx val="107711488"/>
        <c:crosses val="autoZero"/>
        <c:auto val="1"/>
        <c:lblAlgn val="ctr"/>
        <c:lblOffset val="100"/>
        <c:noMultiLvlLbl val="0"/>
      </c:catAx>
      <c:valAx>
        <c:axId val="10771148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709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5361664"/>
        <c:axId val="95363456"/>
      </c:barChart>
      <c:catAx>
        <c:axId val="95361664"/>
        <c:scaling>
          <c:orientation val="minMax"/>
        </c:scaling>
        <c:delete val="0"/>
        <c:axPos val="b"/>
        <c:majorTickMark val="out"/>
        <c:minorTickMark val="none"/>
        <c:tickLblPos val="low"/>
        <c:txPr>
          <a:bodyPr/>
          <a:lstStyle/>
          <a:p>
            <a:pPr>
              <a:defRPr sz="1200" b="0"/>
            </a:pPr>
            <a:endParaRPr lang="en-US"/>
          </a:p>
        </c:txPr>
        <c:crossAx val="95363456"/>
        <c:crosses val="autoZero"/>
        <c:auto val="1"/>
        <c:lblAlgn val="ctr"/>
        <c:lblOffset val="100"/>
        <c:noMultiLvlLbl val="0"/>
      </c:catAx>
      <c:valAx>
        <c:axId val="953634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36166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5661568"/>
        <c:axId val="105663104"/>
      </c:barChart>
      <c:catAx>
        <c:axId val="105661568"/>
        <c:scaling>
          <c:orientation val="minMax"/>
        </c:scaling>
        <c:delete val="0"/>
        <c:axPos val="b"/>
        <c:majorTickMark val="out"/>
        <c:minorTickMark val="none"/>
        <c:tickLblPos val="nextTo"/>
        <c:crossAx val="105663104"/>
        <c:crosses val="autoZero"/>
        <c:auto val="1"/>
        <c:lblAlgn val="ctr"/>
        <c:lblOffset val="100"/>
        <c:noMultiLvlLbl val="0"/>
      </c:catAx>
      <c:valAx>
        <c:axId val="105663104"/>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566156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7787392"/>
        <c:axId val="107788928"/>
      </c:barChart>
      <c:catAx>
        <c:axId val="107787392"/>
        <c:scaling>
          <c:orientation val="minMax"/>
        </c:scaling>
        <c:delete val="0"/>
        <c:axPos val="b"/>
        <c:majorTickMark val="out"/>
        <c:minorTickMark val="none"/>
        <c:tickLblPos val="nextTo"/>
        <c:crossAx val="107788928"/>
        <c:crosses val="autoZero"/>
        <c:auto val="1"/>
        <c:lblAlgn val="ctr"/>
        <c:lblOffset val="100"/>
        <c:noMultiLvlLbl val="0"/>
      </c:catAx>
      <c:valAx>
        <c:axId val="10778892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7787392"/>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7961728"/>
        <c:axId val="107967616"/>
      </c:barChart>
      <c:catAx>
        <c:axId val="107961728"/>
        <c:scaling>
          <c:orientation val="minMax"/>
        </c:scaling>
        <c:delete val="0"/>
        <c:axPos val="l"/>
        <c:majorTickMark val="out"/>
        <c:minorTickMark val="none"/>
        <c:tickLblPos val="nextTo"/>
        <c:crossAx val="107967616"/>
        <c:crosses val="autoZero"/>
        <c:auto val="1"/>
        <c:lblAlgn val="ctr"/>
        <c:lblOffset val="100"/>
        <c:noMultiLvlLbl val="0"/>
      </c:catAx>
      <c:valAx>
        <c:axId val="107967616"/>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7961728"/>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7853696"/>
        <c:axId val="107855232"/>
      </c:barChart>
      <c:catAx>
        <c:axId val="107853696"/>
        <c:scaling>
          <c:orientation val="minMax"/>
        </c:scaling>
        <c:delete val="0"/>
        <c:axPos val="b"/>
        <c:majorTickMark val="out"/>
        <c:minorTickMark val="none"/>
        <c:tickLblPos val="nextTo"/>
        <c:crossAx val="107855232"/>
        <c:crosses val="autoZero"/>
        <c:auto val="1"/>
        <c:lblAlgn val="ctr"/>
        <c:lblOffset val="100"/>
        <c:noMultiLvlLbl val="0"/>
      </c:catAx>
      <c:valAx>
        <c:axId val="107855232"/>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785369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7909120"/>
        <c:axId val="107910656"/>
      </c:barChart>
      <c:catAx>
        <c:axId val="107909120"/>
        <c:scaling>
          <c:orientation val="minMax"/>
        </c:scaling>
        <c:delete val="0"/>
        <c:axPos val="b"/>
        <c:majorTickMark val="out"/>
        <c:minorTickMark val="none"/>
        <c:tickLblPos val="nextTo"/>
        <c:crossAx val="107910656"/>
        <c:crosses val="autoZero"/>
        <c:auto val="1"/>
        <c:lblAlgn val="ctr"/>
        <c:lblOffset val="100"/>
        <c:noMultiLvlLbl val="0"/>
      </c:catAx>
      <c:valAx>
        <c:axId val="10791065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790912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12924928"/>
        <c:axId val="112930816"/>
      </c:barChart>
      <c:catAx>
        <c:axId val="112924928"/>
        <c:scaling>
          <c:orientation val="minMax"/>
        </c:scaling>
        <c:delete val="0"/>
        <c:axPos val="b"/>
        <c:majorTickMark val="out"/>
        <c:minorTickMark val="none"/>
        <c:tickLblPos val="nextTo"/>
        <c:crossAx val="112930816"/>
        <c:crosses val="autoZero"/>
        <c:auto val="1"/>
        <c:lblAlgn val="ctr"/>
        <c:lblOffset val="100"/>
        <c:noMultiLvlLbl val="0"/>
      </c:catAx>
      <c:valAx>
        <c:axId val="112930816"/>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12924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 Employment</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12972544"/>
        <c:axId val="112974080"/>
      </c:barChart>
      <c:catAx>
        <c:axId val="112972544"/>
        <c:scaling>
          <c:orientation val="minMax"/>
        </c:scaling>
        <c:delete val="0"/>
        <c:axPos val="b"/>
        <c:majorTickMark val="out"/>
        <c:minorTickMark val="none"/>
        <c:tickLblPos val="nextTo"/>
        <c:crossAx val="112974080"/>
        <c:crosses val="autoZero"/>
        <c:auto val="1"/>
        <c:lblAlgn val="ctr"/>
        <c:lblOffset val="100"/>
        <c:noMultiLvlLbl val="0"/>
      </c:catAx>
      <c:valAx>
        <c:axId val="1129740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29725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13073152"/>
        <c:axId val="113074944"/>
      </c:barChart>
      <c:catAx>
        <c:axId val="113073152"/>
        <c:scaling>
          <c:orientation val="minMax"/>
        </c:scaling>
        <c:delete val="0"/>
        <c:axPos val="b"/>
        <c:majorTickMark val="out"/>
        <c:minorTickMark val="none"/>
        <c:tickLblPos val="nextTo"/>
        <c:crossAx val="113074944"/>
        <c:crosses val="autoZero"/>
        <c:auto val="1"/>
        <c:lblAlgn val="ctr"/>
        <c:lblOffset val="100"/>
        <c:noMultiLvlLbl val="0"/>
      </c:catAx>
      <c:valAx>
        <c:axId val="11307494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073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5515648"/>
        <c:axId val="105517440"/>
      </c:barChart>
      <c:catAx>
        <c:axId val="105515648"/>
        <c:scaling>
          <c:orientation val="minMax"/>
        </c:scaling>
        <c:delete val="0"/>
        <c:axPos val="b"/>
        <c:majorTickMark val="out"/>
        <c:minorTickMark val="none"/>
        <c:tickLblPos val="nextTo"/>
        <c:crossAx val="105517440"/>
        <c:crosses val="autoZero"/>
        <c:auto val="1"/>
        <c:lblAlgn val="ctr"/>
        <c:lblOffset val="100"/>
        <c:noMultiLvlLbl val="0"/>
      </c:catAx>
      <c:valAx>
        <c:axId val="105517440"/>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551564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5559168"/>
        <c:axId val="105560704"/>
      </c:barChart>
      <c:catAx>
        <c:axId val="105559168"/>
        <c:scaling>
          <c:orientation val="minMax"/>
        </c:scaling>
        <c:delete val="0"/>
        <c:axPos val="l"/>
        <c:majorTickMark val="out"/>
        <c:minorTickMark val="none"/>
        <c:tickLblPos val="nextTo"/>
        <c:crossAx val="105560704"/>
        <c:crosses val="autoZero"/>
        <c:auto val="1"/>
        <c:lblAlgn val="ctr"/>
        <c:lblOffset val="100"/>
        <c:noMultiLvlLbl val="0"/>
      </c:catAx>
      <c:valAx>
        <c:axId val="105560704"/>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5559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5404800"/>
        <c:axId val="95406336"/>
      </c:barChart>
      <c:catAx>
        <c:axId val="95404800"/>
        <c:scaling>
          <c:orientation val="minMax"/>
        </c:scaling>
        <c:delete val="0"/>
        <c:axPos val="b"/>
        <c:majorTickMark val="out"/>
        <c:minorTickMark val="none"/>
        <c:tickLblPos val="low"/>
        <c:txPr>
          <a:bodyPr/>
          <a:lstStyle/>
          <a:p>
            <a:pPr>
              <a:defRPr sz="1200" b="0"/>
            </a:pPr>
            <a:endParaRPr lang="en-US"/>
          </a:p>
        </c:txPr>
        <c:crossAx val="95406336"/>
        <c:crosses val="autoZero"/>
        <c:auto val="1"/>
        <c:lblAlgn val="ctr"/>
        <c:lblOffset val="100"/>
        <c:noMultiLvlLbl val="0"/>
      </c:catAx>
      <c:valAx>
        <c:axId val="95406336"/>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5404800"/>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13123712"/>
        <c:axId val="113125248"/>
      </c:barChart>
      <c:catAx>
        <c:axId val="113123712"/>
        <c:scaling>
          <c:orientation val="minMax"/>
        </c:scaling>
        <c:delete val="0"/>
        <c:axPos val="b"/>
        <c:majorTickMark val="none"/>
        <c:minorTickMark val="none"/>
        <c:tickLblPos val="nextTo"/>
        <c:crossAx val="113125248"/>
        <c:crosses val="autoZero"/>
        <c:auto val="1"/>
        <c:lblAlgn val="ctr"/>
        <c:lblOffset val="100"/>
        <c:noMultiLvlLbl val="0"/>
      </c:catAx>
      <c:valAx>
        <c:axId val="1131252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131237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13158784"/>
        <c:axId val="113160576"/>
      </c:barChart>
      <c:catAx>
        <c:axId val="113158784"/>
        <c:scaling>
          <c:orientation val="minMax"/>
        </c:scaling>
        <c:delete val="0"/>
        <c:axPos val="b"/>
        <c:majorTickMark val="out"/>
        <c:minorTickMark val="none"/>
        <c:tickLblPos val="nextTo"/>
        <c:crossAx val="113160576"/>
        <c:crosses val="autoZero"/>
        <c:auto val="1"/>
        <c:lblAlgn val="ctr"/>
        <c:lblOffset val="100"/>
        <c:noMultiLvlLbl val="0"/>
      </c:catAx>
      <c:valAx>
        <c:axId val="1131605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158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13525888"/>
        <c:axId val="113527424"/>
      </c:barChart>
      <c:catAx>
        <c:axId val="113525888"/>
        <c:scaling>
          <c:orientation val="minMax"/>
        </c:scaling>
        <c:delete val="0"/>
        <c:axPos val="b"/>
        <c:majorTickMark val="out"/>
        <c:minorTickMark val="none"/>
        <c:tickLblPos val="nextTo"/>
        <c:crossAx val="113527424"/>
        <c:crosses val="autoZero"/>
        <c:auto val="1"/>
        <c:lblAlgn val="ctr"/>
        <c:lblOffset val="100"/>
        <c:noMultiLvlLbl val="0"/>
      </c:catAx>
      <c:valAx>
        <c:axId val="113527424"/>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1352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13585152"/>
        <c:axId val="113591040"/>
      </c:barChart>
      <c:catAx>
        <c:axId val="113585152"/>
        <c:scaling>
          <c:orientation val="minMax"/>
        </c:scaling>
        <c:delete val="0"/>
        <c:axPos val="b"/>
        <c:majorTickMark val="out"/>
        <c:minorTickMark val="none"/>
        <c:tickLblPos val="nextTo"/>
        <c:crossAx val="113591040"/>
        <c:crosses val="autoZero"/>
        <c:auto val="1"/>
        <c:lblAlgn val="ctr"/>
        <c:lblOffset val="100"/>
        <c:noMultiLvlLbl val="0"/>
      </c:catAx>
      <c:valAx>
        <c:axId val="11359104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5851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13264128"/>
        <c:axId val="113265664"/>
      </c:barChart>
      <c:catAx>
        <c:axId val="113264128"/>
        <c:scaling>
          <c:orientation val="minMax"/>
        </c:scaling>
        <c:delete val="0"/>
        <c:axPos val="b"/>
        <c:majorTickMark val="none"/>
        <c:minorTickMark val="none"/>
        <c:tickLblPos val="nextTo"/>
        <c:crossAx val="113265664"/>
        <c:crosses val="autoZero"/>
        <c:auto val="1"/>
        <c:lblAlgn val="ctr"/>
        <c:lblOffset val="100"/>
        <c:noMultiLvlLbl val="0"/>
      </c:catAx>
      <c:valAx>
        <c:axId val="11326566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132641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13623040"/>
        <c:axId val="113624576"/>
      </c:barChart>
      <c:catAx>
        <c:axId val="113623040"/>
        <c:scaling>
          <c:orientation val="minMax"/>
        </c:scaling>
        <c:delete val="0"/>
        <c:axPos val="b"/>
        <c:majorTickMark val="out"/>
        <c:minorTickMark val="none"/>
        <c:tickLblPos val="nextTo"/>
        <c:crossAx val="113624576"/>
        <c:crosses val="autoZero"/>
        <c:auto val="1"/>
        <c:lblAlgn val="ctr"/>
        <c:lblOffset val="100"/>
        <c:noMultiLvlLbl val="0"/>
      </c:catAx>
      <c:valAx>
        <c:axId val="113624576"/>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136230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12892928"/>
        <c:axId val="112894720"/>
      </c:barChart>
      <c:catAx>
        <c:axId val="112892928"/>
        <c:scaling>
          <c:orientation val="minMax"/>
        </c:scaling>
        <c:delete val="0"/>
        <c:axPos val="b"/>
        <c:majorTickMark val="out"/>
        <c:minorTickMark val="none"/>
        <c:tickLblPos val="nextTo"/>
        <c:crossAx val="112894720"/>
        <c:crosses val="autoZero"/>
        <c:auto val="1"/>
        <c:lblAlgn val="ctr"/>
        <c:lblOffset val="100"/>
        <c:noMultiLvlLbl val="0"/>
      </c:catAx>
      <c:valAx>
        <c:axId val="112894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128929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12915584"/>
        <c:axId val="112917120"/>
      </c:barChart>
      <c:catAx>
        <c:axId val="112915584"/>
        <c:scaling>
          <c:orientation val="minMax"/>
        </c:scaling>
        <c:delete val="0"/>
        <c:axPos val="b"/>
        <c:majorTickMark val="out"/>
        <c:minorTickMark val="none"/>
        <c:tickLblPos val="nextTo"/>
        <c:crossAx val="112917120"/>
        <c:crosses val="autoZero"/>
        <c:auto val="1"/>
        <c:lblAlgn val="ctr"/>
        <c:lblOffset val="100"/>
        <c:noMultiLvlLbl val="0"/>
      </c:catAx>
      <c:valAx>
        <c:axId val="112917120"/>
        <c:scaling>
          <c:orientation val="minMax"/>
          <c:max val="1"/>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2915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13921024"/>
        <c:axId val="113939200"/>
      </c:barChart>
      <c:catAx>
        <c:axId val="113921024"/>
        <c:scaling>
          <c:orientation val="minMax"/>
        </c:scaling>
        <c:delete val="0"/>
        <c:axPos val="b"/>
        <c:majorTickMark val="out"/>
        <c:minorTickMark val="none"/>
        <c:tickLblPos val="nextTo"/>
        <c:crossAx val="113939200"/>
        <c:crosses val="autoZero"/>
        <c:auto val="1"/>
        <c:lblAlgn val="ctr"/>
        <c:lblOffset val="100"/>
        <c:noMultiLvlLbl val="0"/>
      </c:catAx>
      <c:valAx>
        <c:axId val="113939200"/>
        <c:scaling>
          <c:orientation val="minMax"/>
          <c:max val="1"/>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39210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13703168"/>
        <c:axId val="113786880"/>
      </c:barChart>
      <c:catAx>
        <c:axId val="113703168"/>
        <c:scaling>
          <c:orientation val="minMax"/>
        </c:scaling>
        <c:delete val="0"/>
        <c:axPos val="b"/>
        <c:majorTickMark val="out"/>
        <c:minorTickMark val="none"/>
        <c:tickLblPos val="nextTo"/>
        <c:crossAx val="113786880"/>
        <c:crosses val="autoZero"/>
        <c:auto val="1"/>
        <c:lblAlgn val="ctr"/>
        <c:lblOffset val="100"/>
        <c:noMultiLvlLbl val="0"/>
      </c:catAx>
      <c:valAx>
        <c:axId val="113786880"/>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37031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5913856"/>
        <c:axId val="95915392"/>
      </c:barChart>
      <c:catAx>
        <c:axId val="95913856"/>
        <c:scaling>
          <c:orientation val="minMax"/>
        </c:scaling>
        <c:delete val="0"/>
        <c:axPos val="b"/>
        <c:majorTickMark val="cross"/>
        <c:minorTickMark val="none"/>
        <c:tickLblPos val="nextTo"/>
        <c:txPr>
          <a:bodyPr/>
          <a:lstStyle/>
          <a:p>
            <a:pPr>
              <a:defRPr sz="1100" b="1"/>
            </a:pPr>
            <a:endParaRPr lang="en-US"/>
          </a:p>
        </c:txPr>
        <c:crossAx val="95915392"/>
        <c:crosses val="autoZero"/>
        <c:auto val="1"/>
        <c:lblAlgn val="ctr"/>
        <c:lblOffset val="100"/>
        <c:noMultiLvlLbl val="0"/>
      </c:catAx>
      <c:valAx>
        <c:axId val="95915392"/>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5913856"/>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13874816"/>
        <c:axId val="113876352"/>
      </c:barChart>
      <c:catAx>
        <c:axId val="113874816"/>
        <c:scaling>
          <c:orientation val="minMax"/>
        </c:scaling>
        <c:delete val="0"/>
        <c:axPos val="b"/>
        <c:majorTickMark val="out"/>
        <c:minorTickMark val="none"/>
        <c:tickLblPos val="nextTo"/>
        <c:txPr>
          <a:bodyPr/>
          <a:lstStyle/>
          <a:p>
            <a:pPr>
              <a:defRPr sz="1200"/>
            </a:pPr>
            <a:endParaRPr lang="en-US"/>
          </a:p>
        </c:txPr>
        <c:crossAx val="113876352"/>
        <c:crosses val="autoZero"/>
        <c:auto val="1"/>
        <c:lblAlgn val="ctr"/>
        <c:lblOffset val="100"/>
        <c:noMultiLvlLbl val="0"/>
      </c:catAx>
      <c:valAx>
        <c:axId val="113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13874816"/>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4274688"/>
        <c:axId val="114276224"/>
      </c:barChart>
      <c:catAx>
        <c:axId val="114274688"/>
        <c:scaling>
          <c:orientation val="minMax"/>
        </c:scaling>
        <c:delete val="0"/>
        <c:axPos val="b"/>
        <c:majorTickMark val="cross"/>
        <c:minorTickMark val="none"/>
        <c:tickLblPos val="low"/>
        <c:crossAx val="114276224"/>
        <c:crosses val="autoZero"/>
        <c:auto val="1"/>
        <c:lblAlgn val="ctr"/>
        <c:lblOffset val="100"/>
        <c:noMultiLvlLbl val="0"/>
      </c:catAx>
      <c:valAx>
        <c:axId val="11427622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427468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4309760"/>
        <c:axId val="114319744"/>
      </c:barChart>
      <c:catAx>
        <c:axId val="114309760"/>
        <c:scaling>
          <c:orientation val="minMax"/>
        </c:scaling>
        <c:delete val="0"/>
        <c:axPos val="b"/>
        <c:majorTickMark val="out"/>
        <c:minorTickMark val="none"/>
        <c:tickLblPos val="nextTo"/>
        <c:crossAx val="114319744"/>
        <c:crosses val="autoZero"/>
        <c:auto val="1"/>
        <c:lblAlgn val="ctr"/>
        <c:lblOffset val="100"/>
        <c:noMultiLvlLbl val="0"/>
      </c:catAx>
      <c:valAx>
        <c:axId val="114319744"/>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4309760"/>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Segregation!$T$5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Segregation!$T$6:$T$9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4354048"/>
        <c:axId val="114355584"/>
      </c:barChart>
      <c:catAx>
        <c:axId val="114354048"/>
        <c:scaling>
          <c:orientation val="minMax"/>
        </c:scaling>
        <c:delete val="0"/>
        <c:axPos val="b"/>
        <c:majorTickMark val="out"/>
        <c:minorTickMark val="none"/>
        <c:tickLblPos val="nextTo"/>
        <c:crossAx val="114355584"/>
        <c:crosses val="autoZero"/>
        <c:auto val="1"/>
        <c:lblAlgn val="ctr"/>
        <c:lblOffset val="100"/>
        <c:noMultiLvlLbl val="0"/>
      </c:catAx>
      <c:valAx>
        <c:axId val="1143555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43540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2842624"/>
        <c:axId val="112844160"/>
      </c:barChart>
      <c:catAx>
        <c:axId val="112842624"/>
        <c:scaling>
          <c:orientation val="minMax"/>
        </c:scaling>
        <c:delete val="0"/>
        <c:axPos val="b"/>
        <c:majorTickMark val="out"/>
        <c:minorTickMark val="none"/>
        <c:tickLblPos val="nextTo"/>
        <c:crossAx val="112844160"/>
        <c:crosses val="autoZero"/>
        <c:auto val="1"/>
        <c:lblAlgn val="ctr"/>
        <c:lblOffset val="100"/>
        <c:noMultiLvlLbl val="0"/>
      </c:catAx>
      <c:valAx>
        <c:axId val="112844160"/>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28426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19170176"/>
        <c:axId val="119171712"/>
      </c:barChart>
      <c:catAx>
        <c:axId val="119170176"/>
        <c:scaling>
          <c:orientation val="minMax"/>
        </c:scaling>
        <c:delete val="0"/>
        <c:axPos val="b"/>
        <c:majorTickMark val="none"/>
        <c:minorTickMark val="none"/>
        <c:tickLblPos val="nextTo"/>
        <c:crossAx val="119171712"/>
        <c:crosses val="autoZero"/>
        <c:auto val="1"/>
        <c:lblAlgn val="ctr"/>
        <c:lblOffset val="100"/>
        <c:noMultiLvlLbl val="0"/>
      </c:catAx>
      <c:valAx>
        <c:axId val="119171712"/>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19170176"/>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4104576"/>
        <c:axId val="114130944"/>
      </c:barChart>
      <c:catAx>
        <c:axId val="114104576"/>
        <c:scaling>
          <c:orientation val="minMax"/>
        </c:scaling>
        <c:delete val="0"/>
        <c:axPos val="b"/>
        <c:majorTickMark val="out"/>
        <c:minorTickMark val="none"/>
        <c:tickLblPos val="nextTo"/>
        <c:crossAx val="114130944"/>
        <c:crosses val="autoZero"/>
        <c:auto val="1"/>
        <c:lblAlgn val="ctr"/>
        <c:lblOffset val="100"/>
        <c:noMultiLvlLbl val="0"/>
      </c:catAx>
      <c:valAx>
        <c:axId val="114130944"/>
        <c:scaling>
          <c:orientation val="minMax"/>
        </c:scaling>
        <c:delete val="1"/>
        <c:axPos val="l"/>
        <c:numFmt formatCode="0.0%" sourceLinked="1"/>
        <c:majorTickMark val="out"/>
        <c:minorTickMark val="none"/>
        <c:tickLblPos val="nextTo"/>
        <c:crossAx val="114104576"/>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9354880"/>
        <c:axId val="119356416"/>
      </c:barChart>
      <c:catAx>
        <c:axId val="119354880"/>
        <c:scaling>
          <c:orientation val="maxMin"/>
        </c:scaling>
        <c:delete val="0"/>
        <c:axPos val="l"/>
        <c:majorTickMark val="out"/>
        <c:minorTickMark val="none"/>
        <c:tickLblPos val="nextTo"/>
        <c:crossAx val="119356416"/>
        <c:crosses val="autoZero"/>
        <c:auto val="1"/>
        <c:lblAlgn val="ctr"/>
        <c:lblOffset val="100"/>
        <c:noMultiLvlLbl val="0"/>
      </c:catAx>
      <c:valAx>
        <c:axId val="119356416"/>
        <c:scaling>
          <c:orientation val="minMax"/>
        </c:scaling>
        <c:delete val="0"/>
        <c:axPos val="t"/>
        <c:majorGridlines/>
        <c:numFmt formatCode="0.0%" sourceLinked="1"/>
        <c:majorTickMark val="none"/>
        <c:minorTickMark val="none"/>
        <c:tickLblPos val="nextTo"/>
        <c:crossAx val="11935488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9247616"/>
        <c:axId val="119249152"/>
      </c:barChart>
      <c:catAx>
        <c:axId val="119247616"/>
        <c:scaling>
          <c:orientation val="minMax"/>
        </c:scaling>
        <c:delete val="0"/>
        <c:axPos val="b"/>
        <c:majorTickMark val="none"/>
        <c:minorTickMark val="none"/>
        <c:tickLblPos val="nextTo"/>
        <c:crossAx val="119249152"/>
        <c:crosses val="autoZero"/>
        <c:auto val="1"/>
        <c:lblAlgn val="ctr"/>
        <c:lblOffset val="100"/>
        <c:noMultiLvlLbl val="0"/>
      </c:catAx>
      <c:valAx>
        <c:axId val="11924915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9247616"/>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3386240"/>
        <c:axId val="113387776"/>
      </c:barChart>
      <c:catAx>
        <c:axId val="113386240"/>
        <c:scaling>
          <c:orientation val="minMax"/>
        </c:scaling>
        <c:delete val="0"/>
        <c:axPos val="b"/>
        <c:majorTickMark val="out"/>
        <c:minorTickMark val="none"/>
        <c:tickLblPos val="nextTo"/>
        <c:crossAx val="113387776"/>
        <c:crosses val="autoZero"/>
        <c:auto val="1"/>
        <c:lblAlgn val="ctr"/>
        <c:lblOffset val="100"/>
        <c:noMultiLvlLbl val="0"/>
      </c:catAx>
      <c:valAx>
        <c:axId val="113387776"/>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338624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Output</a:t>
            </a:r>
            <a:r>
              <a:rPr lang="en-US" baseline="0"/>
              <a:t> </a:t>
            </a: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4965760"/>
        <c:axId val="94967296"/>
      </c:barChart>
      <c:catAx>
        <c:axId val="94965760"/>
        <c:scaling>
          <c:orientation val="minMax"/>
        </c:scaling>
        <c:delete val="0"/>
        <c:axPos val="b"/>
        <c:majorTickMark val="none"/>
        <c:minorTickMark val="none"/>
        <c:tickLblPos val="low"/>
        <c:txPr>
          <a:bodyPr/>
          <a:lstStyle/>
          <a:p>
            <a:pPr>
              <a:defRPr sz="1100"/>
            </a:pPr>
            <a:endParaRPr lang="en-US"/>
          </a:p>
        </c:txPr>
        <c:crossAx val="94967296"/>
        <c:crosses val="autoZero"/>
        <c:auto val="1"/>
        <c:lblAlgn val="ctr"/>
        <c:lblOffset val="500"/>
        <c:noMultiLvlLbl val="0"/>
      </c:catAx>
      <c:valAx>
        <c:axId val="9496729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4965760"/>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20003584"/>
        <c:axId val="120009472"/>
      </c:barChart>
      <c:catAx>
        <c:axId val="120003584"/>
        <c:scaling>
          <c:orientation val="minMax"/>
        </c:scaling>
        <c:delete val="0"/>
        <c:axPos val="b"/>
        <c:majorTickMark val="out"/>
        <c:minorTickMark val="none"/>
        <c:tickLblPos val="nextTo"/>
        <c:crossAx val="120009472"/>
        <c:crosses val="autoZero"/>
        <c:auto val="1"/>
        <c:lblAlgn val="ctr"/>
        <c:lblOffset val="100"/>
        <c:noMultiLvlLbl val="0"/>
      </c:catAx>
      <c:valAx>
        <c:axId val="120009472"/>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200035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5013120"/>
        <c:axId val="95019008"/>
      </c:barChart>
      <c:catAx>
        <c:axId val="95013120"/>
        <c:scaling>
          <c:orientation val="minMax"/>
        </c:scaling>
        <c:delete val="0"/>
        <c:axPos val="b"/>
        <c:majorTickMark val="out"/>
        <c:minorTickMark val="none"/>
        <c:tickLblPos val="nextTo"/>
        <c:txPr>
          <a:bodyPr/>
          <a:lstStyle/>
          <a:p>
            <a:pPr>
              <a:defRPr sz="1200"/>
            </a:pPr>
            <a:endParaRPr lang="en-US"/>
          </a:p>
        </c:txPr>
        <c:crossAx val="95019008"/>
        <c:crosses val="autoZero"/>
        <c:auto val="1"/>
        <c:lblAlgn val="ctr"/>
        <c:lblOffset val="100"/>
        <c:noMultiLvlLbl val="0"/>
      </c:catAx>
      <c:valAx>
        <c:axId val="950190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5013120"/>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5059968"/>
        <c:axId val="95061504"/>
      </c:barChart>
      <c:catAx>
        <c:axId val="95059968"/>
        <c:scaling>
          <c:orientation val="minMax"/>
        </c:scaling>
        <c:delete val="0"/>
        <c:axPos val="b"/>
        <c:majorTickMark val="out"/>
        <c:minorTickMark val="none"/>
        <c:tickLblPos val="nextTo"/>
        <c:txPr>
          <a:bodyPr/>
          <a:lstStyle/>
          <a:p>
            <a:pPr>
              <a:defRPr sz="1200"/>
            </a:pPr>
            <a:endParaRPr lang="en-US"/>
          </a:p>
        </c:txPr>
        <c:crossAx val="95061504"/>
        <c:crosses val="autoZero"/>
        <c:auto val="1"/>
        <c:lblAlgn val="ctr"/>
        <c:lblOffset val="100"/>
        <c:noMultiLvlLbl val="0"/>
      </c:catAx>
      <c:valAx>
        <c:axId val="95061504"/>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505996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95090944"/>
        <c:axId val="95105024"/>
      </c:barChart>
      <c:catAx>
        <c:axId val="95090944"/>
        <c:scaling>
          <c:orientation val="minMax"/>
        </c:scaling>
        <c:delete val="0"/>
        <c:axPos val="b"/>
        <c:majorTickMark val="out"/>
        <c:minorTickMark val="none"/>
        <c:tickLblPos val="nextTo"/>
        <c:txPr>
          <a:bodyPr/>
          <a:lstStyle/>
          <a:p>
            <a:pPr>
              <a:defRPr sz="1100"/>
            </a:pPr>
            <a:endParaRPr lang="en-US"/>
          </a:p>
        </c:txPr>
        <c:crossAx val="95105024"/>
        <c:crosses val="autoZero"/>
        <c:auto val="1"/>
        <c:lblAlgn val="ctr"/>
        <c:lblOffset val="100"/>
        <c:noMultiLvlLbl val="0"/>
      </c:catAx>
      <c:valAx>
        <c:axId val="95105024"/>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9509094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95146368"/>
        <c:axId val="95147904"/>
      </c:barChart>
      <c:catAx>
        <c:axId val="95146368"/>
        <c:scaling>
          <c:orientation val="minMax"/>
        </c:scaling>
        <c:delete val="0"/>
        <c:axPos val="b"/>
        <c:majorTickMark val="out"/>
        <c:minorTickMark val="none"/>
        <c:tickLblPos val="nextTo"/>
        <c:crossAx val="95147904"/>
        <c:crosses val="autoZero"/>
        <c:auto val="1"/>
        <c:lblAlgn val="ctr"/>
        <c:lblOffset val="100"/>
        <c:noMultiLvlLbl val="0"/>
      </c:catAx>
      <c:valAx>
        <c:axId val="9514790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514636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3265998"/>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52" t="s">
        <v>1528</v>
      </c>
      <c r="B1" s="1052"/>
      <c r="C1" s="1052"/>
      <c r="D1" s="1052"/>
      <c r="E1" s="1052"/>
      <c r="F1" s="1052"/>
      <c r="G1" s="1052"/>
      <c r="H1" s="1052"/>
      <c r="I1" s="1052"/>
      <c r="J1" s="1052"/>
      <c r="K1" s="1052"/>
      <c r="L1" s="1052"/>
      <c r="M1" s="1052"/>
    </row>
    <row r="2" spans="1:14" s="546" customFormat="1" ht="26.25" x14ac:dyDescent="0.4">
      <c r="A2" s="553"/>
      <c r="B2" s="553"/>
      <c r="C2" s="553"/>
      <c r="D2" s="553"/>
      <c r="E2" s="553"/>
      <c r="F2" s="553"/>
      <c r="G2" s="553"/>
      <c r="H2" s="553"/>
      <c r="I2" s="553"/>
      <c r="J2" s="553"/>
      <c r="K2" s="553"/>
      <c r="L2" s="553"/>
      <c r="M2" s="553"/>
    </row>
    <row r="3" spans="1:14" s="546" customFormat="1" x14ac:dyDescent="0.2">
      <c r="A3" s="1051" t="s">
        <v>1483</v>
      </c>
      <c r="B3" s="1051"/>
      <c r="C3" s="1051"/>
      <c r="E3" s="1051" t="s">
        <v>1350</v>
      </c>
      <c r="F3" s="1051"/>
      <c r="G3" s="1051"/>
      <c r="H3" s="1051"/>
      <c r="J3" s="1051" t="s">
        <v>1003</v>
      </c>
      <c r="K3" s="1051"/>
      <c r="L3" s="1051"/>
      <c r="M3" s="1051"/>
      <c r="N3" s="1051"/>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51" t="s">
        <v>1494</v>
      </c>
      <c r="K10" s="1051"/>
      <c r="L10" s="1051"/>
      <c r="M10" s="1051"/>
      <c r="N10" s="1051"/>
    </row>
    <row r="11" spans="1:14" x14ac:dyDescent="0.2">
      <c r="A11" s="1051" t="s">
        <v>1457</v>
      </c>
      <c r="B11" s="1051"/>
      <c r="C11" s="1051"/>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53" t="s">
        <v>135</v>
      </c>
      <c r="F15" s="1053"/>
      <c r="G15" s="1053"/>
      <c r="H15" s="1053"/>
      <c r="J15" s="546"/>
      <c r="K15" s="546"/>
      <c r="L15" s="546"/>
      <c r="M15" s="546"/>
      <c r="N15" s="546"/>
    </row>
    <row r="16" spans="1:14" x14ac:dyDescent="0.2">
      <c r="A16" s="1051" t="s">
        <v>1115</v>
      </c>
      <c r="B16" s="1051"/>
      <c r="C16" s="1051"/>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B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88" t="s">
        <v>1457</v>
      </c>
      <c r="C1" s="1088"/>
      <c r="D1" s="1088"/>
    </row>
    <row r="2" spans="1:10" s="103" customFormat="1" ht="18.75" x14ac:dyDescent="0.2">
      <c r="B2" s="1089" t="s">
        <v>1527</v>
      </c>
      <c r="C2" s="1089"/>
      <c r="D2" s="1089"/>
    </row>
    <row r="3" spans="1:10" s="103" customFormat="1" ht="73.5" customHeight="1" thickBot="1" x14ac:dyDescent="0.25">
      <c r="A3" s="102"/>
      <c r="B3" s="1090" t="s">
        <v>1536</v>
      </c>
      <c r="C3" s="1090"/>
      <c r="D3" s="1090"/>
    </row>
    <row r="4" spans="1:10" s="103" customFormat="1" ht="24" thickBot="1" x14ac:dyDescent="0.4">
      <c r="A4" s="102"/>
      <c r="B4" s="1087" t="s">
        <v>849</v>
      </c>
      <c r="C4" s="1087"/>
      <c r="D4" s="1087"/>
      <c r="H4" s="1085" t="s">
        <v>1541</v>
      </c>
      <c r="I4" s="1086"/>
    </row>
    <row r="5" spans="1:10" s="183" customFormat="1" ht="27" thickTop="1" thickBot="1" x14ac:dyDescent="0.25">
      <c r="B5" s="278" t="s">
        <v>1006</v>
      </c>
      <c r="C5" s="189" t="s">
        <v>245</v>
      </c>
      <c r="D5" s="187" t="s">
        <v>840</v>
      </c>
      <c r="G5" s="669"/>
      <c r="H5" s="671" t="s">
        <v>245</v>
      </c>
      <c r="I5" s="667" t="s">
        <v>840</v>
      </c>
    </row>
    <row r="6" spans="1:10" s="148" customFormat="1" ht="12.75" x14ac:dyDescent="0.2">
      <c r="A6" s="148" t="s">
        <v>1011</v>
      </c>
      <c r="B6" s="279" t="s">
        <v>992</v>
      </c>
      <c r="C6" s="280" t="s">
        <v>1167</v>
      </c>
      <c r="D6" s="281"/>
      <c r="G6" s="670"/>
      <c r="H6" s="672" t="s">
        <v>266</v>
      </c>
      <c r="I6" s="668">
        <v>2.6418751979365771</v>
      </c>
    </row>
    <row r="7" spans="1:10" s="148" customFormat="1" ht="12.75" x14ac:dyDescent="0.2">
      <c r="A7" s="148" t="s">
        <v>676</v>
      </c>
      <c r="B7" s="282" t="s">
        <v>1167</v>
      </c>
      <c r="C7" s="196" t="s">
        <v>558</v>
      </c>
      <c r="D7" s="197">
        <v>4.2296353158497038</v>
      </c>
      <c r="G7" s="670"/>
      <c r="H7" s="673" t="s">
        <v>541</v>
      </c>
      <c r="I7" s="665">
        <v>2.5683615332619425</v>
      </c>
    </row>
    <row r="8" spans="1:10" s="148" customFormat="1" ht="12.75" x14ac:dyDescent="0.2">
      <c r="A8" s="148" t="s">
        <v>677</v>
      </c>
      <c r="B8" s="282" t="s">
        <v>1167</v>
      </c>
      <c r="C8" s="196" t="s">
        <v>366</v>
      </c>
      <c r="D8" s="197">
        <v>3.3772800142825337</v>
      </c>
      <c r="G8" s="670"/>
      <c r="H8" s="673" t="s">
        <v>287</v>
      </c>
      <c r="I8" s="665">
        <v>2.4703892369817901</v>
      </c>
    </row>
    <row r="9" spans="1:10" s="148" customFormat="1" ht="12.75" x14ac:dyDescent="0.2">
      <c r="A9" s="148" t="s">
        <v>678</v>
      </c>
      <c r="B9" s="282" t="s">
        <v>1167</v>
      </c>
      <c r="C9" s="196" t="s">
        <v>422</v>
      </c>
      <c r="D9" s="197">
        <v>2.4664104172788583</v>
      </c>
      <c r="G9" s="670"/>
      <c r="H9" s="673" t="s">
        <v>283</v>
      </c>
      <c r="I9" s="665">
        <v>2.0791417123457117</v>
      </c>
    </row>
    <row r="10" spans="1:10" s="148" customFormat="1" ht="13.5" thickBot="1" x14ac:dyDescent="0.25">
      <c r="A10" s="148" t="s">
        <v>679</v>
      </c>
      <c r="B10" s="282" t="s">
        <v>1167</v>
      </c>
      <c r="C10" s="196" t="s">
        <v>445</v>
      </c>
      <c r="D10" s="197">
        <v>1.9635645714839909</v>
      </c>
      <c r="G10" s="670"/>
      <c r="H10" s="674" t="s">
        <v>325</v>
      </c>
      <c r="I10" s="666">
        <v>2.030798756238045</v>
      </c>
    </row>
    <row r="11" spans="1:10" s="148" customFormat="1" ht="13.5" thickBot="1" x14ac:dyDescent="0.25">
      <c r="A11" s="148" t="s">
        <v>680</v>
      </c>
      <c r="B11" s="282" t="s">
        <v>1167</v>
      </c>
      <c r="C11" s="196" t="s">
        <v>412</v>
      </c>
      <c r="D11" s="197">
        <v>1.8185709876684117</v>
      </c>
      <c r="G11" s="670"/>
      <c r="H11" s="1087" t="s">
        <v>849</v>
      </c>
      <c r="I11" s="1087"/>
      <c r="J11" s="1087"/>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B7" zoomScale="60" zoomScaleNormal="60" zoomScaleSheetLayoutView="100" workbookViewId="0">
      <selection activeCell="B3" sqref="B3:H3"/>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65" t="s">
        <v>1481</v>
      </c>
      <c r="C1" s="1065"/>
      <c r="D1" s="1065"/>
      <c r="E1" s="1065"/>
      <c r="F1" s="1065"/>
      <c r="G1" s="1065"/>
      <c r="H1" s="1065"/>
    </row>
    <row r="2" spans="1:16" ht="18.75" customHeight="1" x14ac:dyDescent="0.2">
      <c r="A2" s="25"/>
      <c r="B2" s="1066" t="s">
        <v>874</v>
      </c>
      <c r="C2" s="1066"/>
      <c r="D2" s="1066"/>
      <c r="E2" s="1066"/>
      <c r="F2" s="1066"/>
      <c r="G2" s="1066"/>
      <c r="H2" s="1066"/>
    </row>
    <row r="3" spans="1:16" s="293" customFormat="1" ht="63" customHeight="1" x14ac:dyDescent="0.2">
      <c r="A3" s="104"/>
      <c r="B3" s="1067" t="s">
        <v>872</v>
      </c>
      <c r="C3" s="1067"/>
      <c r="D3" s="1067"/>
      <c r="E3" s="1067"/>
      <c r="F3" s="1067"/>
      <c r="G3" s="1067"/>
      <c r="H3" s="1067"/>
    </row>
    <row r="4" spans="1:16" s="293" customFormat="1" thickBot="1" x14ac:dyDescent="0.25">
      <c r="A4" s="104"/>
      <c r="B4" s="1064" t="s">
        <v>873</v>
      </c>
      <c r="C4" s="1064"/>
      <c r="D4" s="1064"/>
      <c r="E4" s="1064"/>
      <c r="F4" s="1064"/>
      <c r="G4" s="1064"/>
      <c r="H4" s="1064"/>
    </row>
    <row r="5" spans="1:16" s="21" customFormat="1" ht="80.25" thickTop="1" thickBot="1" x14ac:dyDescent="0.25">
      <c r="A5" s="2"/>
      <c r="B5" s="23" t="s">
        <v>1006</v>
      </c>
      <c r="C5" s="22" t="s">
        <v>875</v>
      </c>
      <c r="D5" s="107" t="s">
        <v>869</v>
      </c>
      <c r="E5" s="22" t="s">
        <v>871</v>
      </c>
      <c r="F5" s="107" t="s">
        <v>870</v>
      </c>
      <c r="G5" s="22" t="s">
        <v>1183</v>
      </c>
      <c r="H5" s="22" t="s">
        <v>1182</v>
      </c>
      <c r="J5" s="692"/>
      <c r="K5" s="693" t="s">
        <v>875</v>
      </c>
      <c r="L5" s="694" t="s">
        <v>869</v>
      </c>
      <c r="M5" s="693" t="s">
        <v>871</v>
      </c>
      <c r="N5" s="694" t="s">
        <v>870</v>
      </c>
      <c r="O5" s="693" t="s">
        <v>1183</v>
      </c>
      <c r="P5" s="695" t="s">
        <v>1182</v>
      </c>
    </row>
    <row r="6" spans="1:16" s="12" customFormat="1" ht="15" customHeight="1" x14ac:dyDescent="0.25">
      <c r="A6" s="16" t="s">
        <v>1168</v>
      </c>
      <c r="B6" s="135" t="s">
        <v>1117</v>
      </c>
      <c r="C6" s="540">
        <v>1466422</v>
      </c>
      <c r="D6" s="143"/>
      <c r="E6" s="136">
        <v>0.114</v>
      </c>
      <c r="F6" s="137"/>
      <c r="G6" s="136">
        <v>0.40799999999999997</v>
      </c>
      <c r="H6" s="136">
        <v>0.59199999999999997</v>
      </c>
      <c r="J6" s="696" t="s">
        <v>1116</v>
      </c>
      <c r="K6" s="705">
        <v>984677</v>
      </c>
      <c r="L6" s="707"/>
      <c r="M6" s="709" t="s">
        <v>1181</v>
      </c>
      <c r="N6" s="711"/>
      <c r="O6" s="709">
        <v>0.46700000000000003</v>
      </c>
      <c r="P6" s="697">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06">
        <v>1244135</v>
      </c>
      <c r="L7" s="708"/>
      <c r="M7" s="710">
        <v>0.10100000000000001</v>
      </c>
      <c r="N7" s="712"/>
      <c r="O7" s="710">
        <v>0.435</v>
      </c>
      <c r="P7" s="698">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699" t="s">
        <v>1117</v>
      </c>
      <c r="K8" s="700">
        <v>1466422</v>
      </c>
      <c r="L8" s="701"/>
      <c r="M8" s="702">
        <v>0.114</v>
      </c>
      <c r="N8" s="703"/>
      <c r="O8" s="702">
        <v>0.40799999999999997</v>
      </c>
      <c r="P8" s="704">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0">
        <v>7464.5229497897681</v>
      </c>
      <c r="L9" s="685">
        <v>34</v>
      </c>
      <c r="M9" s="686">
        <v>0.14810658382861969</v>
      </c>
      <c r="N9" s="689">
        <v>9</v>
      </c>
      <c r="O9" s="686">
        <v>0.33223843844697604</v>
      </c>
      <c r="P9" s="675">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6" t="s">
        <v>1539</v>
      </c>
      <c r="K10" s="681">
        <v>5904.1243066089328</v>
      </c>
      <c r="L10" s="683">
        <v>46</v>
      </c>
      <c r="M10" s="687">
        <v>0.10831490771061397</v>
      </c>
      <c r="N10" s="690">
        <v>43</v>
      </c>
      <c r="O10" s="687">
        <v>0.43855641420194086</v>
      </c>
      <c r="P10" s="677">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6" t="s">
        <v>1542</v>
      </c>
      <c r="K11" s="681">
        <v>3660.9894572809185</v>
      </c>
      <c r="L11" s="683">
        <v>61</v>
      </c>
      <c r="M11" s="687">
        <v>8.2685454619555898E-2</v>
      </c>
      <c r="N11" s="690">
        <v>83</v>
      </c>
      <c r="O11" s="687">
        <v>0.58929054744758746</v>
      </c>
      <c r="P11" s="677">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78" t="s">
        <v>1541</v>
      </c>
      <c r="K12" s="682">
        <v>3257.3990561881533</v>
      </c>
      <c r="L12" s="684">
        <v>68</v>
      </c>
      <c r="M12" s="688">
        <v>0.10043821266513936</v>
      </c>
      <c r="N12" s="691">
        <v>57</v>
      </c>
      <c r="O12" s="688">
        <v>0.47127442063686825</v>
      </c>
      <c r="P12" s="679">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64" t="s">
        <v>873</v>
      </c>
      <c r="K13" s="1064"/>
      <c r="L13" s="1064"/>
      <c r="M13" s="1064"/>
      <c r="N13" s="1064"/>
      <c r="O13" s="1064"/>
      <c r="P13" s="1064"/>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63" t="s">
        <v>1180</v>
      </c>
      <c r="C113" s="1063"/>
      <c r="D113" s="1063"/>
      <c r="E113" s="1063"/>
      <c r="F113" s="1063"/>
      <c r="G113" s="1063"/>
      <c r="H113" s="1063"/>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65" t="s">
        <v>1453</v>
      </c>
      <c r="B1" s="1065"/>
      <c r="C1" s="1065"/>
      <c r="D1" s="1065"/>
      <c r="E1" s="1065"/>
    </row>
    <row r="2" spans="1:5" ht="18.75" customHeight="1" x14ac:dyDescent="0.2">
      <c r="A2" s="1066" t="s">
        <v>880</v>
      </c>
      <c r="B2" s="1066"/>
      <c r="C2" s="1066"/>
      <c r="D2" s="1066"/>
      <c r="E2" s="1066"/>
    </row>
    <row r="3" spans="1:5" s="294" customFormat="1" ht="63" customHeight="1" x14ac:dyDescent="0.2">
      <c r="A3" s="1067" t="s">
        <v>1454</v>
      </c>
      <c r="B3" s="1067"/>
      <c r="C3" s="1067"/>
      <c r="D3" s="1067"/>
      <c r="E3" s="1067"/>
    </row>
    <row r="4" spans="1:5" s="294" customFormat="1" thickBot="1" x14ac:dyDescent="0.25">
      <c r="A4" s="1064" t="s">
        <v>1452</v>
      </c>
      <c r="B4" s="1064"/>
      <c r="C4" s="1064"/>
      <c r="D4" s="1064"/>
      <c r="E4" s="1064"/>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C37" zoomScale="90" zoomScaleNormal="90" zoomScaleSheetLayoutView="100" workbookViewId="0">
      <selection activeCell="B4" sqref="B4:F4"/>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65" t="s">
        <v>883</v>
      </c>
      <c r="C1" s="1065"/>
      <c r="D1" s="1065"/>
      <c r="E1" s="1065"/>
      <c r="F1" s="1065"/>
    </row>
    <row r="2" spans="1:13" ht="18.75" customHeight="1" x14ac:dyDescent="0.2">
      <c r="A2" s="29"/>
      <c r="B2" s="1091" t="s">
        <v>884</v>
      </c>
      <c r="C2" s="1091"/>
      <c r="D2" s="1091"/>
      <c r="E2" s="1091"/>
      <c r="F2" s="1091"/>
    </row>
    <row r="3" spans="1:13" ht="37.5" customHeight="1" x14ac:dyDescent="0.2">
      <c r="A3" s="24"/>
      <c r="B3" s="1069" t="s">
        <v>1</v>
      </c>
      <c r="C3" s="1069"/>
      <c r="D3" s="1069"/>
      <c r="E3" s="1069"/>
      <c r="F3" s="1069"/>
    </row>
    <row r="4" spans="1:13" ht="13.5" thickBot="1" x14ac:dyDescent="0.25">
      <c r="A4" s="24"/>
      <c r="B4" s="1064" t="s">
        <v>0</v>
      </c>
      <c r="C4" s="1064"/>
      <c r="D4" s="1064"/>
      <c r="E4" s="1064"/>
      <c r="F4" s="1064"/>
    </row>
    <row r="5" spans="1:13" ht="80.25" thickTop="1" thickBot="1" x14ac:dyDescent="0.25">
      <c r="A5" s="24"/>
      <c r="B5" s="23" t="s">
        <v>1006</v>
      </c>
      <c r="C5" s="181" t="s">
        <v>1185</v>
      </c>
      <c r="D5" s="181" t="s">
        <v>882</v>
      </c>
      <c r="E5" s="182" t="s">
        <v>881</v>
      </c>
      <c r="F5" s="22" t="s">
        <v>2</v>
      </c>
      <c r="I5" s="715"/>
      <c r="J5" s="716" t="s">
        <v>1569</v>
      </c>
      <c r="K5" s="647" t="s">
        <v>1570</v>
      </c>
      <c r="L5" s="716" t="s">
        <v>882</v>
      </c>
      <c r="M5" s="1021" t="s">
        <v>881</v>
      </c>
    </row>
    <row r="6" spans="1:13" s="12" customFormat="1" ht="15" customHeight="1" x14ac:dyDescent="0.25">
      <c r="A6" s="16" t="s">
        <v>1166</v>
      </c>
      <c r="B6" s="19" t="s">
        <v>1165</v>
      </c>
      <c r="C6" s="95">
        <v>2722745</v>
      </c>
      <c r="D6" s="96">
        <v>23.454907968676004</v>
      </c>
      <c r="E6" s="130"/>
      <c r="F6" s="95">
        <v>1547405</v>
      </c>
      <c r="I6" s="573" t="s">
        <v>1165</v>
      </c>
      <c r="J6" s="721">
        <v>2722745</v>
      </c>
      <c r="K6" s="723">
        <v>1547405</v>
      </c>
      <c r="L6" s="722">
        <v>23.454907968676004</v>
      </c>
      <c r="M6" s="1022"/>
    </row>
    <row r="7" spans="1:13" s="12" customFormat="1" ht="15" customHeight="1" thickBot="1" x14ac:dyDescent="0.3">
      <c r="A7" s="16" t="s">
        <v>1164</v>
      </c>
      <c r="B7" s="15" t="s">
        <v>1116</v>
      </c>
      <c r="C7" s="97">
        <v>2362809</v>
      </c>
      <c r="D7" s="98">
        <v>25.947686023809215</v>
      </c>
      <c r="E7" s="131"/>
      <c r="F7" s="97">
        <v>1338662</v>
      </c>
      <c r="I7" s="577" t="s">
        <v>1116</v>
      </c>
      <c r="J7" s="724">
        <v>2362809</v>
      </c>
      <c r="K7" s="726">
        <v>1338662</v>
      </c>
      <c r="L7" s="725">
        <v>25.947686023809215</v>
      </c>
      <c r="M7" s="1023"/>
    </row>
    <row r="8" spans="1:13" s="11" customFormat="1" ht="15" customHeight="1" x14ac:dyDescent="0.25">
      <c r="A8" s="7" t="s">
        <v>1095</v>
      </c>
      <c r="B8" s="10" t="s">
        <v>902</v>
      </c>
      <c r="C8" s="99">
        <v>218204</v>
      </c>
      <c r="D8" s="100">
        <v>249.74075966947504</v>
      </c>
      <c r="E8" s="132">
        <v>1</v>
      </c>
      <c r="F8" s="99">
        <v>123468</v>
      </c>
      <c r="I8" s="581" t="s">
        <v>1540</v>
      </c>
      <c r="J8" s="713">
        <v>35764</v>
      </c>
      <c r="K8" s="717">
        <v>14086</v>
      </c>
      <c r="L8" s="714">
        <v>69.9253564700537</v>
      </c>
      <c r="M8" s="1024">
        <v>6</v>
      </c>
    </row>
    <row r="9" spans="1:13" s="11" customFormat="1" ht="15" customHeight="1" x14ac:dyDescent="0.25">
      <c r="A9" s="7" t="s">
        <v>1094</v>
      </c>
      <c r="B9" s="10" t="s">
        <v>903</v>
      </c>
      <c r="C9" s="99">
        <v>193335</v>
      </c>
      <c r="D9" s="100">
        <v>98.363838564552537</v>
      </c>
      <c r="E9" s="132">
        <v>2</v>
      </c>
      <c r="F9" s="99">
        <v>92582</v>
      </c>
      <c r="I9" s="581" t="s">
        <v>1542</v>
      </c>
      <c r="J9" s="713">
        <v>22801</v>
      </c>
      <c r="K9" s="717">
        <v>11340</v>
      </c>
      <c r="L9" s="714">
        <v>50.653951482478185</v>
      </c>
      <c r="M9" s="1024">
        <v>11</v>
      </c>
    </row>
    <row r="10" spans="1:13" s="7" customFormat="1" ht="15" customHeight="1" x14ac:dyDescent="0.25">
      <c r="A10" s="7" t="s">
        <v>1022</v>
      </c>
      <c r="B10" s="10" t="s">
        <v>982</v>
      </c>
      <c r="C10" s="99">
        <v>25177</v>
      </c>
      <c r="D10" s="100">
        <v>94.962137077938635</v>
      </c>
      <c r="E10" s="132">
        <v>3</v>
      </c>
      <c r="F10" s="99">
        <v>10401</v>
      </c>
      <c r="I10" s="581" t="s">
        <v>1539</v>
      </c>
      <c r="J10" s="713">
        <v>7715</v>
      </c>
      <c r="K10" s="717">
        <v>5080</v>
      </c>
      <c r="L10" s="714">
        <v>14.18198545827876</v>
      </c>
      <c r="M10" s="1024">
        <v>49</v>
      </c>
    </row>
    <row r="11" spans="1:13" s="7" customFormat="1" ht="15" customHeight="1" thickBot="1" x14ac:dyDescent="0.3">
      <c r="A11" s="7" t="s">
        <v>1083</v>
      </c>
      <c r="B11" s="10" t="s">
        <v>930</v>
      </c>
      <c r="C11" s="99">
        <v>22056</v>
      </c>
      <c r="D11" s="100">
        <v>85.136597370417192</v>
      </c>
      <c r="E11" s="132">
        <v>4</v>
      </c>
      <c r="F11" s="99">
        <v>7766</v>
      </c>
      <c r="I11" s="585" t="s">
        <v>1541</v>
      </c>
      <c r="J11" s="718">
        <v>4339</v>
      </c>
      <c r="K11" s="720">
        <v>2509</v>
      </c>
      <c r="L11" s="719">
        <v>13.528995601312047</v>
      </c>
      <c r="M11" s="10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B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92" t="s">
        <v>3</v>
      </c>
      <c r="C1" s="1092"/>
      <c r="D1" s="1092"/>
      <c r="E1" s="1092"/>
      <c r="F1" s="1092"/>
      <c r="G1" s="1092"/>
    </row>
    <row r="2" spans="1:7" ht="18.75" x14ac:dyDescent="0.3">
      <c r="B2" s="1093" t="s">
        <v>1500</v>
      </c>
      <c r="C2" s="1093"/>
      <c r="D2" s="1093"/>
      <c r="E2" s="1093"/>
      <c r="F2" s="1093"/>
      <c r="G2" s="1093"/>
    </row>
    <row r="3" spans="1:7" ht="75" customHeight="1" x14ac:dyDescent="0.2">
      <c r="B3" s="1094" t="s">
        <v>1501</v>
      </c>
      <c r="C3" s="1094"/>
      <c r="D3" s="1094"/>
      <c r="E3" s="1094"/>
      <c r="F3" s="1094"/>
      <c r="G3" s="1094"/>
    </row>
    <row r="4" spans="1:7" s="250" customFormat="1" thickBot="1" x14ac:dyDescent="0.25">
      <c r="B4" s="1075" t="s">
        <v>4</v>
      </c>
      <c r="C4" s="1075"/>
      <c r="D4" s="1075"/>
      <c r="E4" s="1075"/>
      <c r="F4" s="1075"/>
      <c r="G4" s="1075"/>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zoomScaleNormal="100" zoomScaleSheetLayoutView="100" workbookViewId="0">
      <pane ySplit="7" topLeftCell="A11"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97" t="s">
        <v>1173</v>
      </c>
      <c r="B1" s="1097"/>
      <c r="C1" s="1097"/>
      <c r="D1" s="1097"/>
      <c r="E1" s="1097"/>
    </row>
    <row r="2" spans="1:5" ht="18.75" x14ac:dyDescent="0.3">
      <c r="A2" s="1098" t="s">
        <v>6</v>
      </c>
      <c r="B2" s="1098"/>
      <c r="C2" s="1098"/>
      <c r="D2" s="1098"/>
      <c r="E2" s="1098"/>
    </row>
    <row r="3" spans="1:5" s="219" customFormat="1" ht="37.5" customHeight="1" thickBot="1" x14ac:dyDescent="0.25">
      <c r="A3" s="1095" t="s">
        <v>1505</v>
      </c>
      <c r="B3" s="1095"/>
      <c r="C3" s="1095"/>
      <c r="D3" s="1095"/>
      <c r="E3" s="1095"/>
    </row>
    <row r="4" spans="1:5" s="220" customFormat="1" ht="13.5" thickTop="1" thickBot="1" x14ac:dyDescent="0.25">
      <c r="A4" s="1096" t="s">
        <v>7</v>
      </c>
      <c r="B4" s="1096"/>
      <c r="C4" s="1096"/>
      <c r="D4" s="1096"/>
      <c r="E4" s="1096"/>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80" zoomScaleNormal="80" workbookViewId="0">
      <selection activeCell="F8" sqref="F8"/>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80" t="s">
        <v>1350</v>
      </c>
      <c r="C1" s="1080"/>
      <c r="D1" s="1080"/>
      <c r="E1" s="1080"/>
    </row>
    <row r="2" spans="1:10" ht="18.75" x14ac:dyDescent="0.3">
      <c r="B2" s="1081" t="s">
        <v>1506</v>
      </c>
      <c r="C2" s="1081"/>
      <c r="D2" s="1081"/>
      <c r="E2" s="1081"/>
    </row>
    <row r="3" spans="1:10" ht="63.75" customHeight="1" thickBot="1" x14ac:dyDescent="0.25">
      <c r="B3" s="1099" t="s">
        <v>1508</v>
      </c>
      <c r="C3" s="1099"/>
      <c r="D3" s="1099"/>
      <c r="E3" s="1099"/>
    </row>
    <row r="4" spans="1:10" s="291" customFormat="1" ht="14.25" thickTop="1" thickBot="1" x14ac:dyDescent="0.25">
      <c r="B4" s="1100" t="s">
        <v>873</v>
      </c>
      <c r="C4" s="1100"/>
      <c r="D4" s="1100"/>
      <c r="E4" s="1100"/>
    </row>
    <row r="5" spans="1:10" s="289" customFormat="1" ht="111.75" thickTop="1" thickBot="1" x14ac:dyDescent="0.25">
      <c r="B5" s="295" t="s">
        <v>885</v>
      </c>
      <c r="C5" s="296" t="s">
        <v>1385</v>
      </c>
      <c r="D5" s="297" t="s">
        <v>1336</v>
      </c>
      <c r="E5" s="298" t="s">
        <v>1386</v>
      </c>
      <c r="G5" s="731"/>
      <c r="H5" s="732" t="s">
        <v>1385</v>
      </c>
      <c r="I5" s="733" t="s">
        <v>1571</v>
      </c>
      <c r="J5" s="734" t="s">
        <v>1386</v>
      </c>
    </row>
    <row r="6" spans="1:10" s="291" customFormat="1" ht="16.5" thickBot="1" x14ac:dyDescent="0.3">
      <c r="B6" s="300" t="s">
        <v>1221</v>
      </c>
      <c r="C6" s="301">
        <v>453874.87920000002</v>
      </c>
      <c r="D6" s="302">
        <v>4.9754817588299326E-2</v>
      </c>
      <c r="E6" s="303"/>
      <c r="G6" s="743" t="s">
        <v>1221</v>
      </c>
      <c r="H6" s="735">
        <v>453874.87920000002</v>
      </c>
      <c r="I6" s="739">
        <v>4.9754817588299326E-2</v>
      </c>
      <c r="J6" s="730"/>
    </row>
    <row r="7" spans="1:10" ht="15.75" x14ac:dyDescent="0.25">
      <c r="A7" s="285">
        <v>41940</v>
      </c>
      <c r="B7" s="304" t="s">
        <v>902</v>
      </c>
      <c r="C7" s="305">
        <v>10582.33</v>
      </c>
      <c r="D7" s="306">
        <v>8.6555875547296296E-2</v>
      </c>
      <c r="E7" s="307">
        <v>1</v>
      </c>
      <c r="G7" s="744" t="s">
        <v>1540</v>
      </c>
      <c r="H7" s="736">
        <v>2480.0010000000002</v>
      </c>
      <c r="I7" s="740">
        <v>4.920669123428785E-2</v>
      </c>
      <c r="J7" s="727">
        <v>30</v>
      </c>
    </row>
    <row r="8" spans="1:10" ht="15.75" x14ac:dyDescent="0.25">
      <c r="A8" s="285">
        <v>19740</v>
      </c>
      <c r="B8" s="304" t="s">
        <v>1341</v>
      </c>
      <c r="C8" s="305">
        <v>9202.1039999999994</v>
      </c>
      <c r="D8" s="306">
        <v>7.1873469132716819E-2</v>
      </c>
      <c r="E8" s="307">
        <v>2</v>
      </c>
      <c r="G8" s="745" t="s">
        <v>1542</v>
      </c>
      <c r="H8" s="737">
        <v>2157.386</v>
      </c>
      <c r="I8" s="741">
        <v>4.8725745944200143E-2</v>
      </c>
      <c r="J8" s="728">
        <v>32</v>
      </c>
    </row>
    <row r="9" spans="1:10" ht="15.75" x14ac:dyDescent="0.25">
      <c r="A9" s="285">
        <v>29820</v>
      </c>
      <c r="B9" s="304" t="s">
        <v>921</v>
      </c>
      <c r="C9" s="305">
        <v>5130.4750000000004</v>
      </c>
      <c r="D9" s="306">
        <v>6.4696473637240737E-2</v>
      </c>
      <c r="E9" s="307">
        <v>3</v>
      </c>
      <c r="G9" s="745" t="s">
        <v>1539</v>
      </c>
      <c r="H9" s="737">
        <v>2589.2919999999999</v>
      </c>
      <c r="I9" s="741">
        <v>4.7502205145290091E-2</v>
      </c>
      <c r="J9" s="728">
        <v>33</v>
      </c>
    </row>
    <row r="10" spans="1:10" ht="16.5" thickBot="1" x14ac:dyDescent="0.3">
      <c r="A10" s="285">
        <v>12060</v>
      </c>
      <c r="B10" s="304" t="s">
        <v>920</v>
      </c>
      <c r="C10" s="305">
        <v>14272.56</v>
      </c>
      <c r="D10" s="306">
        <v>6.363692705270306E-2</v>
      </c>
      <c r="E10" s="307">
        <v>4</v>
      </c>
      <c r="G10" s="746" t="s">
        <v>1541</v>
      </c>
      <c r="H10" s="738">
        <v>1535.1289999999999</v>
      </c>
      <c r="I10" s="742">
        <v>4.7333965016509993E-2</v>
      </c>
      <c r="J10" s="729">
        <v>35</v>
      </c>
    </row>
    <row r="11" spans="1:10" ht="13.5" thickBot="1" x14ac:dyDescent="0.25">
      <c r="A11" s="285">
        <v>19100</v>
      </c>
      <c r="B11" s="304" t="s">
        <v>925</v>
      </c>
      <c r="C11" s="305">
        <v>18391.55</v>
      </c>
      <c r="D11" s="306">
        <v>6.3479640595381262E-2</v>
      </c>
      <c r="E11" s="307">
        <v>5</v>
      </c>
      <c r="G11" s="1100" t="s">
        <v>873</v>
      </c>
      <c r="H11" s="1100"/>
      <c r="I11" s="1100"/>
      <c r="J11" s="1100"/>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B1" zoomScale="80" zoomScaleNormal="80" zoomScaleSheetLayoutView="100" workbookViewId="0">
      <selection activeCell="K10" sqref="K10"/>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102" t="s">
        <v>1350</v>
      </c>
      <c r="C1" s="1102"/>
      <c r="D1" s="1102"/>
      <c r="E1" s="105"/>
    </row>
    <row r="2" spans="1:8" ht="15.75" customHeight="1" x14ac:dyDescent="0.2">
      <c r="A2" s="73"/>
      <c r="B2" s="1103" t="s">
        <v>1507</v>
      </c>
      <c r="C2" s="1103"/>
      <c r="D2" s="1103"/>
      <c r="E2" s="317"/>
    </row>
    <row r="3" spans="1:8" s="315" customFormat="1" ht="86.25" customHeight="1" thickBot="1" x14ac:dyDescent="0.25">
      <c r="A3" s="312"/>
      <c r="B3" s="1104" t="s">
        <v>1387</v>
      </c>
      <c r="C3" s="1104"/>
      <c r="D3" s="1104"/>
      <c r="E3" s="312"/>
    </row>
    <row r="4" spans="1:8" s="316" customFormat="1" ht="13.5" thickTop="1" thickBot="1" x14ac:dyDescent="0.25">
      <c r="A4" s="129"/>
      <c r="B4" s="1101" t="s">
        <v>1388</v>
      </c>
      <c r="C4" s="1101"/>
      <c r="D4" s="1101"/>
      <c r="E4" s="129"/>
    </row>
    <row r="5" spans="1:8" s="69" customFormat="1" ht="80.25" thickTop="1" thickBot="1" x14ac:dyDescent="0.25">
      <c r="A5" s="43"/>
      <c r="B5" s="71" t="s">
        <v>1006</v>
      </c>
      <c r="C5" s="77" t="s">
        <v>1390</v>
      </c>
      <c r="D5" s="322" t="s">
        <v>1389</v>
      </c>
      <c r="E5" s="318"/>
      <c r="F5" s="751"/>
      <c r="G5" s="752" t="s">
        <v>1390</v>
      </c>
      <c r="H5" s="753" t="s">
        <v>1389</v>
      </c>
    </row>
    <row r="6" spans="1:8" s="59" customFormat="1" ht="15" customHeight="1" x14ac:dyDescent="0.25">
      <c r="A6" s="63" t="s">
        <v>1168</v>
      </c>
      <c r="B6" s="68" t="s">
        <v>1117</v>
      </c>
      <c r="C6" s="76">
        <v>45328802.413999997</v>
      </c>
      <c r="D6" s="123"/>
      <c r="E6" s="319"/>
      <c r="F6" s="761" t="s">
        <v>1117</v>
      </c>
      <c r="G6" s="762">
        <v>45328802.413999997</v>
      </c>
      <c r="H6" s="763"/>
    </row>
    <row r="7" spans="1:8" s="59" customFormat="1" ht="15" customHeight="1" x14ac:dyDescent="0.25">
      <c r="A7" s="63" t="s">
        <v>1166</v>
      </c>
      <c r="B7" s="67" t="s">
        <v>1165</v>
      </c>
      <c r="C7" s="76">
        <v>43872582.316</v>
      </c>
      <c r="D7" s="123"/>
      <c r="E7" s="319"/>
      <c r="F7" s="755" t="s">
        <v>1165</v>
      </c>
      <c r="G7" s="749">
        <v>43872582.316</v>
      </c>
      <c r="H7" s="754"/>
    </row>
    <row r="8" spans="1:8" s="59" customFormat="1" ht="15" customHeight="1" thickBot="1" x14ac:dyDescent="0.3">
      <c r="A8" s="63" t="s">
        <v>1164</v>
      </c>
      <c r="B8" s="62" t="s">
        <v>1116</v>
      </c>
      <c r="C8" s="76">
        <v>30897419.77</v>
      </c>
      <c r="D8" s="123"/>
      <c r="E8" s="319"/>
      <c r="F8" s="764" t="s">
        <v>1116</v>
      </c>
      <c r="G8" s="765">
        <v>30897419.77</v>
      </c>
      <c r="H8" s="766"/>
    </row>
    <row r="9" spans="1:8" s="57" customFormat="1" ht="15" customHeight="1" x14ac:dyDescent="0.25">
      <c r="A9" s="51" t="s">
        <v>1071</v>
      </c>
      <c r="B9" s="56" t="s">
        <v>905</v>
      </c>
      <c r="C9" s="75">
        <v>2109210.12</v>
      </c>
      <c r="D9" s="125">
        <v>1</v>
      </c>
      <c r="E9" s="320"/>
      <c r="F9" s="756" t="s">
        <v>1540</v>
      </c>
      <c r="G9" s="750">
        <v>378368</v>
      </c>
      <c r="H9" s="757">
        <v>27</v>
      </c>
    </row>
    <row r="10" spans="1:8" s="57" customFormat="1" ht="15" customHeight="1" x14ac:dyDescent="0.25">
      <c r="A10" s="51" t="s">
        <v>1059</v>
      </c>
      <c r="B10" s="56" t="s">
        <v>906</v>
      </c>
      <c r="C10" s="75">
        <v>2060815</v>
      </c>
      <c r="D10" s="125">
        <v>2</v>
      </c>
      <c r="E10" s="320"/>
      <c r="F10" s="756" t="s">
        <v>1542</v>
      </c>
      <c r="G10" s="750">
        <v>349154</v>
      </c>
      <c r="H10" s="757">
        <v>29</v>
      </c>
    </row>
    <row r="11" spans="1:8" s="51" customFormat="1" ht="15" customHeight="1" x14ac:dyDescent="0.25">
      <c r="A11" s="51" t="s">
        <v>1031</v>
      </c>
      <c r="B11" s="56" t="s">
        <v>911</v>
      </c>
      <c r="C11" s="75">
        <v>1954501</v>
      </c>
      <c r="D11" s="125">
        <v>3</v>
      </c>
      <c r="E11" s="320"/>
      <c r="F11" s="756" t="s">
        <v>1539</v>
      </c>
      <c r="G11" s="750">
        <v>348155</v>
      </c>
      <c r="H11" s="757">
        <v>30</v>
      </c>
    </row>
    <row r="12" spans="1:8" s="51" customFormat="1" ht="15" customHeight="1" thickBot="1" x14ac:dyDescent="0.3">
      <c r="A12" s="51" t="s">
        <v>1037</v>
      </c>
      <c r="B12" s="56" t="s">
        <v>923</v>
      </c>
      <c r="C12" s="75">
        <v>1775862</v>
      </c>
      <c r="D12" s="125">
        <v>4</v>
      </c>
      <c r="E12" s="320"/>
      <c r="F12" s="758" t="s">
        <v>1541</v>
      </c>
      <c r="G12" s="759">
        <v>47686</v>
      </c>
      <c r="H12" s="760">
        <v>63</v>
      </c>
    </row>
    <row r="13" spans="1:8" s="51" customFormat="1" ht="12.75" customHeight="1" thickTop="1" thickBot="1" x14ac:dyDescent="0.3">
      <c r="A13" s="51" t="s">
        <v>1078</v>
      </c>
      <c r="B13" s="56" t="s">
        <v>914</v>
      </c>
      <c r="C13" s="75">
        <v>1303422</v>
      </c>
      <c r="D13" s="125">
        <v>5</v>
      </c>
      <c r="E13" s="320"/>
      <c r="F13" s="1101" t="s">
        <v>1388</v>
      </c>
      <c r="G13" s="1101"/>
      <c r="H13" s="1101"/>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61" t="s">
        <v>1192</v>
      </c>
      <c r="C113" s="1061"/>
      <c r="D113" s="1062"/>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B1" zoomScaleNormal="100" zoomScaleSheetLayoutView="100" workbookViewId="0">
      <selection activeCell="B114" sqref="B114:E114"/>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8" width="16.7109375" style="43" customWidth="1"/>
    <col min="9" max="9" width="19.5703125" style="43" customWidth="1"/>
    <col min="10" max="10" width="16.7109375" style="43" customWidth="1"/>
    <col min="11" max="16384" width="9.140625" style="43"/>
  </cols>
  <sheetData>
    <row r="1" spans="1:10" ht="26.25" customHeight="1" x14ac:dyDescent="0.2">
      <c r="A1" s="74"/>
      <c r="B1" s="1102" t="s">
        <v>1184</v>
      </c>
      <c r="C1" s="1102"/>
      <c r="D1" s="1102"/>
      <c r="E1" s="1102"/>
    </row>
    <row r="2" spans="1:10" ht="18.75" x14ac:dyDescent="0.2">
      <c r="A2" s="73"/>
      <c r="B2" s="1107" t="s">
        <v>1392</v>
      </c>
      <c r="C2" s="1107"/>
      <c r="D2" s="1107"/>
      <c r="E2" s="1107"/>
    </row>
    <row r="3" spans="1:10" ht="73.5" customHeight="1" x14ac:dyDescent="0.2">
      <c r="A3" s="72"/>
      <c r="B3" s="1059" t="s">
        <v>1393</v>
      </c>
      <c r="C3" s="1059"/>
      <c r="D3" s="1059"/>
      <c r="E3" s="1059"/>
    </row>
    <row r="4" spans="1:10" s="325" customFormat="1" ht="14.25" customHeight="1" thickBot="1" x14ac:dyDescent="0.25">
      <c r="A4" s="129"/>
      <c r="B4" s="1105" t="s">
        <v>1394</v>
      </c>
      <c r="C4" s="1105"/>
      <c r="D4" s="1105"/>
      <c r="E4" s="1105"/>
      <c r="G4" s="1107" t="s">
        <v>1392</v>
      </c>
      <c r="H4" s="1107"/>
      <c r="I4" s="1107"/>
      <c r="J4" s="1107"/>
    </row>
    <row r="5" spans="1:10" s="69" customFormat="1" ht="63.75" customHeight="1" thickTop="1" thickBot="1" x14ac:dyDescent="0.25">
      <c r="A5" s="43"/>
      <c r="B5" s="71" t="s">
        <v>1006</v>
      </c>
      <c r="C5" s="70" t="s">
        <v>1189</v>
      </c>
      <c r="D5" s="70" t="s">
        <v>1188</v>
      </c>
      <c r="E5" s="70" t="s">
        <v>1391</v>
      </c>
      <c r="G5" s="767"/>
      <c r="H5" s="768" t="s">
        <v>1584</v>
      </c>
      <c r="I5" s="768" t="s">
        <v>1585</v>
      </c>
      <c r="J5" s="769" t="s">
        <v>1586</v>
      </c>
    </row>
    <row r="6" spans="1:10" s="59" customFormat="1" ht="15" customHeight="1" x14ac:dyDescent="0.25">
      <c r="A6" s="63" t="s">
        <v>1168</v>
      </c>
      <c r="B6" s="68" t="s">
        <v>1117</v>
      </c>
      <c r="C6" s="65">
        <v>11981758</v>
      </c>
      <c r="D6" s="64">
        <v>8.7897889299108523E-2</v>
      </c>
      <c r="E6" s="65"/>
      <c r="G6" s="770" t="s">
        <v>1117</v>
      </c>
      <c r="H6" s="771">
        <v>11981758</v>
      </c>
      <c r="I6" s="772">
        <v>8.7897889299108523E-2</v>
      </c>
      <c r="J6" s="773"/>
    </row>
    <row r="7" spans="1:10" s="59" customFormat="1" ht="15" customHeight="1" x14ac:dyDescent="0.25">
      <c r="A7" s="63" t="s">
        <v>1166</v>
      </c>
      <c r="B7" s="67" t="s">
        <v>1165</v>
      </c>
      <c r="C7" s="65">
        <v>11055597</v>
      </c>
      <c r="D7" s="64">
        <v>9.523771556903049E-2</v>
      </c>
      <c r="E7" s="65"/>
      <c r="G7" s="774" t="s">
        <v>1165</v>
      </c>
      <c r="H7" s="775">
        <v>11055597</v>
      </c>
      <c r="I7" s="776">
        <v>9.523771556903049E-2</v>
      </c>
      <c r="J7" s="777"/>
    </row>
    <row r="8" spans="1:10" s="59" customFormat="1" ht="15" customHeight="1" thickBot="1" x14ac:dyDescent="0.3">
      <c r="A8" s="63" t="s">
        <v>1164</v>
      </c>
      <c r="B8" s="62" t="s">
        <v>1116</v>
      </c>
      <c r="C8" s="61">
        <v>9388834</v>
      </c>
      <c r="D8" s="60">
        <v>0.10310546414766189</v>
      </c>
      <c r="E8" s="61"/>
      <c r="G8" s="778" t="s">
        <v>1116</v>
      </c>
      <c r="H8" s="779">
        <v>9388834</v>
      </c>
      <c r="I8" s="780">
        <v>0.10310546414766189</v>
      </c>
      <c r="J8" s="781"/>
    </row>
    <row r="9" spans="1:10" s="57" customFormat="1" ht="15" customHeight="1" x14ac:dyDescent="0.25">
      <c r="A9" s="51" t="s">
        <v>1095</v>
      </c>
      <c r="B9" s="56" t="s">
        <v>902</v>
      </c>
      <c r="C9" s="54">
        <v>255957</v>
      </c>
      <c r="D9" s="53">
        <v>0.29294999805003308</v>
      </c>
      <c r="E9" s="54">
        <v>1</v>
      </c>
      <c r="G9" s="782" t="s">
        <v>1540</v>
      </c>
      <c r="H9" s="783">
        <v>59089</v>
      </c>
      <c r="I9" s="784">
        <v>0.11552933188725695</v>
      </c>
      <c r="J9" s="785">
        <v>18</v>
      </c>
    </row>
    <row r="10" spans="1:10" s="57" customFormat="1" ht="15" customHeight="1" x14ac:dyDescent="0.25">
      <c r="A10" s="51" t="s">
        <v>1077</v>
      </c>
      <c r="B10" s="56" t="s">
        <v>953</v>
      </c>
      <c r="C10" s="54">
        <v>40459</v>
      </c>
      <c r="D10" s="53">
        <v>0.20193194584382279</v>
      </c>
      <c r="E10" s="54">
        <v>2</v>
      </c>
      <c r="G10" s="782" t="s">
        <v>1542</v>
      </c>
      <c r="H10" s="783">
        <v>40899</v>
      </c>
      <c r="I10" s="784">
        <v>9.085952531118828E-2</v>
      </c>
      <c r="J10" s="785">
        <v>52</v>
      </c>
    </row>
    <row r="11" spans="1:10" s="51" customFormat="1" ht="15" customHeight="1" x14ac:dyDescent="0.25">
      <c r="A11" s="51" t="s">
        <v>1108</v>
      </c>
      <c r="B11" s="56" t="s">
        <v>986</v>
      </c>
      <c r="C11" s="54">
        <v>53737</v>
      </c>
      <c r="D11" s="53">
        <v>0.17800553309425451</v>
      </c>
      <c r="E11" s="54">
        <v>3</v>
      </c>
      <c r="G11" s="782" t="s">
        <v>1539</v>
      </c>
      <c r="H11" s="783">
        <v>49231</v>
      </c>
      <c r="I11" s="784">
        <v>9.0498652820564143E-2</v>
      </c>
      <c r="J11" s="785">
        <v>53</v>
      </c>
    </row>
    <row r="12" spans="1:10" s="51" customFormat="1" ht="15" customHeight="1" thickBot="1" x14ac:dyDescent="0.3">
      <c r="A12" s="51" t="s">
        <v>1097</v>
      </c>
      <c r="B12" s="56" t="s">
        <v>910</v>
      </c>
      <c r="C12" s="54">
        <v>284119</v>
      </c>
      <c r="D12" s="53">
        <v>0.16251287587461855</v>
      </c>
      <c r="E12" s="54">
        <v>4</v>
      </c>
      <c r="G12" s="786" t="s">
        <v>1541</v>
      </c>
      <c r="H12" s="787">
        <v>28313</v>
      </c>
      <c r="I12" s="788">
        <v>8.8278461450006646E-2</v>
      </c>
      <c r="J12" s="789">
        <v>55</v>
      </c>
    </row>
    <row r="13" spans="1:10" s="51" customFormat="1" ht="13.5" thickBot="1" x14ac:dyDescent="0.3">
      <c r="A13" s="51" t="s">
        <v>1107</v>
      </c>
      <c r="B13" s="56" t="s">
        <v>907</v>
      </c>
      <c r="C13" s="54">
        <v>484459</v>
      </c>
      <c r="D13" s="53">
        <v>0.15865591902103146</v>
      </c>
      <c r="E13" s="54">
        <v>5</v>
      </c>
      <c r="G13" s="1105" t="s">
        <v>1394</v>
      </c>
      <c r="H13" s="1105"/>
      <c r="I13" s="1105"/>
      <c r="J13" s="1105"/>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61" t="s">
        <v>1187</v>
      </c>
      <c r="C113" s="1061"/>
      <c r="D113" s="1061"/>
      <c r="E113" s="1061"/>
    </row>
    <row r="114" spans="2:5" x14ac:dyDescent="0.2">
      <c r="B114" s="1106" t="s">
        <v>1186</v>
      </c>
      <c r="C114" s="1106"/>
      <c r="D114" s="1106"/>
      <c r="E114" s="1106"/>
    </row>
  </sheetData>
  <sortState ref="A9:E108">
    <sortCondition ref="E9"/>
  </sortState>
  <mergeCells count="8">
    <mergeCell ref="G13:J13"/>
    <mergeCell ref="B114:E114"/>
    <mergeCell ref="B1:E1"/>
    <mergeCell ref="B2:E2"/>
    <mergeCell ref="B3:E3"/>
    <mergeCell ref="B4:E4"/>
    <mergeCell ref="B113:E113"/>
    <mergeCell ref="G4:J4"/>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B1" zoomScaleNormal="100" zoomScaleSheetLayoutView="100" workbookViewId="0">
      <selection activeCell="B2" sqref="B2:E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102" t="s">
        <v>1350</v>
      </c>
      <c r="C1" s="1102"/>
      <c r="D1" s="1102"/>
      <c r="E1" s="1102"/>
    </row>
    <row r="2" spans="1:10" ht="18.75" x14ac:dyDescent="0.2">
      <c r="A2" s="73"/>
      <c r="B2" s="1057" t="s">
        <v>1395</v>
      </c>
      <c r="C2" s="1057"/>
      <c r="D2" s="1057"/>
      <c r="E2" s="1057"/>
    </row>
    <row r="3" spans="1:10" ht="72.75" customHeight="1" x14ac:dyDescent="0.2">
      <c r="A3" s="72"/>
      <c r="B3" s="1059" t="s">
        <v>1397</v>
      </c>
      <c r="C3" s="1059"/>
      <c r="D3" s="1059"/>
      <c r="E3" s="1059"/>
    </row>
    <row r="4" spans="1:10" s="314" customFormat="1" ht="13.5" thickBot="1" x14ac:dyDescent="0.25">
      <c r="A4" s="313"/>
      <c r="B4" s="1105" t="s">
        <v>1394</v>
      </c>
      <c r="C4" s="1105"/>
      <c r="D4" s="1105"/>
      <c r="E4" s="1105"/>
    </row>
    <row r="5" spans="1:10" s="69" customFormat="1" ht="63.75" customHeight="1" thickTop="1" thickBot="1" x14ac:dyDescent="0.25">
      <c r="A5" s="43"/>
      <c r="B5" s="71" t="s">
        <v>1006</v>
      </c>
      <c r="C5" s="70" t="s">
        <v>1191</v>
      </c>
      <c r="D5" s="70" t="s">
        <v>1190</v>
      </c>
      <c r="E5" s="70" t="s">
        <v>1396</v>
      </c>
      <c r="G5" s="790"/>
      <c r="H5" s="791" t="s">
        <v>1191</v>
      </c>
      <c r="I5" s="791" t="s">
        <v>1190</v>
      </c>
      <c r="J5" s="769" t="s">
        <v>1396</v>
      </c>
    </row>
    <row r="6" spans="1:10" s="59" customFormat="1" ht="15" customHeight="1" x14ac:dyDescent="0.25">
      <c r="A6" s="63" t="s">
        <v>1168</v>
      </c>
      <c r="B6" s="68" t="s">
        <v>1117</v>
      </c>
      <c r="C6" s="65">
        <v>6894500</v>
      </c>
      <c r="D6" s="66">
        <v>52.771726937829172</v>
      </c>
      <c r="E6" s="65"/>
      <c r="G6" s="792" t="s">
        <v>1117</v>
      </c>
      <c r="H6" s="796">
        <v>6894500</v>
      </c>
      <c r="I6" s="800">
        <v>52.771726937829172</v>
      </c>
      <c r="J6" s="804"/>
    </row>
    <row r="7" spans="1:10" s="59" customFormat="1" ht="15" customHeight="1" thickBot="1" x14ac:dyDescent="0.3">
      <c r="A7" s="63" t="s">
        <v>1166</v>
      </c>
      <c r="B7" s="67" t="s">
        <v>1165</v>
      </c>
      <c r="C7" s="65">
        <v>5954270</v>
      </c>
      <c r="D7" s="66">
        <v>53.114302522814967</v>
      </c>
      <c r="E7" s="65"/>
      <c r="G7" s="793" t="s">
        <v>1165</v>
      </c>
      <c r="H7" s="797">
        <v>5954270</v>
      </c>
      <c r="I7" s="801">
        <v>53.114302522814967</v>
      </c>
      <c r="J7" s="805"/>
    </row>
    <row r="8" spans="1:10" s="57" customFormat="1" ht="15" customHeight="1" x14ac:dyDescent="0.25">
      <c r="A8" s="51" t="s">
        <v>1095</v>
      </c>
      <c r="B8" s="56" t="s">
        <v>902</v>
      </c>
      <c r="C8" s="54">
        <v>157270</v>
      </c>
      <c r="D8" s="55">
        <v>176.91459683225341</v>
      </c>
      <c r="E8" s="54">
        <v>1</v>
      </c>
      <c r="G8" s="794" t="s">
        <v>1542</v>
      </c>
      <c r="H8" s="798">
        <v>28730</v>
      </c>
      <c r="I8" s="802">
        <v>66.108285970685017</v>
      </c>
      <c r="J8" s="806">
        <v>18</v>
      </c>
    </row>
    <row r="9" spans="1:10" s="57" customFormat="1" ht="15" customHeight="1" x14ac:dyDescent="0.25">
      <c r="A9" s="51" t="s">
        <v>1107</v>
      </c>
      <c r="B9" s="56" t="s">
        <v>907</v>
      </c>
      <c r="C9" s="54">
        <v>324080</v>
      </c>
      <c r="D9" s="55">
        <v>113.40112393362773</v>
      </c>
      <c r="E9" s="54">
        <v>2</v>
      </c>
      <c r="G9" s="794" t="s">
        <v>1540</v>
      </c>
      <c r="H9" s="798">
        <v>28910</v>
      </c>
      <c r="I9" s="802">
        <v>59.065092142360974</v>
      </c>
      <c r="J9" s="806">
        <v>28</v>
      </c>
    </row>
    <row r="10" spans="1:10" s="51" customFormat="1" ht="15" customHeight="1" x14ac:dyDescent="0.25">
      <c r="A10" s="51" t="s">
        <v>1077</v>
      </c>
      <c r="B10" s="56" t="s">
        <v>953</v>
      </c>
      <c r="C10" s="54">
        <v>21250</v>
      </c>
      <c r="D10" s="55">
        <v>108.90175780249065</v>
      </c>
      <c r="E10" s="54">
        <v>3</v>
      </c>
      <c r="G10" s="794" t="s">
        <v>1539</v>
      </c>
      <c r="H10" s="798">
        <v>21080</v>
      </c>
      <c r="I10" s="802">
        <v>39.453490548381062</v>
      </c>
      <c r="J10" s="806">
        <v>65</v>
      </c>
    </row>
    <row r="11" spans="1:10" s="51" customFormat="1" ht="15" customHeight="1" thickBot="1" x14ac:dyDescent="0.3">
      <c r="A11" s="51" t="s">
        <v>1097</v>
      </c>
      <c r="B11" s="56" t="s">
        <v>910</v>
      </c>
      <c r="C11" s="54">
        <v>158650</v>
      </c>
      <c r="D11" s="55">
        <v>94.988624116872231</v>
      </c>
      <c r="E11" s="54">
        <v>4</v>
      </c>
      <c r="G11" s="795" t="s">
        <v>1541</v>
      </c>
      <c r="H11" s="799">
        <v>11380</v>
      </c>
      <c r="I11" s="803">
        <v>37.176178497925584</v>
      </c>
      <c r="J11" s="807">
        <v>70</v>
      </c>
    </row>
    <row r="12" spans="1:10" s="51" customFormat="1" ht="12.75" customHeight="1" thickBot="1" x14ac:dyDescent="0.3">
      <c r="A12" s="51" t="s">
        <v>1017</v>
      </c>
      <c r="B12" s="56" t="s">
        <v>918</v>
      </c>
      <c r="C12" s="54">
        <v>69870</v>
      </c>
      <c r="D12" s="55">
        <v>90.814562564175887</v>
      </c>
      <c r="E12" s="54">
        <v>5</v>
      </c>
      <c r="G12" s="1105" t="s">
        <v>1394</v>
      </c>
      <c r="H12" s="1105"/>
      <c r="I12" s="1105"/>
      <c r="J12" s="1105"/>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61" t="s">
        <v>1187</v>
      </c>
      <c r="C112" s="1061"/>
      <c r="D112" s="1061"/>
      <c r="E112" s="1061"/>
    </row>
    <row r="113" spans="2:5" x14ac:dyDescent="0.2">
      <c r="B113" s="1106" t="s">
        <v>1186</v>
      </c>
      <c r="C113" s="1106"/>
      <c r="D113" s="1106"/>
      <c r="E113" s="1106"/>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55" t="s">
        <v>1457</v>
      </c>
      <c r="C1" s="1056"/>
      <c r="D1" s="1056"/>
      <c r="E1" s="1056"/>
      <c r="F1" s="1056"/>
      <c r="G1" s="1056"/>
      <c r="H1" s="1056"/>
      <c r="I1" s="1056"/>
      <c r="J1" s="1056"/>
    </row>
    <row r="2" spans="1:26" ht="18.75" customHeight="1" x14ac:dyDescent="0.2">
      <c r="A2" s="73"/>
      <c r="B2" s="1057" t="s">
        <v>1458</v>
      </c>
      <c r="C2" s="1058"/>
      <c r="D2" s="1058"/>
      <c r="E2" s="1058"/>
      <c r="F2" s="1058"/>
      <c r="G2" s="1058"/>
      <c r="H2" s="1058"/>
      <c r="I2" s="1058"/>
      <c r="J2" s="1058"/>
    </row>
    <row r="3" spans="1:26" ht="24.75" customHeight="1" x14ac:dyDescent="0.2">
      <c r="A3" s="72"/>
      <c r="B3" s="1059" t="s">
        <v>1456</v>
      </c>
      <c r="C3" s="1060"/>
      <c r="D3" s="1060"/>
      <c r="E3" s="1060"/>
      <c r="F3" s="1060"/>
      <c r="G3" s="1060"/>
      <c r="H3" s="1060"/>
      <c r="I3" s="1060"/>
      <c r="J3" s="1060"/>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61" t="s">
        <v>1193</v>
      </c>
      <c r="C113" s="1062"/>
      <c r="D113" s="1062"/>
      <c r="E113" s="1062"/>
      <c r="F113" s="1062"/>
      <c r="G113" s="1062"/>
      <c r="H113" s="1062"/>
      <c r="I113" s="1062"/>
      <c r="J113" s="1062"/>
    </row>
    <row r="114" spans="2:10" x14ac:dyDescent="0.2">
      <c r="B114" s="1054"/>
      <c r="C114" s="1054"/>
      <c r="D114" s="1054"/>
      <c r="E114" s="1054"/>
      <c r="F114" s="1054"/>
      <c r="G114" s="1054"/>
      <c r="H114" s="1054"/>
      <c r="I114" s="1054"/>
      <c r="J114" s="1054"/>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B7" zoomScale="80" zoomScaleNormal="80" workbookViewId="0">
      <selection activeCell="B4" sqref="B4:F4"/>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8" width="15.7109375" style="285" customWidth="1"/>
    <col min="9" max="9" width="27.5703125" style="285" customWidth="1"/>
    <col min="10" max="10" width="23.5703125" style="285" customWidth="1"/>
    <col min="11" max="11" width="19" style="285" customWidth="1"/>
    <col min="12" max="12" width="15.7109375" style="285" customWidth="1"/>
    <col min="13" max="16384" width="9.140625" style="285"/>
  </cols>
  <sheetData>
    <row r="1" spans="1:12" s="326" customFormat="1" ht="26.25" customHeight="1" x14ac:dyDescent="0.2">
      <c r="B1" s="1088" t="s">
        <v>1350</v>
      </c>
      <c r="C1" s="1088"/>
      <c r="D1" s="1088"/>
      <c r="E1" s="1088"/>
      <c r="F1" s="1088"/>
    </row>
    <row r="2" spans="1:12" s="326" customFormat="1" ht="18.75" customHeight="1" x14ac:dyDescent="0.2">
      <c r="B2" s="1089" t="s">
        <v>1403</v>
      </c>
      <c r="C2" s="1089"/>
      <c r="D2" s="1089"/>
      <c r="E2" s="1089"/>
      <c r="F2" s="1089"/>
    </row>
    <row r="3" spans="1:12" s="330" customFormat="1" ht="50.25" customHeight="1" x14ac:dyDescent="0.2">
      <c r="A3" s="329"/>
      <c r="B3" s="1109" t="s">
        <v>1400</v>
      </c>
      <c r="C3" s="1109"/>
      <c r="D3" s="1109"/>
      <c r="E3" s="1109"/>
      <c r="F3" s="1109"/>
    </row>
    <row r="4" spans="1:12" s="330" customFormat="1" ht="12" customHeight="1" thickBot="1" x14ac:dyDescent="0.25">
      <c r="A4" s="329"/>
      <c r="B4" s="1108" t="s">
        <v>1399</v>
      </c>
      <c r="C4" s="1108"/>
      <c r="D4" s="1108"/>
      <c r="E4" s="1108"/>
      <c r="F4" s="1108"/>
    </row>
    <row r="5" spans="1:12" s="289" customFormat="1" ht="78" thickTop="1" thickBot="1" x14ac:dyDescent="0.25">
      <c r="B5" s="343" t="s">
        <v>1006</v>
      </c>
      <c r="C5" s="344" t="s">
        <v>1402</v>
      </c>
      <c r="D5" s="344" t="s">
        <v>1351</v>
      </c>
      <c r="E5" s="345" t="s">
        <v>1352</v>
      </c>
      <c r="F5" s="346" t="s">
        <v>1401</v>
      </c>
      <c r="H5" s="984"/>
      <c r="I5" s="1049" t="s">
        <v>1402</v>
      </c>
      <c r="J5" s="1049" t="s">
        <v>1351</v>
      </c>
      <c r="K5" s="1050" t="s">
        <v>1352</v>
      </c>
      <c r="L5" s="1026" t="s">
        <v>1401</v>
      </c>
    </row>
    <row r="6" spans="1:12" s="291" customFormat="1" ht="15" customHeight="1" x14ac:dyDescent="0.2">
      <c r="A6" s="327" t="s">
        <v>1164</v>
      </c>
      <c r="B6" s="327" t="s">
        <v>1221</v>
      </c>
      <c r="C6" s="331">
        <v>0.25506939774659082</v>
      </c>
      <c r="D6" s="331">
        <v>0.121048867483594</v>
      </c>
      <c r="E6" s="332">
        <v>1.2020206579698824</v>
      </c>
      <c r="F6" s="338"/>
      <c r="H6" s="1043" t="s">
        <v>1221</v>
      </c>
      <c r="I6" s="1033">
        <v>0.25506939774659082</v>
      </c>
      <c r="J6" s="1033">
        <v>0.121048867483594</v>
      </c>
      <c r="K6" s="1038">
        <v>1.2020206579698824</v>
      </c>
      <c r="L6" s="1044"/>
    </row>
    <row r="7" spans="1:12" s="291" customFormat="1" ht="15" customHeight="1" x14ac:dyDescent="0.2">
      <c r="A7" s="328" t="s">
        <v>1166</v>
      </c>
      <c r="B7" s="328" t="s">
        <v>1398</v>
      </c>
      <c r="C7" s="333">
        <v>0.24674586301827031</v>
      </c>
      <c r="D7" s="333">
        <v>0.11645993188869448</v>
      </c>
      <c r="E7" s="334">
        <v>1.2065576040708412</v>
      </c>
      <c r="F7" s="339"/>
      <c r="H7" s="1027" t="s">
        <v>1398</v>
      </c>
      <c r="I7" s="1034">
        <v>0.24674586301827031</v>
      </c>
      <c r="J7" s="1034">
        <v>0.11645993188869448</v>
      </c>
      <c r="K7" s="1039">
        <v>1.2065576040708412</v>
      </c>
      <c r="L7" s="1028"/>
    </row>
    <row r="8" spans="1:12" s="291" customFormat="1" ht="15" customHeight="1" thickBot="1" x14ac:dyDescent="0.25">
      <c r="A8" s="328" t="s">
        <v>1168</v>
      </c>
      <c r="B8" s="328" t="s">
        <v>1117</v>
      </c>
      <c r="C8" s="333">
        <v>0.24535275028452852</v>
      </c>
      <c r="D8" s="333">
        <v>0.11609000413023139</v>
      </c>
      <c r="E8" s="334">
        <v>1.2023429307209323</v>
      </c>
      <c r="F8" s="339"/>
      <c r="H8" s="1045" t="s">
        <v>1117</v>
      </c>
      <c r="I8" s="1047">
        <v>0.24535275028452852</v>
      </c>
      <c r="J8" s="1047">
        <v>0.11609000413023139</v>
      </c>
      <c r="K8" s="1048">
        <v>1.2023429307209323</v>
      </c>
      <c r="L8" s="1046"/>
    </row>
    <row r="9" spans="1:12" ht="15" customHeight="1" x14ac:dyDescent="0.2">
      <c r="A9" s="304" t="s">
        <v>1070</v>
      </c>
      <c r="B9" s="304" t="s">
        <v>973</v>
      </c>
      <c r="C9" s="306">
        <v>0.2993480989593878</v>
      </c>
      <c r="D9" s="306">
        <v>0.15257090958242728</v>
      </c>
      <c r="E9" s="335">
        <v>1.7647718773373224</v>
      </c>
      <c r="F9" s="340">
        <v>1</v>
      </c>
      <c r="H9" s="840" t="s">
        <v>1542</v>
      </c>
      <c r="I9" s="1035">
        <v>0.20832456324984214</v>
      </c>
      <c r="J9" s="1031">
        <v>8.90878215599403E-2</v>
      </c>
      <c r="K9" s="1040">
        <v>1.1365353480841878</v>
      </c>
      <c r="L9" s="1032">
        <v>66</v>
      </c>
    </row>
    <row r="10" spans="1:12" ht="15" customHeight="1" x14ac:dyDescent="0.2">
      <c r="A10" s="304" t="s">
        <v>1085</v>
      </c>
      <c r="B10" s="304" t="s">
        <v>968</v>
      </c>
      <c r="C10" s="306">
        <v>0.36104114189756509</v>
      </c>
      <c r="D10" s="306">
        <v>0.14277934454925606</v>
      </c>
      <c r="E10" s="335">
        <v>1.7640036730945823</v>
      </c>
      <c r="F10" s="340">
        <v>2</v>
      </c>
      <c r="H10" s="835" t="s">
        <v>1541</v>
      </c>
      <c r="I10" s="1036">
        <v>0.20067739204064353</v>
      </c>
      <c r="J10" s="306">
        <v>9.926872029897113E-2</v>
      </c>
      <c r="K10" s="1041">
        <v>1.0896399706098456</v>
      </c>
      <c r="L10" s="1029">
        <v>85</v>
      </c>
    </row>
    <row r="11" spans="1:12" ht="15" customHeight="1" x14ac:dyDescent="0.2">
      <c r="A11" s="304" t="s">
        <v>1062</v>
      </c>
      <c r="B11" s="304" t="s">
        <v>935</v>
      </c>
      <c r="C11" s="306">
        <v>0.29934875364922525</v>
      </c>
      <c r="D11" s="306">
        <v>0.15262084729473493</v>
      </c>
      <c r="E11" s="335">
        <v>1.6162904808635918</v>
      </c>
      <c r="F11" s="340">
        <v>3</v>
      </c>
      <c r="H11" s="835" t="s">
        <v>1540</v>
      </c>
      <c r="I11" s="1036">
        <v>0.21710495366232299</v>
      </c>
      <c r="J11" s="306">
        <v>8.5570134884926805E-2</v>
      </c>
      <c r="K11" s="1041">
        <v>1.0835214446952597</v>
      </c>
      <c r="L11" s="1029">
        <v>86</v>
      </c>
    </row>
    <row r="12" spans="1:12" ht="15" customHeight="1" thickBot="1" x14ac:dyDescent="0.25">
      <c r="A12" s="304" t="s">
        <v>1072</v>
      </c>
      <c r="B12" s="304" t="s">
        <v>998</v>
      </c>
      <c r="C12" s="306">
        <v>0.28821458160729102</v>
      </c>
      <c r="D12" s="306">
        <v>0.13651590153929613</v>
      </c>
      <c r="E12" s="335">
        <v>1.574468085106383</v>
      </c>
      <c r="F12" s="340">
        <v>4</v>
      </c>
      <c r="H12" s="837" t="s">
        <v>1539</v>
      </c>
      <c r="I12" s="1037">
        <v>0.2105517713917214</v>
      </c>
      <c r="J12" s="310">
        <v>0.10481802701877256</v>
      </c>
      <c r="K12" s="1042">
        <v>1.0326848249027238</v>
      </c>
      <c r="L12" s="103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08"/>
      <c r="J96" s="808"/>
      <c r="K96" s="809"/>
      <c r="L96" s="810"/>
      <c r="M96" s="299"/>
      <c r="N96" s="299"/>
      <c r="O96" s="299"/>
    </row>
    <row r="97" spans="1:15" x14ac:dyDescent="0.2">
      <c r="A97" s="304" t="s">
        <v>1078</v>
      </c>
      <c r="B97" s="304" t="s">
        <v>931</v>
      </c>
      <c r="C97" s="306">
        <v>0.23036750196584621</v>
      </c>
      <c r="D97" s="306">
        <v>0.11949223946438313</v>
      </c>
      <c r="E97" s="335">
        <v>1.0665468822785653</v>
      </c>
      <c r="F97" s="340">
        <v>89</v>
      </c>
      <c r="H97" s="299"/>
      <c r="I97" s="808"/>
      <c r="J97" s="808"/>
      <c r="K97" s="809"/>
      <c r="L97" s="810"/>
      <c r="M97" s="299"/>
      <c r="N97" s="299"/>
      <c r="O97" s="299"/>
    </row>
    <row r="98" spans="1:15" x14ac:dyDescent="0.2">
      <c r="A98" s="304" t="s">
        <v>1038</v>
      </c>
      <c r="B98" s="304" t="s">
        <v>985</v>
      </c>
      <c r="C98" s="306">
        <v>0.21218063325451295</v>
      </c>
      <c r="D98" s="306">
        <v>0.105843754589463</v>
      </c>
      <c r="E98" s="335">
        <v>1.0587576944599888</v>
      </c>
      <c r="F98" s="340">
        <v>90</v>
      </c>
      <c r="H98" s="299"/>
      <c r="I98" s="808"/>
      <c r="J98" s="808"/>
      <c r="K98" s="809"/>
      <c r="L98" s="810"/>
      <c r="M98" s="299"/>
      <c r="N98" s="299"/>
      <c r="O98" s="299"/>
    </row>
    <row r="99" spans="1:15" x14ac:dyDescent="0.2">
      <c r="A99" s="304" t="s">
        <v>1011</v>
      </c>
      <c r="B99" s="304" t="s">
        <v>992</v>
      </c>
      <c r="C99" s="306">
        <v>0.21072240464763831</v>
      </c>
      <c r="D99" s="306">
        <v>9.31896386441841E-2</v>
      </c>
      <c r="E99" s="335">
        <v>1.0535384615384615</v>
      </c>
      <c r="F99" s="340">
        <v>91</v>
      </c>
      <c r="H99" s="299"/>
      <c r="I99" s="808"/>
      <c r="J99" s="808"/>
      <c r="K99" s="809"/>
      <c r="L99" s="810"/>
      <c r="M99" s="299"/>
      <c r="N99" s="299"/>
      <c r="O99" s="299"/>
    </row>
    <row r="100" spans="1:15" x14ac:dyDescent="0.2">
      <c r="A100" s="304" t="s">
        <v>1103</v>
      </c>
      <c r="B100" s="304" t="s">
        <v>995</v>
      </c>
      <c r="C100" s="306">
        <v>0.21274673338893521</v>
      </c>
      <c r="D100" s="306">
        <v>0.10368837226747775</v>
      </c>
      <c r="E100" s="335">
        <v>1.0516085790884719</v>
      </c>
      <c r="F100" s="340">
        <v>92</v>
      </c>
      <c r="H100" s="1110"/>
      <c r="I100" s="1110"/>
      <c r="J100" s="1110"/>
      <c r="K100" s="1110"/>
      <c r="L100" s="1110"/>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B1" zoomScale="80" zoomScaleNormal="80" workbookViewId="0">
      <selection activeCell="K5" sqref="K5"/>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88" t="s">
        <v>1350</v>
      </c>
      <c r="C1" s="1088"/>
      <c r="D1" s="1088"/>
      <c r="E1" s="1088"/>
      <c r="F1" s="1088"/>
    </row>
    <row r="2" spans="1:12" s="326" customFormat="1" ht="18.75" customHeight="1" x14ac:dyDescent="0.2">
      <c r="B2" s="1089" t="s">
        <v>1405</v>
      </c>
      <c r="C2" s="1089"/>
      <c r="D2" s="1089"/>
      <c r="E2" s="1089"/>
      <c r="F2" s="1089"/>
    </row>
    <row r="3" spans="1:12" s="330" customFormat="1" ht="51.75" customHeight="1" x14ac:dyDescent="0.2">
      <c r="A3" s="329"/>
      <c r="B3" s="1109" t="s">
        <v>1406</v>
      </c>
      <c r="C3" s="1109"/>
      <c r="D3" s="1109"/>
      <c r="E3" s="1109"/>
      <c r="F3" s="1109"/>
    </row>
    <row r="4" spans="1:12" s="330" customFormat="1" ht="12" customHeight="1" thickBot="1" x14ac:dyDescent="0.25">
      <c r="A4" s="329"/>
      <c r="B4" s="1108" t="s">
        <v>1399</v>
      </c>
      <c r="C4" s="1108"/>
      <c r="D4" s="1108"/>
      <c r="E4" s="1108"/>
      <c r="F4" s="1108"/>
    </row>
    <row r="5" spans="1:12" s="256" customFormat="1" ht="52.5" customHeight="1" thickTop="1" thickBot="1" x14ac:dyDescent="0.25">
      <c r="B5" s="351" t="s">
        <v>1006</v>
      </c>
      <c r="C5" s="352" t="s">
        <v>1353</v>
      </c>
      <c r="D5" s="353" t="s">
        <v>1404</v>
      </c>
      <c r="E5" s="354" t="s">
        <v>1354</v>
      </c>
      <c r="F5" s="354" t="s">
        <v>1355</v>
      </c>
      <c r="H5" s="811"/>
      <c r="I5" s="834" t="s">
        <v>1572</v>
      </c>
      <c r="J5" s="822" t="s">
        <v>1404</v>
      </c>
      <c r="K5" s="653" t="s">
        <v>1354</v>
      </c>
      <c r="L5" s="833" t="s">
        <v>1355</v>
      </c>
    </row>
    <row r="6" spans="1:12" s="259" customFormat="1" ht="12.75" x14ac:dyDescent="0.2">
      <c r="A6" s="259" t="s">
        <v>1166</v>
      </c>
      <c r="B6" s="356" t="s">
        <v>1398</v>
      </c>
      <c r="C6" s="357">
        <v>10.442385227718148</v>
      </c>
      <c r="D6" s="358"/>
      <c r="E6" s="359">
        <v>1.8537053406497625E-2</v>
      </c>
      <c r="F6" s="359">
        <v>0.13739091938663053</v>
      </c>
      <c r="H6" s="812" t="s">
        <v>1398</v>
      </c>
      <c r="I6" s="817">
        <v>10.442385227718148</v>
      </c>
      <c r="J6" s="823"/>
      <c r="K6" s="828">
        <v>1.8537053406497625E-2</v>
      </c>
      <c r="L6" s="828">
        <v>0.13739091938663053</v>
      </c>
    </row>
    <row r="7" spans="1:12" s="259" customFormat="1" ht="13.5" thickBot="1" x14ac:dyDescent="0.25">
      <c r="A7" s="259" t="s">
        <v>1164</v>
      </c>
      <c r="B7" s="360" t="s">
        <v>1221</v>
      </c>
      <c r="C7" s="361">
        <v>9.9106189550752699</v>
      </c>
      <c r="D7" s="178"/>
      <c r="E7" s="267">
        <v>1.1015161703774127E-2</v>
      </c>
      <c r="F7" s="267">
        <v>0.13068962927405897</v>
      </c>
      <c r="H7" s="816" t="s">
        <v>1221</v>
      </c>
      <c r="I7" s="818">
        <v>9.9106189550752699</v>
      </c>
      <c r="J7" s="824"/>
      <c r="K7" s="829">
        <v>1.1015161703774127E-2</v>
      </c>
      <c r="L7" s="829">
        <v>0.13068962927405897</v>
      </c>
    </row>
    <row r="8" spans="1:12" s="252" customFormat="1" ht="12.75" x14ac:dyDescent="0.2">
      <c r="A8" s="252" t="s">
        <v>1062</v>
      </c>
      <c r="B8" s="362" t="s">
        <v>935</v>
      </c>
      <c r="C8" s="363">
        <v>17.338112678251385</v>
      </c>
      <c r="D8" s="364">
        <v>1</v>
      </c>
      <c r="E8" s="365">
        <v>2.9979788906355265E-2</v>
      </c>
      <c r="F8" s="365">
        <v>0.16211293260473589</v>
      </c>
      <c r="H8" s="815" t="s">
        <v>1542</v>
      </c>
      <c r="I8" s="819">
        <v>10.782320519901754</v>
      </c>
      <c r="J8" s="825">
        <v>49</v>
      </c>
      <c r="K8" s="830">
        <v>1.9311723847611029E-2</v>
      </c>
      <c r="L8" s="830">
        <v>0.17426400759734093</v>
      </c>
    </row>
    <row r="9" spans="1:12" s="252" customFormat="1" ht="12.75" x14ac:dyDescent="0.2">
      <c r="A9" s="252" t="s">
        <v>1028</v>
      </c>
      <c r="B9" s="362" t="s">
        <v>975</v>
      </c>
      <c r="C9" s="363">
        <v>16.753567966843811</v>
      </c>
      <c r="D9" s="364">
        <v>2</v>
      </c>
      <c r="E9" s="365">
        <v>2.703796102757737E-2</v>
      </c>
      <c r="F9" s="365">
        <v>0.17634124890061564</v>
      </c>
      <c r="H9" s="813" t="s">
        <v>1541</v>
      </c>
      <c r="I9" s="820">
        <v>9.9964627900896605</v>
      </c>
      <c r="J9" s="826">
        <v>65</v>
      </c>
      <c r="K9" s="831">
        <v>1.8346034434095399E-2</v>
      </c>
      <c r="L9" s="831">
        <v>0.17532029669588672</v>
      </c>
    </row>
    <row r="10" spans="1:12" s="252" customFormat="1" ht="12.75" x14ac:dyDescent="0.2">
      <c r="A10" s="252" t="s">
        <v>1094</v>
      </c>
      <c r="B10" s="362" t="s">
        <v>903</v>
      </c>
      <c r="C10" s="363">
        <v>15.534986083241634</v>
      </c>
      <c r="D10" s="364">
        <v>3</v>
      </c>
      <c r="E10" s="365">
        <v>2.69209197980931E-2</v>
      </c>
      <c r="F10" s="365">
        <v>0.25396825396825395</v>
      </c>
      <c r="H10" s="813" t="s">
        <v>1539</v>
      </c>
      <c r="I10" s="820">
        <v>7.7399704625992074</v>
      </c>
      <c r="J10" s="826">
        <v>96</v>
      </c>
      <c r="K10" s="831">
        <v>1.4912740316794969E-2</v>
      </c>
      <c r="L10" s="831">
        <v>0.13941220798794274</v>
      </c>
    </row>
    <row r="11" spans="1:12" s="252" customFormat="1" ht="13.5" thickBot="1" x14ac:dyDescent="0.25">
      <c r="A11" s="252" t="s">
        <v>1104</v>
      </c>
      <c r="B11" s="362" t="s">
        <v>945</v>
      </c>
      <c r="C11" s="363">
        <v>15.278518403125206</v>
      </c>
      <c r="D11" s="364">
        <v>4</v>
      </c>
      <c r="E11" s="365">
        <v>2.7386961658253679E-2</v>
      </c>
      <c r="F11" s="365">
        <v>0.18253400143163923</v>
      </c>
      <c r="H11" s="814" t="s">
        <v>1540</v>
      </c>
      <c r="I11" s="821">
        <v>7.273094368973025</v>
      </c>
      <c r="J11" s="827">
        <v>99</v>
      </c>
      <c r="K11" s="832">
        <v>1.4912734628592933E-2</v>
      </c>
      <c r="L11" s="832">
        <v>0.13208333333333333</v>
      </c>
    </row>
    <row r="12" spans="1:12" s="252" customFormat="1" ht="13.5" thickBot="1" x14ac:dyDescent="0.25">
      <c r="A12" s="252" t="s">
        <v>1082</v>
      </c>
      <c r="B12" s="362" t="s">
        <v>933</v>
      </c>
      <c r="C12" s="363">
        <v>15.253230226226687</v>
      </c>
      <c r="D12" s="364">
        <v>5</v>
      </c>
      <c r="E12" s="365">
        <v>1.8982452267961594E-2</v>
      </c>
      <c r="F12" s="365">
        <v>0.1188666205943331</v>
      </c>
      <c r="H12" s="1108" t="s">
        <v>1399</v>
      </c>
      <c r="I12" s="1108"/>
      <c r="J12" s="1108"/>
      <c r="K12" s="1108"/>
      <c r="L12" s="1108"/>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B1" zoomScale="90" zoomScaleNormal="90" workbookViewId="0">
      <selection activeCell="B3" sqref="B3:E3"/>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88" t="s">
        <v>1350</v>
      </c>
      <c r="C1" s="1088"/>
      <c r="D1" s="1088"/>
      <c r="E1" s="1088"/>
    </row>
    <row r="2" spans="1:10" s="326" customFormat="1" ht="18.75" customHeight="1" x14ac:dyDescent="0.2">
      <c r="B2" s="1112" t="s">
        <v>1531</v>
      </c>
      <c r="C2" s="1112"/>
      <c r="D2" s="1112"/>
      <c r="E2" s="1112"/>
    </row>
    <row r="3" spans="1:10" s="330" customFormat="1" ht="24.75" customHeight="1" x14ac:dyDescent="0.2">
      <c r="A3" s="329"/>
      <c r="B3" s="1113" t="s">
        <v>1532</v>
      </c>
      <c r="C3" s="1114"/>
      <c r="D3" s="1114"/>
      <c r="E3" s="1114"/>
    </row>
    <row r="4" spans="1:10" s="330" customFormat="1" thickBot="1" x14ac:dyDescent="0.25">
      <c r="A4" s="329"/>
      <c r="B4" s="1108" t="s">
        <v>1399</v>
      </c>
      <c r="C4" s="1108"/>
      <c r="D4" s="1108"/>
      <c r="E4" s="1108"/>
    </row>
    <row r="5" spans="1:10" s="289" customFormat="1" ht="39.75" thickTop="1" thickBot="1" x14ac:dyDescent="0.25">
      <c r="B5" s="289" t="s">
        <v>1006</v>
      </c>
      <c r="C5" s="370" t="s">
        <v>1357</v>
      </c>
      <c r="D5" s="290" t="s">
        <v>1407</v>
      </c>
      <c r="E5" s="290" t="s">
        <v>1356</v>
      </c>
      <c r="G5" s="661" t="s">
        <v>1006</v>
      </c>
      <c r="H5" s="844" t="s">
        <v>1357</v>
      </c>
      <c r="I5" s="849" t="s">
        <v>1407</v>
      </c>
      <c r="J5" s="839" t="s">
        <v>1356</v>
      </c>
    </row>
    <row r="6" spans="1:10" s="291" customFormat="1" ht="13.5" thickBot="1" x14ac:dyDescent="0.25">
      <c r="A6" s="372" t="s">
        <v>1168</v>
      </c>
      <c r="B6" s="300" t="s">
        <v>1117</v>
      </c>
      <c r="C6" s="395">
        <v>0.34945624252737167</v>
      </c>
      <c r="D6" s="303"/>
      <c r="E6" s="303">
        <v>18376</v>
      </c>
      <c r="G6" s="842" t="s">
        <v>1117</v>
      </c>
      <c r="H6" s="845">
        <v>0.34945624252737167</v>
      </c>
      <c r="I6" s="850"/>
      <c r="J6" s="843">
        <v>18376</v>
      </c>
    </row>
    <row r="7" spans="1:10" x14ac:dyDescent="0.2">
      <c r="A7" s="373" t="s">
        <v>1029</v>
      </c>
      <c r="B7" s="304" t="s">
        <v>943</v>
      </c>
      <c r="C7" s="396">
        <v>1.9222296570671602</v>
      </c>
      <c r="D7" s="307">
        <v>1</v>
      </c>
      <c r="E7" s="307">
        <v>100</v>
      </c>
      <c r="G7" s="840" t="s">
        <v>1539</v>
      </c>
      <c r="H7" s="846">
        <v>0.23555482718379464</v>
      </c>
      <c r="I7" s="851">
        <v>66</v>
      </c>
      <c r="J7" s="841">
        <v>108</v>
      </c>
    </row>
    <row r="8" spans="1:10" x14ac:dyDescent="0.2">
      <c r="A8" s="373" t="s">
        <v>1086</v>
      </c>
      <c r="B8" s="304" t="s">
        <v>916</v>
      </c>
      <c r="C8" s="396">
        <v>1.4763902678913245</v>
      </c>
      <c r="D8" s="307">
        <v>2</v>
      </c>
      <c r="E8" s="307">
        <v>79</v>
      </c>
      <c r="G8" s="835" t="s">
        <v>1540</v>
      </c>
      <c r="H8" s="847">
        <v>0.19772196119094357</v>
      </c>
      <c r="I8" s="852">
        <v>75</v>
      </c>
      <c r="J8" s="836">
        <v>93</v>
      </c>
    </row>
    <row r="9" spans="1:10" x14ac:dyDescent="0.2">
      <c r="A9" s="373" t="s">
        <v>1085</v>
      </c>
      <c r="B9" s="304" t="s">
        <v>968</v>
      </c>
      <c r="C9" s="396">
        <v>1.3956064513336177</v>
      </c>
      <c r="D9" s="307">
        <v>3</v>
      </c>
      <c r="E9" s="307">
        <v>100</v>
      </c>
      <c r="G9" s="835" t="s">
        <v>1541</v>
      </c>
      <c r="H9" s="847">
        <v>0.17453615844146009</v>
      </c>
      <c r="I9" s="852">
        <v>82</v>
      </c>
      <c r="J9" s="836">
        <v>44</v>
      </c>
    </row>
    <row r="10" spans="1:10" ht="13.5" thickBot="1" x14ac:dyDescent="0.25">
      <c r="A10" s="373" t="s">
        <v>1095</v>
      </c>
      <c r="B10" s="304" t="s">
        <v>902</v>
      </c>
      <c r="C10" s="396">
        <v>1.2621557859527615</v>
      </c>
      <c r="D10" s="307">
        <v>4</v>
      </c>
      <c r="E10" s="307">
        <v>93</v>
      </c>
      <c r="G10" s="837" t="s">
        <v>1542</v>
      </c>
      <c r="H10" s="848">
        <v>0.12063148985086063</v>
      </c>
      <c r="I10" s="853">
        <v>93</v>
      </c>
      <c r="J10" s="838">
        <v>45</v>
      </c>
    </row>
    <row r="11" spans="1:10" ht="13.5" thickBot="1" x14ac:dyDescent="0.25">
      <c r="A11" s="373" t="s">
        <v>1021</v>
      </c>
      <c r="B11" s="304" t="s">
        <v>988</v>
      </c>
      <c r="C11" s="396">
        <v>0.96927879513495474</v>
      </c>
      <c r="D11" s="307">
        <v>5</v>
      </c>
      <c r="E11" s="307">
        <v>50</v>
      </c>
      <c r="G11" s="1108" t="s">
        <v>1399</v>
      </c>
      <c r="H11" s="1108"/>
      <c r="I11" s="1108"/>
      <c r="J11" s="1108"/>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111" t="s">
        <v>1408</v>
      </c>
      <c r="C111" s="1111"/>
      <c r="D111" s="1111"/>
      <c r="E111" s="1111"/>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zoomScale="90" zoomScaleNormal="90" workbookViewId="0">
      <selection activeCell="A4" sqref="A4:B4"/>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119" t="s">
        <v>1350</v>
      </c>
      <c r="B1" s="1119"/>
    </row>
    <row r="2" spans="1:10" s="376" customFormat="1" ht="24" customHeight="1" x14ac:dyDescent="0.25">
      <c r="A2" s="1120" t="s">
        <v>1358</v>
      </c>
      <c r="B2" s="1120"/>
    </row>
    <row r="3" spans="1:10" s="384" customFormat="1" ht="27" customHeight="1" x14ac:dyDescent="0.25">
      <c r="A3" s="1121" t="s">
        <v>1359</v>
      </c>
      <c r="B3" s="1121"/>
    </row>
    <row r="4" spans="1:10" s="384" customFormat="1" ht="27" customHeight="1" thickBot="1" x14ac:dyDescent="0.3">
      <c r="A4" s="1122" t="s">
        <v>1367</v>
      </c>
      <c r="B4" s="1122"/>
    </row>
    <row r="5" spans="1:10" ht="78" thickTop="1" thickBot="1" x14ac:dyDescent="0.25">
      <c r="A5" s="385" t="s">
        <v>1216</v>
      </c>
      <c r="B5" s="386" t="s">
        <v>1360</v>
      </c>
      <c r="E5" s="858"/>
      <c r="F5" s="865" t="s">
        <v>1360</v>
      </c>
    </row>
    <row r="6" spans="1:10" s="380" customFormat="1" ht="12.75" customHeight="1" x14ac:dyDescent="0.2">
      <c r="A6" s="387" t="s">
        <v>1365</v>
      </c>
      <c r="B6" s="388">
        <v>0.66093477729099803</v>
      </c>
      <c r="E6" s="859" t="s">
        <v>1221</v>
      </c>
      <c r="F6" s="854">
        <v>0.66093477729099803</v>
      </c>
    </row>
    <row r="7" spans="1:10" s="380" customFormat="1" ht="12.75" customHeight="1" thickBot="1" x14ac:dyDescent="0.25">
      <c r="A7" s="389" t="s">
        <v>1117</v>
      </c>
      <c r="B7" s="390">
        <v>0.72</v>
      </c>
      <c r="E7" s="864" t="s">
        <v>1117</v>
      </c>
      <c r="F7" s="863">
        <v>0.72</v>
      </c>
    </row>
    <row r="8" spans="1:10" ht="12.75" customHeight="1" x14ac:dyDescent="0.2">
      <c r="A8" s="391" t="s">
        <v>1230</v>
      </c>
      <c r="B8" s="392">
        <v>0.89252622321320874</v>
      </c>
      <c r="E8" s="860" t="s">
        <v>1542</v>
      </c>
      <c r="F8" s="857">
        <v>0.89252622321320874</v>
      </c>
    </row>
    <row r="9" spans="1:10" ht="12.75" customHeight="1" x14ac:dyDescent="0.2">
      <c r="A9" s="391" t="s">
        <v>1150</v>
      </c>
      <c r="B9" s="392">
        <v>0.87963639528474302</v>
      </c>
      <c r="E9" s="861" t="s">
        <v>1540</v>
      </c>
      <c r="F9" s="855">
        <v>0.87963639528474302</v>
      </c>
    </row>
    <row r="10" spans="1:10" ht="12.75" customHeight="1" x14ac:dyDescent="0.2">
      <c r="A10" s="391" t="s">
        <v>1131</v>
      </c>
      <c r="B10" s="392">
        <v>0.86228762616613386</v>
      </c>
      <c r="E10" s="861" t="s">
        <v>1541</v>
      </c>
      <c r="F10" s="855">
        <v>0.86228762616613386</v>
      </c>
    </row>
    <row r="11" spans="1:10" ht="12.75" customHeight="1" thickBot="1" x14ac:dyDescent="0.25">
      <c r="A11" s="391" t="s">
        <v>1361</v>
      </c>
      <c r="B11" s="392">
        <v>0.85759446762568936</v>
      </c>
      <c r="E11" s="862" t="s">
        <v>1539</v>
      </c>
      <c r="F11" s="856">
        <v>0.70000000000000007</v>
      </c>
    </row>
    <row r="12" spans="1:10" ht="12.75" customHeight="1" x14ac:dyDescent="0.2">
      <c r="A12" s="391" t="s">
        <v>1285</v>
      </c>
      <c r="B12" s="392">
        <v>0.84833008041221014</v>
      </c>
      <c r="E12" s="1115" t="s">
        <v>1367</v>
      </c>
      <c r="F12" s="1115"/>
      <c r="G12" s="1116"/>
      <c r="H12" s="1116"/>
      <c r="I12" s="1116"/>
      <c r="J12" s="1116"/>
    </row>
    <row r="13" spans="1:10" ht="12.75" customHeight="1" x14ac:dyDescent="0.2">
      <c r="A13" s="391" t="s">
        <v>1239</v>
      </c>
      <c r="B13" s="392">
        <v>0.82964377833661818</v>
      </c>
      <c r="E13" s="1116"/>
      <c r="F13" s="1116"/>
      <c r="G13" s="1116"/>
      <c r="H13" s="1116"/>
      <c r="I13" s="1116"/>
      <c r="J13" s="1116"/>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118" t="s">
        <v>1366</v>
      </c>
      <c r="B109" s="1118"/>
    </row>
    <row r="110" spans="1:2" x14ac:dyDescent="0.2">
      <c r="A110" s="1117"/>
      <c r="B110" s="1118"/>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zoomScale="80" zoomScaleNormal="80" workbookViewId="0">
      <selection activeCell="A4" sqref="A4:D4"/>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26" t="s">
        <v>1350</v>
      </c>
      <c r="B1" s="1126"/>
      <c r="C1" s="1126"/>
      <c r="D1" s="1126"/>
    </row>
    <row r="2" spans="1:13" s="415" customFormat="1" ht="18.75" x14ac:dyDescent="0.25">
      <c r="A2" s="1120" t="s">
        <v>1384</v>
      </c>
      <c r="B2" s="1120"/>
      <c r="C2" s="1120"/>
      <c r="D2" s="1120"/>
    </row>
    <row r="3" spans="1:13" s="443" customFormat="1" ht="63.75" customHeight="1" x14ac:dyDescent="0.25">
      <c r="A3" s="1121" t="s">
        <v>14</v>
      </c>
      <c r="B3" s="1121"/>
      <c r="C3" s="1121"/>
      <c r="D3" s="1121"/>
    </row>
    <row r="4" spans="1:13" s="444" customFormat="1" ht="24.75" customHeight="1" thickBot="1" x14ac:dyDescent="0.25">
      <c r="A4" s="1125" t="s">
        <v>1418</v>
      </c>
      <c r="B4" s="1125"/>
      <c r="C4" s="1125"/>
      <c r="D4" s="1125"/>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24" t="s">
        <v>1418</v>
      </c>
      <c r="H10" s="1124"/>
      <c r="I10" s="1124"/>
      <c r="J10" s="1124"/>
      <c r="K10" s="1116"/>
      <c r="L10" s="1116"/>
      <c r="M10" s="1116"/>
    </row>
    <row r="11" spans="1:13" x14ac:dyDescent="0.2">
      <c r="A11" s="391" t="s">
        <v>1251</v>
      </c>
      <c r="B11" s="455">
        <v>114</v>
      </c>
      <c r="C11" s="455" t="s">
        <v>18</v>
      </c>
      <c r="D11" s="455" t="s">
        <v>18</v>
      </c>
      <c r="G11" s="1116"/>
      <c r="H11" s="1116"/>
      <c r="I11" s="1116"/>
      <c r="J11" s="1116"/>
      <c r="K11" s="1116"/>
      <c r="L11" s="1116"/>
      <c r="M11" s="1116"/>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23" t="s">
        <v>21</v>
      </c>
      <c r="B107" s="1123"/>
      <c r="C107" s="1123"/>
      <c r="D107" s="1123"/>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Normal="100" workbookViewId="0">
      <pane ySplit="7" topLeftCell="A8" activePane="bottomLeft" state="frozen"/>
      <selection activeCell="B9" sqref="B9"/>
      <selection pane="bottomLeft" activeCell="G15" sqref="G15"/>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26" t="s">
        <v>1350</v>
      </c>
      <c r="B1" s="1126"/>
      <c r="C1" s="1126"/>
      <c r="D1" s="1126"/>
      <c r="E1" s="1126"/>
    </row>
    <row r="2" spans="1:11" s="415" customFormat="1" ht="18.75" x14ac:dyDescent="0.25">
      <c r="A2" s="1120" t="s">
        <v>22</v>
      </c>
      <c r="B2" s="1120"/>
      <c r="C2" s="1120"/>
      <c r="D2" s="1120"/>
      <c r="E2" s="1120"/>
    </row>
    <row r="3" spans="1:11" s="443" customFormat="1" ht="24" customHeight="1" x14ac:dyDescent="0.25">
      <c r="A3" s="1121" t="s">
        <v>1420</v>
      </c>
      <c r="B3" s="1121"/>
      <c r="C3" s="1121"/>
      <c r="D3" s="1121"/>
      <c r="E3" s="1121"/>
    </row>
    <row r="4" spans="1:11" s="444" customFormat="1" thickBot="1" x14ac:dyDescent="0.25">
      <c r="A4" s="1127" t="s">
        <v>1533</v>
      </c>
      <c r="B4" s="1127"/>
      <c r="C4" s="1127"/>
      <c r="D4" s="1127"/>
      <c r="E4" s="1127"/>
    </row>
    <row r="5" spans="1:11" s="416" customFormat="1" ht="39.75" thickTop="1" thickBot="1" x14ac:dyDescent="0.25">
      <c r="A5" s="448" t="s">
        <v>1006</v>
      </c>
      <c r="B5" s="449" t="s">
        <v>23</v>
      </c>
      <c r="C5" s="449" t="s">
        <v>898</v>
      </c>
      <c r="D5" s="449" t="s">
        <v>24</v>
      </c>
      <c r="E5" s="449" t="s">
        <v>25</v>
      </c>
      <c r="G5" s="866"/>
      <c r="H5" s="866"/>
      <c r="I5" s="866"/>
      <c r="J5" s="866"/>
      <c r="K5" s="866"/>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B1" zoomScale="50" zoomScaleNormal="50" workbookViewId="0">
      <selection activeCell="U3" sqref="U3"/>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33" t="s">
        <v>135</v>
      </c>
      <c r="C1" s="1133"/>
      <c r="D1" s="1133"/>
      <c r="E1" s="1133"/>
      <c r="F1" s="1133"/>
      <c r="G1" s="1133"/>
      <c r="H1" s="1133"/>
      <c r="I1" s="1133"/>
    </row>
    <row r="2" spans="1:19" ht="18.75" x14ac:dyDescent="0.25">
      <c r="B2" s="1134" t="s">
        <v>1409</v>
      </c>
      <c r="C2" s="1134"/>
      <c r="D2" s="1134"/>
      <c r="E2" s="1134"/>
      <c r="F2" s="1134"/>
      <c r="G2" s="1134"/>
      <c r="H2" s="1134"/>
      <c r="I2" s="1134"/>
    </row>
    <row r="3" spans="1:19" s="398" customFormat="1" ht="40.5" customHeight="1" x14ac:dyDescent="0.25">
      <c r="B3" s="1135" t="s">
        <v>1534</v>
      </c>
      <c r="C3" s="1135"/>
      <c r="D3" s="1135"/>
      <c r="E3" s="1135"/>
      <c r="F3" s="1135"/>
      <c r="G3" s="1135"/>
      <c r="H3" s="1135"/>
      <c r="I3" s="1135"/>
    </row>
    <row r="4" spans="1:19" s="398" customFormat="1" thickBot="1" x14ac:dyDescent="0.3">
      <c r="B4" s="1136" t="s">
        <v>1410</v>
      </c>
      <c r="C4" s="1136"/>
      <c r="D4" s="1136"/>
      <c r="E4" s="1136"/>
      <c r="F4" s="1136"/>
      <c r="G4" s="1136"/>
      <c r="H4" s="1136"/>
      <c r="I4" s="1136"/>
    </row>
    <row r="5" spans="1:19" s="399" customFormat="1" ht="14.25" thickTop="1" thickBot="1" x14ac:dyDescent="0.3">
      <c r="A5" s="1128" t="s">
        <v>1005</v>
      </c>
      <c r="B5" s="1129" t="s">
        <v>1006</v>
      </c>
      <c r="C5" s="1131" t="s">
        <v>1007</v>
      </c>
      <c r="D5" s="1128" t="s">
        <v>1111</v>
      </c>
      <c r="E5" s="1128"/>
      <c r="F5" s="1128" t="s">
        <v>1008</v>
      </c>
      <c r="G5" s="1128"/>
      <c r="H5" s="1128" t="s">
        <v>1009</v>
      </c>
      <c r="I5" s="1137"/>
      <c r="L5" s="1138"/>
      <c r="M5" s="1140" t="s">
        <v>1007</v>
      </c>
      <c r="N5" s="1142" t="s">
        <v>1111</v>
      </c>
      <c r="O5" s="1143"/>
      <c r="P5" s="1142" t="s">
        <v>1008</v>
      </c>
      <c r="Q5" s="1143"/>
      <c r="R5" s="1144" t="s">
        <v>1009</v>
      </c>
      <c r="S5" s="1145"/>
    </row>
    <row r="6" spans="1:19" s="400" customFormat="1" ht="14.25" thickBot="1" x14ac:dyDescent="0.3">
      <c r="A6" s="1128"/>
      <c r="B6" s="1130"/>
      <c r="C6" s="1132"/>
      <c r="D6" s="412" t="s">
        <v>1010</v>
      </c>
      <c r="E6" s="413" t="s">
        <v>898</v>
      </c>
      <c r="F6" s="412" t="s">
        <v>1010</v>
      </c>
      <c r="G6" s="413" t="s">
        <v>898</v>
      </c>
      <c r="H6" s="412" t="s">
        <v>1010</v>
      </c>
      <c r="I6" s="413" t="s">
        <v>898</v>
      </c>
      <c r="L6" s="1139"/>
      <c r="M6" s="1141"/>
      <c r="N6" s="877" t="s">
        <v>1010</v>
      </c>
      <c r="O6" s="867" t="s">
        <v>898</v>
      </c>
      <c r="P6" s="877" t="s">
        <v>1010</v>
      </c>
      <c r="Q6" s="867" t="s">
        <v>898</v>
      </c>
      <c r="R6" s="877" t="s">
        <v>1010</v>
      </c>
      <c r="S6" s="867" t="s">
        <v>898</v>
      </c>
    </row>
    <row r="7" spans="1:19" x14ac:dyDescent="0.25">
      <c r="A7" s="202" t="s">
        <v>1049</v>
      </c>
      <c r="B7" s="408" t="s">
        <v>912</v>
      </c>
      <c r="C7" s="409">
        <v>1</v>
      </c>
      <c r="D7" s="410">
        <v>0.97001400766604584</v>
      </c>
      <c r="E7" s="411">
        <v>1</v>
      </c>
      <c r="F7" s="410">
        <v>0.59757679993704882</v>
      </c>
      <c r="G7" s="411">
        <v>1</v>
      </c>
      <c r="H7" s="410">
        <v>0.57985174678180129</v>
      </c>
      <c r="I7" s="411">
        <v>2</v>
      </c>
      <c r="L7" s="868" t="s">
        <v>1539</v>
      </c>
      <c r="M7" s="874">
        <v>21</v>
      </c>
      <c r="N7" s="1018">
        <v>0.77706444209598791</v>
      </c>
      <c r="O7" s="869">
        <v>22</v>
      </c>
      <c r="P7" s="1018">
        <v>0.33095202882323022</v>
      </c>
      <c r="Q7" s="869">
        <v>38</v>
      </c>
      <c r="R7" s="1018">
        <v>0.26311328392234462</v>
      </c>
      <c r="S7" s="869">
        <v>40</v>
      </c>
    </row>
    <row r="8" spans="1:19" x14ac:dyDescent="0.25">
      <c r="A8" s="202" t="s">
        <v>1095</v>
      </c>
      <c r="B8" s="210" t="s">
        <v>902</v>
      </c>
      <c r="C8" s="401">
        <v>2</v>
      </c>
      <c r="D8" s="402">
        <v>0.95574397949817669</v>
      </c>
      <c r="E8" s="403">
        <v>3</v>
      </c>
      <c r="F8" s="402">
        <v>0.58412908540544806</v>
      </c>
      <c r="G8" s="403">
        <v>3</v>
      </c>
      <c r="H8" s="402">
        <v>0.60179200489547424</v>
      </c>
      <c r="I8" s="403">
        <v>1</v>
      </c>
      <c r="L8" s="870" t="s">
        <v>1542</v>
      </c>
      <c r="M8" s="875">
        <v>29</v>
      </c>
      <c r="N8" s="1019">
        <v>0.64292525410138046</v>
      </c>
      <c r="O8" s="871">
        <v>49</v>
      </c>
      <c r="P8" s="1019">
        <v>0.35641485891474389</v>
      </c>
      <c r="Q8" s="871">
        <v>29</v>
      </c>
      <c r="R8" s="1019">
        <v>0.2703420812679071</v>
      </c>
      <c r="S8" s="871">
        <v>39</v>
      </c>
    </row>
    <row r="9" spans="1:19" x14ac:dyDescent="0.25">
      <c r="A9" s="202" t="s">
        <v>1091</v>
      </c>
      <c r="B9" s="210" t="s">
        <v>958</v>
      </c>
      <c r="C9" s="401">
        <v>3</v>
      </c>
      <c r="D9" s="402">
        <v>0.88995272034436523</v>
      </c>
      <c r="E9" s="403">
        <v>8</v>
      </c>
      <c r="F9" s="402">
        <v>0.5892322714786401</v>
      </c>
      <c r="G9" s="403">
        <v>2</v>
      </c>
      <c r="H9" s="402">
        <v>0.55411527183914266</v>
      </c>
      <c r="I9" s="403">
        <v>4</v>
      </c>
      <c r="L9" s="870" t="s">
        <v>1541</v>
      </c>
      <c r="M9" s="875">
        <v>30</v>
      </c>
      <c r="N9" s="1019">
        <v>0.63147455016862586</v>
      </c>
      <c r="O9" s="871">
        <v>51</v>
      </c>
      <c r="P9" s="1019">
        <v>0.35800879671604746</v>
      </c>
      <c r="Q9" s="871">
        <v>28</v>
      </c>
      <c r="R9" s="1019">
        <v>0.27479819424353097</v>
      </c>
      <c r="S9" s="871">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72" t="s">
        <v>1540</v>
      </c>
      <c r="M10" s="876">
        <v>48</v>
      </c>
      <c r="N10" s="1020">
        <v>0.57646962303022198</v>
      </c>
      <c r="O10" s="873">
        <v>61</v>
      </c>
      <c r="P10" s="1020">
        <v>0.32358788887220896</v>
      </c>
      <c r="Q10" s="873">
        <v>40</v>
      </c>
      <c r="R10" s="1020">
        <v>0.2607653600608803</v>
      </c>
      <c r="S10" s="873">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36" t="s">
        <v>1410</v>
      </c>
      <c r="M11" s="1136"/>
      <c r="N11" s="1136"/>
      <c r="O11" s="1136"/>
      <c r="P11" s="1136"/>
      <c r="Q11" s="1136"/>
      <c r="R11" s="1136"/>
      <c r="S11" s="1136"/>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L11:S11"/>
    <mergeCell ref="L5:L6"/>
    <mergeCell ref="M5:M6"/>
    <mergeCell ref="N5:O5"/>
    <mergeCell ref="P5:Q5"/>
    <mergeCell ref="R5:S5"/>
    <mergeCell ref="A5:A6"/>
    <mergeCell ref="B5:B6"/>
    <mergeCell ref="C5:C6"/>
    <mergeCell ref="B1:I1"/>
    <mergeCell ref="B2:I2"/>
    <mergeCell ref="B3:I3"/>
    <mergeCell ref="B4:I4"/>
    <mergeCell ref="H5:I5"/>
    <mergeCell ref="D5:E5"/>
    <mergeCell ref="F5:G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A7" zoomScale="70" zoomScaleNormal="70" workbookViewId="0">
      <selection activeCell="M11" sqref="M11"/>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119" t="s">
        <v>135</v>
      </c>
      <c r="B1" s="1119"/>
      <c r="C1" s="1119"/>
      <c r="D1" s="1119"/>
    </row>
    <row r="2" spans="1:10" s="415" customFormat="1" ht="18.75" x14ac:dyDescent="0.25">
      <c r="A2" s="1120" t="s">
        <v>1368</v>
      </c>
      <c r="B2" s="1120"/>
      <c r="C2" s="1120"/>
      <c r="D2" s="1120"/>
    </row>
    <row r="3" spans="1:10" s="418" customFormat="1" ht="39" customHeight="1" x14ac:dyDescent="0.25">
      <c r="A3" s="1121" t="s">
        <v>1369</v>
      </c>
      <c r="B3" s="1121"/>
      <c r="C3" s="1121"/>
      <c r="D3" s="1121"/>
    </row>
    <row r="4" spans="1:10" s="418" customFormat="1" ht="27.75" customHeight="1" thickBot="1" x14ac:dyDescent="0.3">
      <c r="A4" s="1122" t="s">
        <v>1411</v>
      </c>
      <c r="B4" s="1122"/>
      <c r="C4" s="1122"/>
      <c r="D4" s="1122"/>
    </row>
    <row r="5" spans="1:10" s="416" customFormat="1" ht="39.75" thickTop="1" thickBot="1" x14ac:dyDescent="0.25">
      <c r="A5" s="424" t="s">
        <v>1216</v>
      </c>
      <c r="B5" s="425" t="s">
        <v>1370</v>
      </c>
      <c r="C5" s="425" t="s">
        <v>1371</v>
      </c>
      <c r="D5" s="425" t="s">
        <v>1372</v>
      </c>
      <c r="G5" s="878" t="s">
        <v>1216</v>
      </c>
      <c r="H5" s="879" t="s">
        <v>1370</v>
      </c>
      <c r="I5" s="879" t="s">
        <v>1371</v>
      </c>
      <c r="J5" s="879"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46" t="s">
        <v>1411</v>
      </c>
      <c r="H11" s="1146"/>
      <c r="I11" s="1146"/>
      <c r="J11" s="1146"/>
    </row>
    <row r="12" spans="1:10" ht="12.75" customHeight="1" x14ac:dyDescent="0.2">
      <c r="A12" s="391" t="s">
        <v>1233</v>
      </c>
      <c r="B12" s="422">
        <v>0.21996806300461649</v>
      </c>
      <c r="C12" s="422">
        <v>0.40941931530771369</v>
      </c>
      <c r="D12" s="422">
        <v>0.37061262168766979</v>
      </c>
      <c r="G12" s="1116"/>
      <c r="H12" s="1116"/>
      <c r="I12" s="1116"/>
      <c r="J12" s="1116"/>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A7" workbookViewId="0">
      <selection activeCell="A3" sqref="A3:B3"/>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80" t="s">
        <v>135</v>
      </c>
      <c r="B1" s="1080"/>
    </row>
    <row r="2" spans="1:5" ht="18.75" x14ac:dyDescent="0.3">
      <c r="A2" s="1081" t="s">
        <v>1412</v>
      </c>
      <c r="B2" s="1081"/>
    </row>
    <row r="3" spans="1:5" s="292" customFormat="1" ht="49.5" customHeight="1" x14ac:dyDescent="0.2">
      <c r="A3" s="1084" t="s">
        <v>1413</v>
      </c>
      <c r="B3" s="1084"/>
    </row>
    <row r="4" spans="1:5" s="426" customFormat="1" ht="12.75" customHeight="1" thickBot="1" x14ac:dyDescent="0.25">
      <c r="A4" s="1100" t="s">
        <v>1220</v>
      </c>
      <c r="B4" s="1100"/>
    </row>
    <row r="5" spans="1:5" s="426" customFormat="1" ht="49.5" thickTop="1" thickBot="1" x14ac:dyDescent="0.25">
      <c r="A5" s="430" t="s">
        <v>885</v>
      </c>
      <c r="B5" s="554" t="s">
        <v>1414</v>
      </c>
      <c r="D5" s="886" t="s">
        <v>885</v>
      </c>
      <c r="E5" s="880" t="s">
        <v>1414</v>
      </c>
    </row>
    <row r="6" spans="1:5" s="185" customFormat="1" ht="12.75" customHeight="1" x14ac:dyDescent="0.2">
      <c r="A6" s="429" t="s">
        <v>1221</v>
      </c>
      <c r="B6" s="555">
        <v>0.79064902557450634</v>
      </c>
      <c r="D6" s="887" t="s">
        <v>1221</v>
      </c>
      <c r="E6" s="884">
        <v>0.79064902557450634</v>
      </c>
    </row>
    <row r="7" spans="1:5" s="185" customFormat="1" ht="12.75" customHeight="1" thickBot="1" x14ac:dyDescent="0.25">
      <c r="A7" s="193" t="s">
        <v>1117</v>
      </c>
      <c r="B7" s="556">
        <v>0.66364879191700388</v>
      </c>
      <c r="D7" s="888" t="s">
        <v>1117</v>
      </c>
      <c r="E7" s="885">
        <v>0.66364879191700388</v>
      </c>
    </row>
    <row r="8" spans="1:5" ht="12.75" customHeight="1" x14ac:dyDescent="0.2">
      <c r="A8" s="304" t="s">
        <v>45</v>
      </c>
      <c r="B8" s="557">
        <v>1</v>
      </c>
      <c r="D8" s="889" t="s">
        <v>1539</v>
      </c>
      <c r="E8" s="881">
        <v>0.82699296318575122</v>
      </c>
    </row>
    <row r="9" spans="1:5" ht="12.75" customHeight="1" x14ac:dyDescent="0.2">
      <c r="A9" s="304" t="s">
        <v>93</v>
      </c>
      <c r="B9" s="557">
        <v>0.96733630501343593</v>
      </c>
      <c r="D9" s="890" t="s">
        <v>1542</v>
      </c>
      <c r="E9" s="882">
        <v>0.66405353594716365</v>
      </c>
    </row>
    <row r="10" spans="1:5" ht="12.75" customHeight="1" x14ac:dyDescent="0.2">
      <c r="A10" s="304" t="s">
        <v>86</v>
      </c>
      <c r="B10" s="557">
        <v>0.96610180796967615</v>
      </c>
      <c r="D10" s="890" t="s">
        <v>1540</v>
      </c>
      <c r="E10" s="882">
        <v>0.66127509014394059</v>
      </c>
    </row>
    <row r="11" spans="1:5" ht="12.75" customHeight="1" thickBot="1" x14ac:dyDescent="0.25">
      <c r="A11" s="304" t="s">
        <v>81</v>
      </c>
      <c r="B11" s="557">
        <v>0.94477947885314228</v>
      </c>
      <c r="D11" s="891" t="s">
        <v>1541</v>
      </c>
      <c r="E11" s="883">
        <v>0.6087784250964271</v>
      </c>
    </row>
    <row r="12" spans="1:5" ht="12.75" customHeight="1" thickBot="1" x14ac:dyDescent="0.25">
      <c r="A12" s="304" t="s">
        <v>62</v>
      </c>
      <c r="B12" s="557">
        <v>0.93610108399352587</v>
      </c>
      <c r="D12" s="1100" t="s">
        <v>1220</v>
      </c>
      <c r="E12" s="1100"/>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47" t="s">
        <v>1415</v>
      </c>
      <c r="E41" s="1147"/>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47" t="s">
        <v>1415</v>
      </c>
      <c r="B112" s="1147"/>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80" t="s">
        <v>135</v>
      </c>
      <c r="B1" s="1080"/>
    </row>
    <row r="2" spans="1:5" ht="18.75" x14ac:dyDescent="0.3">
      <c r="A2" s="1081" t="s">
        <v>1417</v>
      </c>
      <c r="B2" s="1081"/>
    </row>
    <row r="3" spans="1:5" s="292" customFormat="1" ht="37.5" customHeight="1" x14ac:dyDescent="0.2">
      <c r="A3" s="1084" t="s">
        <v>1416</v>
      </c>
      <c r="B3" s="1084"/>
    </row>
    <row r="4" spans="1:5" s="433" customFormat="1" ht="24" customHeight="1" thickBot="1" x14ac:dyDescent="0.25">
      <c r="A4" s="1148" t="s">
        <v>238</v>
      </c>
      <c r="B4" s="1148"/>
    </row>
    <row r="5" spans="1:5" s="431" customFormat="1" ht="27" thickTop="1" thickBot="1" x14ac:dyDescent="0.25">
      <c r="A5" s="434" t="s">
        <v>885</v>
      </c>
      <c r="B5" s="435" t="s">
        <v>136</v>
      </c>
      <c r="D5" s="895" t="s">
        <v>885</v>
      </c>
      <c r="E5" s="892" t="s">
        <v>136</v>
      </c>
    </row>
    <row r="6" spans="1:5" ht="25.5" x14ac:dyDescent="0.2">
      <c r="A6" s="436" t="s">
        <v>185</v>
      </c>
      <c r="B6" s="437">
        <v>1</v>
      </c>
      <c r="D6" s="896" t="s">
        <v>152</v>
      </c>
      <c r="E6" s="893">
        <v>50</v>
      </c>
    </row>
    <row r="7" spans="1:5" x14ac:dyDescent="0.2">
      <c r="A7" s="438" t="s">
        <v>197</v>
      </c>
      <c r="B7" s="439">
        <v>2</v>
      </c>
      <c r="D7" s="896" t="s">
        <v>227</v>
      </c>
      <c r="E7" s="893">
        <v>62</v>
      </c>
    </row>
    <row r="8" spans="1:5" x14ac:dyDescent="0.2">
      <c r="A8" s="438" t="s">
        <v>157</v>
      </c>
      <c r="B8" s="439">
        <v>3</v>
      </c>
      <c r="D8" s="896" t="s">
        <v>215</v>
      </c>
      <c r="E8" s="893">
        <v>63</v>
      </c>
    </row>
    <row r="9" spans="1:5" ht="39" thickBot="1" x14ac:dyDescent="0.25">
      <c r="A9" s="438" t="s">
        <v>233</v>
      </c>
      <c r="B9" s="439">
        <v>4</v>
      </c>
      <c r="D9" s="897" t="s">
        <v>138</v>
      </c>
      <c r="E9" s="894">
        <v>80</v>
      </c>
    </row>
    <row r="10" spans="1:5" ht="13.5" thickBot="1" x14ac:dyDescent="0.25">
      <c r="A10" s="438" t="s">
        <v>163</v>
      </c>
      <c r="B10" s="439">
        <v>5</v>
      </c>
      <c r="D10" s="1148" t="s">
        <v>238</v>
      </c>
      <c r="E10" s="1148"/>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H70" zoomScaleNormal="100" zoomScaleSheetLayoutView="100" workbookViewId="0">
      <selection activeCell="B4" sqref="B4:I4"/>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65" t="s">
        <v>1173</v>
      </c>
      <c r="C1" s="1065"/>
      <c r="D1" s="1065"/>
      <c r="E1" s="1065"/>
      <c r="F1" s="1065"/>
      <c r="G1" s="1065"/>
      <c r="H1" s="1065"/>
      <c r="I1" s="1065"/>
    </row>
    <row r="2" spans="1:19" ht="18" customHeight="1" x14ac:dyDescent="0.2">
      <c r="B2" s="1066" t="s">
        <v>848</v>
      </c>
      <c r="C2" s="1066"/>
      <c r="D2" s="1066"/>
      <c r="E2" s="1066"/>
      <c r="F2" s="1066"/>
      <c r="G2" s="1066"/>
      <c r="H2" s="1066"/>
      <c r="I2" s="1066"/>
    </row>
    <row r="3" spans="1:19" ht="74.25" customHeight="1" x14ac:dyDescent="0.2">
      <c r="B3" s="1067" t="s">
        <v>1537</v>
      </c>
      <c r="C3" s="1067"/>
      <c r="D3" s="1067"/>
      <c r="E3" s="1067"/>
      <c r="F3" s="1067"/>
      <c r="G3" s="1067"/>
      <c r="H3" s="1067"/>
      <c r="I3" s="1067"/>
    </row>
    <row r="4" spans="1:19" ht="13.5" customHeight="1" thickBot="1" x14ac:dyDescent="0.25">
      <c r="B4" s="1064" t="s">
        <v>849</v>
      </c>
      <c r="C4" s="1064"/>
      <c r="D4" s="1064"/>
      <c r="E4" s="1064"/>
      <c r="F4" s="1064"/>
      <c r="G4" s="1064"/>
      <c r="H4" s="1064"/>
      <c r="I4" s="1064"/>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64" t="s">
        <v>849</v>
      </c>
      <c r="M13" s="1064"/>
      <c r="N13" s="1064"/>
      <c r="O13" s="1064"/>
      <c r="P13" s="1064"/>
      <c r="Q13" s="1064"/>
      <c r="R13" s="1064"/>
      <c r="S13" s="1064"/>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63" t="s">
        <v>1174</v>
      </c>
      <c r="C113" s="1063"/>
      <c r="D113" s="1063"/>
      <c r="E113" s="1063"/>
      <c r="F113" s="1063"/>
      <c r="G113" s="1063"/>
      <c r="H113" s="1063"/>
      <c r="I113" s="1063"/>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6"/>
  <sheetViews>
    <sheetView topLeftCell="B4" zoomScale="70" zoomScaleNormal="70" workbookViewId="0">
      <selection activeCell="K3" sqref="K3"/>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20" width="10.140625" style="379" customWidth="1"/>
    <col min="21" max="16384" width="9.140625" style="379"/>
  </cols>
  <sheetData>
    <row r="1" spans="1:20" ht="26.25" x14ac:dyDescent="0.4">
      <c r="A1" s="1149" t="s">
        <v>135</v>
      </c>
      <c r="B1" s="1149"/>
      <c r="C1" s="1149"/>
      <c r="D1" s="1149"/>
      <c r="E1" s="1149"/>
      <c r="F1" s="1149"/>
      <c r="G1" s="1149"/>
      <c r="H1" s="1149"/>
      <c r="I1" s="1149"/>
    </row>
    <row r="2" spans="1:20" ht="18.75" x14ac:dyDescent="0.3">
      <c r="A2" s="1150" t="s">
        <v>1421</v>
      </c>
      <c r="B2" s="1150"/>
      <c r="C2" s="1150"/>
      <c r="D2" s="1150"/>
      <c r="E2" s="1150"/>
      <c r="F2" s="1150"/>
      <c r="G2" s="1150"/>
      <c r="H2" s="1150"/>
      <c r="I2" s="1150"/>
    </row>
    <row r="3" spans="1:20" s="444" customFormat="1" ht="25.5" customHeight="1" x14ac:dyDescent="0.2">
      <c r="A3" s="1151" t="s">
        <v>1424</v>
      </c>
      <c r="B3" s="1151"/>
      <c r="C3" s="1151"/>
      <c r="D3" s="1151"/>
      <c r="E3" s="1151"/>
      <c r="F3" s="1151"/>
      <c r="G3" s="1151"/>
      <c r="H3" s="1151"/>
      <c r="I3" s="1151"/>
    </row>
    <row r="4" spans="1:20" s="444" customFormat="1" thickBot="1" x14ac:dyDescent="0.25">
      <c r="A4" s="1152" t="s">
        <v>239</v>
      </c>
      <c r="B4" s="1152"/>
      <c r="C4" s="1152"/>
      <c r="D4" s="1152"/>
      <c r="E4" s="1152"/>
      <c r="F4" s="1152"/>
      <c r="G4" s="1152"/>
      <c r="H4" s="1152"/>
      <c r="I4" s="1152"/>
    </row>
    <row r="5" spans="1:20" s="378" customFormat="1" ht="65.25" thickTop="1" thickBot="1" x14ac:dyDescent="0.25">
      <c r="A5" s="460" t="s">
        <v>1006</v>
      </c>
      <c r="B5" s="461" t="s">
        <v>1422</v>
      </c>
      <c r="C5" s="461" t="s">
        <v>1425</v>
      </c>
      <c r="D5" s="461" t="s">
        <v>240</v>
      </c>
      <c r="E5" s="461" t="s">
        <v>241</v>
      </c>
      <c r="F5" s="461" t="s">
        <v>242</v>
      </c>
      <c r="G5" s="462" t="s">
        <v>1426</v>
      </c>
      <c r="H5" s="463" t="s">
        <v>243</v>
      </c>
      <c r="I5" s="461" t="s">
        <v>1423</v>
      </c>
      <c r="K5" s="898" t="s">
        <v>1006</v>
      </c>
      <c r="L5" s="904" t="s">
        <v>1422</v>
      </c>
      <c r="M5" s="904" t="s">
        <v>1425</v>
      </c>
      <c r="N5" s="904" t="s">
        <v>240</v>
      </c>
      <c r="O5" s="904" t="s">
        <v>242</v>
      </c>
      <c r="P5" s="904" t="s">
        <v>241</v>
      </c>
      <c r="Q5" s="909" t="s">
        <v>1426</v>
      </c>
      <c r="R5" s="912" t="s">
        <v>243</v>
      </c>
      <c r="S5" s="904" t="s">
        <v>1423</v>
      </c>
      <c r="T5" s="899" t="s">
        <v>1423</v>
      </c>
    </row>
    <row r="6" spans="1:20" ht="12" customHeight="1" x14ac:dyDescent="0.2">
      <c r="A6" s="464" t="s">
        <v>1284</v>
      </c>
      <c r="B6" s="465">
        <v>21.91</v>
      </c>
      <c r="C6" s="466">
        <v>1</v>
      </c>
      <c r="D6" s="465">
        <v>-9.2100000000000009</v>
      </c>
      <c r="E6" s="465">
        <v>-16.7</v>
      </c>
      <c r="F6" s="465">
        <v>-7.49</v>
      </c>
      <c r="G6" s="467">
        <v>11</v>
      </c>
      <c r="H6" s="468">
        <v>526810</v>
      </c>
      <c r="I6" s="469">
        <v>4.6354473149712418E-3</v>
      </c>
      <c r="K6" s="900" t="s">
        <v>1542</v>
      </c>
      <c r="L6" s="905">
        <v>61.33</v>
      </c>
      <c r="M6" s="907">
        <v>64</v>
      </c>
      <c r="N6" s="905">
        <v>0.82</v>
      </c>
      <c r="O6" s="905">
        <v>-1.0400000000000063</v>
      </c>
      <c r="P6" s="905">
        <v>-0.22000000000000597</v>
      </c>
      <c r="Q6" s="910">
        <v>85</v>
      </c>
      <c r="R6" s="913">
        <v>870716</v>
      </c>
      <c r="S6" s="913">
        <f>R6*T6</f>
        <v>62963</v>
      </c>
      <c r="T6" s="901">
        <v>7.2311752626573994E-2</v>
      </c>
    </row>
    <row r="7" spans="1:20" ht="12" customHeight="1" x14ac:dyDescent="0.2">
      <c r="A7" s="470" t="s">
        <v>1238</v>
      </c>
      <c r="B7" s="471">
        <v>30.159999999999997</v>
      </c>
      <c r="C7" s="472">
        <v>2</v>
      </c>
      <c r="D7" s="471">
        <v>-4.83</v>
      </c>
      <c r="E7" s="471">
        <v>-1.4200000000000053</v>
      </c>
      <c r="F7" s="471">
        <v>3.41</v>
      </c>
      <c r="G7" s="473">
        <v>99</v>
      </c>
      <c r="H7" s="474">
        <v>616561</v>
      </c>
      <c r="I7" s="475">
        <v>8.2846628314148969E-3</v>
      </c>
      <c r="K7" s="900" t="s">
        <v>1540</v>
      </c>
      <c r="L7" s="905">
        <v>65.33</v>
      </c>
      <c r="M7" s="907">
        <v>80</v>
      </c>
      <c r="N7" s="905">
        <v>0.5</v>
      </c>
      <c r="O7" s="905">
        <v>-2.5299999999999998</v>
      </c>
      <c r="P7" s="905">
        <v>-2.0299999999999998</v>
      </c>
      <c r="Q7" s="910">
        <v>60</v>
      </c>
      <c r="R7" s="913">
        <v>1054323</v>
      </c>
      <c r="S7" s="913">
        <f t="shared" ref="S7:S9" si="0">R7*T7</f>
        <v>116276</v>
      </c>
      <c r="T7" s="901">
        <v>0.11028498856612252</v>
      </c>
    </row>
    <row r="8" spans="1:20" ht="12" customHeight="1" x14ac:dyDescent="0.2">
      <c r="A8" s="470" t="s">
        <v>1139</v>
      </c>
      <c r="B8" s="471">
        <v>30.680000000000003</v>
      </c>
      <c r="C8" s="472">
        <v>3</v>
      </c>
      <c r="D8" s="471">
        <v>-1.34</v>
      </c>
      <c r="E8" s="471">
        <v>-6.81</v>
      </c>
      <c r="F8" s="471">
        <v>-5.47</v>
      </c>
      <c r="G8" s="473">
        <v>22</v>
      </c>
      <c r="H8" s="474">
        <v>800647</v>
      </c>
      <c r="I8" s="475">
        <v>2.5790392020453457E-2</v>
      </c>
      <c r="K8" s="900" t="s">
        <v>1541</v>
      </c>
      <c r="L8" s="905">
        <v>67.820000000000007</v>
      </c>
      <c r="M8" s="907">
        <v>90</v>
      </c>
      <c r="N8" s="905">
        <v>-1.6000000000000085</v>
      </c>
      <c r="O8" s="905">
        <v>-3.5799999999999841</v>
      </c>
      <c r="P8" s="905">
        <v>-5.1799999999999926</v>
      </c>
      <c r="Q8" s="910">
        <v>44</v>
      </c>
      <c r="R8" s="913">
        <v>662577</v>
      </c>
      <c r="S8" s="913">
        <f t="shared" si="0"/>
        <v>50818</v>
      </c>
      <c r="T8" s="901">
        <v>7.669750081877276E-2</v>
      </c>
    </row>
    <row r="9" spans="1:20" ht="12" customHeight="1" thickBot="1" x14ac:dyDescent="0.25">
      <c r="A9" s="470" t="s">
        <v>1145</v>
      </c>
      <c r="B9" s="471">
        <v>30.94</v>
      </c>
      <c r="C9" s="472">
        <v>4</v>
      </c>
      <c r="D9" s="471">
        <v>-5.98</v>
      </c>
      <c r="E9" s="471">
        <v>-7.0799999999999947</v>
      </c>
      <c r="F9" s="471">
        <v>-1.1000000000000001</v>
      </c>
      <c r="G9" s="473">
        <v>84</v>
      </c>
      <c r="H9" s="474">
        <v>887077</v>
      </c>
      <c r="I9" s="475">
        <v>2.2282169417085551E-2</v>
      </c>
      <c r="K9" s="902" t="s">
        <v>1539</v>
      </c>
      <c r="L9" s="906">
        <v>73.240000000000009</v>
      </c>
      <c r="M9" s="908">
        <v>95</v>
      </c>
      <c r="N9" s="906">
        <v>-2.09</v>
      </c>
      <c r="O9" s="906">
        <v>-4.789999999999992</v>
      </c>
      <c r="P9" s="906">
        <v>-6.88</v>
      </c>
      <c r="Q9" s="911">
        <v>29</v>
      </c>
      <c r="R9" s="914">
        <v>1135509</v>
      </c>
      <c r="S9" s="914">
        <f t="shared" si="0"/>
        <v>134427</v>
      </c>
      <c r="T9" s="903">
        <v>0.11838479483650063</v>
      </c>
    </row>
    <row r="10" spans="1:20"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52" t="s">
        <v>239</v>
      </c>
      <c r="L10" s="1152"/>
      <c r="M10" s="1152"/>
      <c r="N10" s="1152"/>
      <c r="O10" s="1152"/>
      <c r="P10" s="1152"/>
      <c r="Q10" s="1152"/>
      <c r="R10" s="1152"/>
      <c r="S10" s="1170"/>
    </row>
    <row r="11" spans="1:20" ht="12" customHeight="1" thickTop="1" x14ac:dyDescent="0.2">
      <c r="A11" s="470" t="s">
        <v>1123</v>
      </c>
      <c r="B11" s="471">
        <v>32.72</v>
      </c>
      <c r="C11" s="472">
        <v>6</v>
      </c>
      <c r="D11" s="471">
        <v>-2.08</v>
      </c>
      <c r="E11" s="471">
        <v>-3.86</v>
      </c>
      <c r="F11" s="471">
        <v>-1.78</v>
      </c>
      <c r="G11" s="473">
        <v>71</v>
      </c>
      <c r="H11" s="474">
        <v>514453</v>
      </c>
      <c r="I11" s="475">
        <v>2.5395905942816932E-2</v>
      </c>
    </row>
    <row r="12" spans="1:20" ht="12" customHeight="1" x14ac:dyDescent="0.2">
      <c r="A12" s="470" t="s">
        <v>1149</v>
      </c>
      <c r="B12" s="471">
        <v>36.9</v>
      </c>
      <c r="C12" s="472">
        <v>7</v>
      </c>
      <c r="D12" s="471">
        <v>-1.99</v>
      </c>
      <c r="E12" s="471">
        <v>-4.84</v>
      </c>
      <c r="F12" s="471">
        <v>-2.85</v>
      </c>
      <c r="G12" s="473">
        <v>53</v>
      </c>
      <c r="H12" s="474">
        <v>980263</v>
      </c>
      <c r="I12" s="475">
        <v>3.1700676247088791E-2</v>
      </c>
    </row>
    <row r="13" spans="1:20" ht="12" customHeight="1" x14ac:dyDescent="0.2">
      <c r="A13" s="470" t="s">
        <v>1146</v>
      </c>
      <c r="B13" s="471">
        <v>36.93</v>
      </c>
      <c r="C13" s="472">
        <v>8</v>
      </c>
      <c r="D13" s="471">
        <v>-1.98</v>
      </c>
      <c r="E13" s="471">
        <v>-6.43</v>
      </c>
      <c r="F13" s="471">
        <v>-4.45</v>
      </c>
      <c r="G13" s="473">
        <v>33</v>
      </c>
      <c r="H13" s="474">
        <v>953207</v>
      </c>
      <c r="I13" s="475">
        <v>1.8809135895980621E-2</v>
      </c>
    </row>
    <row r="14" spans="1:20"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20" ht="12" customHeight="1" x14ac:dyDescent="0.2">
      <c r="A15" s="470" t="s">
        <v>1129</v>
      </c>
      <c r="B15" s="471">
        <v>39.26</v>
      </c>
      <c r="C15" s="472">
        <v>10</v>
      </c>
      <c r="D15" s="471">
        <v>-1.2900000000000063</v>
      </c>
      <c r="E15" s="471">
        <v>-5.3</v>
      </c>
      <c r="F15" s="471">
        <v>-4.01</v>
      </c>
      <c r="G15" s="473">
        <v>39</v>
      </c>
      <c r="H15" s="474">
        <v>645613</v>
      </c>
      <c r="I15" s="475">
        <v>5.5599871749794381E-2</v>
      </c>
    </row>
    <row r="16" spans="1:20"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53" t="s">
        <v>135</v>
      </c>
      <c r="B1" s="1153"/>
      <c r="C1" s="1153"/>
    </row>
    <row r="2" spans="1:9" ht="18.75" x14ac:dyDescent="0.3">
      <c r="A2" s="1154" t="s">
        <v>1428</v>
      </c>
      <c r="B2" s="1154"/>
      <c r="C2" s="1154"/>
    </row>
    <row r="3" spans="1:9" s="293" customFormat="1" ht="12" x14ac:dyDescent="0.2">
      <c r="A3" s="1155" t="s">
        <v>1535</v>
      </c>
      <c r="B3" s="1155"/>
      <c r="C3" s="1155"/>
    </row>
    <row r="4" spans="1:9" s="487" customFormat="1" thickBot="1" x14ac:dyDescent="0.25">
      <c r="A4" s="1156" t="s">
        <v>1220</v>
      </c>
      <c r="B4" s="1156"/>
      <c r="C4" s="1156"/>
    </row>
    <row r="5" spans="1:9" ht="103.5" thickTop="1" thickBot="1" x14ac:dyDescent="0.25">
      <c r="A5" s="488" t="s">
        <v>1006</v>
      </c>
      <c r="B5" s="489" t="s">
        <v>1427</v>
      </c>
      <c r="C5" s="490" t="s">
        <v>898</v>
      </c>
      <c r="E5" s="921" t="s">
        <v>1006</v>
      </c>
      <c r="F5" s="927" t="s">
        <v>1575</v>
      </c>
      <c r="G5" s="922" t="s">
        <v>898</v>
      </c>
      <c r="I5" s="41" t="s">
        <v>1575</v>
      </c>
    </row>
    <row r="6" spans="1:9" s="485" customFormat="1" x14ac:dyDescent="0.2">
      <c r="A6" s="491" t="s">
        <v>1165</v>
      </c>
      <c r="B6" s="492">
        <v>37.799999999999997</v>
      </c>
      <c r="C6" s="492"/>
      <c r="E6" s="923" t="s">
        <v>1165</v>
      </c>
      <c r="F6" s="928">
        <v>37.799999999999997</v>
      </c>
      <c r="G6" s="924"/>
    </row>
    <row r="7" spans="1:9" s="485" customFormat="1" ht="13.5" thickBot="1" x14ac:dyDescent="0.25">
      <c r="A7" s="493" t="s">
        <v>1117</v>
      </c>
      <c r="B7" s="494">
        <v>37.5</v>
      </c>
      <c r="C7" s="494"/>
      <c r="E7" s="925" t="s">
        <v>1117</v>
      </c>
      <c r="F7" s="929">
        <v>37.5</v>
      </c>
      <c r="G7" s="926"/>
    </row>
    <row r="8" spans="1:9" x14ac:dyDescent="0.2">
      <c r="A8" s="495" t="s">
        <v>965</v>
      </c>
      <c r="B8" s="496">
        <v>23.8</v>
      </c>
      <c r="C8" s="496">
        <v>1</v>
      </c>
      <c r="E8" s="915" t="s">
        <v>1539</v>
      </c>
      <c r="F8" s="930">
        <v>27.8</v>
      </c>
      <c r="G8" s="916">
        <v>11</v>
      </c>
    </row>
    <row r="9" spans="1:9" x14ac:dyDescent="0.2">
      <c r="A9" s="495" t="s">
        <v>986</v>
      </c>
      <c r="B9" s="496">
        <v>24.5</v>
      </c>
      <c r="C9" s="496">
        <v>2</v>
      </c>
      <c r="E9" s="917" t="s">
        <v>1541</v>
      </c>
      <c r="F9" s="931">
        <v>28.6</v>
      </c>
      <c r="G9" s="918">
        <v>16</v>
      </c>
    </row>
    <row r="10" spans="1:9" x14ac:dyDescent="0.2">
      <c r="A10" s="495" t="s">
        <v>993</v>
      </c>
      <c r="B10" s="496">
        <v>24.6</v>
      </c>
      <c r="C10" s="496">
        <v>3</v>
      </c>
      <c r="E10" s="917" t="s">
        <v>1540</v>
      </c>
      <c r="F10" s="931">
        <v>29.4</v>
      </c>
      <c r="G10" s="918">
        <v>20</v>
      </c>
    </row>
    <row r="11" spans="1:9" ht="13.5" thickBot="1" x14ac:dyDescent="0.25">
      <c r="A11" s="495" t="s">
        <v>991</v>
      </c>
      <c r="B11" s="496">
        <v>24.7</v>
      </c>
      <c r="C11" s="496">
        <v>4</v>
      </c>
      <c r="E11" s="919" t="s">
        <v>1542</v>
      </c>
      <c r="F11" s="932">
        <v>30.4</v>
      </c>
      <c r="G11" s="920">
        <v>25</v>
      </c>
    </row>
    <row r="12" spans="1:9" ht="13.5" thickBot="1" x14ac:dyDescent="0.25">
      <c r="A12" s="495" t="s">
        <v>983</v>
      </c>
      <c r="B12" s="496">
        <v>25.1</v>
      </c>
      <c r="C12" s="496">
        <v>5</v>
      </c>
      <c r="E12" s="1156" t="s">
        <v>1220</v>
      </c>
      <c r="F12" s="1156"/>
      <c r="G12" s="1156"/>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55" t="s">
        <v>1003</v>
      </c>
      <c r="C1" s="1056"/>
      <c r="D1" s="1056"/>
      <c r="E1" s="1056"/>
      <c r="F1" s="1056"/>
      <c r="G1" s="1056"/>
    </row>
    <row r="2" spans="1:15" ht="18.75" customHeight="1" x14ac:dyDescent="0.2">
      <c r="A2" s="80"/>
      <c r="B2" s="1057" t="s">
        <v>1431</v>
      </c>
      <c r="C2" s="1058"/>
      <c r="D2" s="1058"/>
      <c r="E2" s="1058"/>
      <c r="F2" s="1058"/>
      <c r="G2" s="1058"/>
    </row>
    <row r="3" spans="1:15" ht="24" customHeight="1" x14ac:dyDescent="0.2">
      <c r="A3" s="72"/>
      <c r="B3" s="1059" t="s">
        <v>1429</v>
      </c>
      <c r="C3" s="1060"/>
      <c r="D3" s="1060"/>
      <c r="E3" s="1060"/>
      <c r="F3" s="1060"/>
      <c r="G3" s="1060"/>
    </row>
    <row r="4" spans="1:15" s="314" customFormat="1" ht="13.5" thickBot="1" x14ac:dyDescent="0.25">
      <c r="A4" s="313"/>
      <c r="B4" s="1105" t="s">
        <v>1430</v>
      </c>
      <c r="C4" s="1105"/>
      <c r="D4" s="1105"/>
      <c r="E4" s="1105"/>
      <c r="F4" s="1105"/>
      <c r="G4" s="1105"/>
    </row>
    <row r="5" spans="1:15" s="69" customFormat="1" ht="75" customHeight="1" thickTop="1" thickBot="1" x14ac:dyDescent="0.25">
      <c r="B5" s="71" t="s">
        <v>1006</v>
      </c>
      <c r="C5" s="70" t="s">
        <v>1205</v>
      </c>
      <c r="D5" s="70" t="s">
        <v>1204</v>
      </c>
      <c r="E5" s="70" t="s">
        <v>1203</v>
      </c>
      <c r="F5" s="70" t="s">
        <v>1202</v>
      </c>
      <c r="G5" s="70" t="s">
        <v>1201</v>
      </c>
      <c r="J5" s="933" t="s">
        <v>1006</v>
      </c>
      <c r="K5" s="953" t="s">
        <v>1205</v>
      </c>
      <c r="L5" s="934" t="s">
        <v>1202</v>
      </c>
      <c r="M5" s="953" t="s">
        <v>1203</v>
      </c>
      <c r="N5" s="934" t="s">
        <v>1204</v>
      </c>
      <c r="O5" s="953"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35" t="s">
        <v>1117</v>
      </c>
      <c r="K6" s="954">
        <v>193002925</v>
      </c>
      <c r="L6" s="936">
        <v>18702748</v>
      </c>
      <c r="M6" s="960">
        <v>0.61935539943361761</v>
      </c>
      <c r="N6" s="225">
        <v>0.62866059772352223</v>
      </c>
      <c r="O6" s="960">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38" t="s">
        <v>1165</v>
      </c>
      <c r="K7" s="955">
        <v>162717290</v>
      </c>
      <c r="L7" s="79">
        <v>17361064</v>
      </c>
      <c r="M7" s="961">
        <v>0.62367641667211016</v>
      </c>
      <c r="N7" s="78">
        <v>0.63230893266848853</v>
      </c>
      <c r="O7" s="961">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39" t="s">
        <v>1116</v>
      </c>
      <c r="K8" s="956">
        <v>127691210</v>
      </c>
      <c r="L8" s="940">
        <v>14160895</v>
      </c>
      <c r="M8" s="962">
        <v>0.62478021761978919</v>
      </c>
      <c r="N8" s="941">
        <v>0.63387370409760246</v>
      </c>
      <c r="O8" s="962">
        <v>0.1247322796558787</v>
      </c>
    </row>
    <row r="9" spans="1:15" s="57" customFormat="1" x14ac:dyDescent="0.25">
      <c r="A9" s="57" t="s">
        <v>1071</v>
      </c>
      <c r="B9" s="56" t="s">
        <v>905</v>
      </c>
      <c r="C9" s="54">
        <v>12161503</v>
      </c>
      <c r="D9" s="53">
        <v>0.63773639738988297</v>
      </c>
      <c r="E9" s="53">
        <v>0.62835675071148278</v>
      </c>
      <c r="F9" s="54">
        <v>648121</v>
      </c>
      <c r="G9" s="53">
        <v>5.6292842537492449E-2</v>
      </c>
      <c r="J9" s="943" t="s">
        <v>1539</v>
      </c>
      <c r="K9" s="957">
        <v>704585</v>
      </c>
      <c r="L9" s="944">
        <v>4629</v>
      </c>
      <c r="M9" s="963">
        <v>0.59819623950206435</v>
      </c>
      <c r="N9" s="945">
        <v>0.6269643105025432</v>
      </c>
      <c r="O9" s="963">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47" t="s">
        <v>1540</v>
      </c>
      <c r="K10" s="958">
        <v>660799</v>
      </c>
      <c r="L10" s="54">
        <v>21699</v>
      </c>
      <c r="M10" s="964">
        <v>0.61580353641392482</v>
      </c>
      <c r="N10" s="53">
        <v>0.63810418650283995</v>
      </c>
      <c r="O10" s="964">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47" t="s">
        <v>1542</v>
      </c>
      <c r="K11" s="958">
        <v>555132</v>
      </c>
      <c r="L11" s="54">
        <v>41167</v>
      </c>
      <c r="M11" s="964">
        <v>0.62232783411533221</v>
      </c>
      <c r="N11" s="53">
        <v>0.64731480704111044</v>
      </c>
      <c r="O11" s="964">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49" t="s">
        <v>1541</v>
      </c>
      <c r="K12" s="959">
        <v>410866</v>
      </c>
      <c r="L12" s="950">
        <v>14861</v>
      </c>
      <c r="M12" s="965">
        <v>0.60909415307757853</v>
      </c>
      <c r="N12" s="951">
        <v>0.63593278892527905</v>
      </c>
      <c r="O12" s="965">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105" t="s">
        <v>1430</v>
      </c>
      <c r="K13" s="1105"/>
      <c r="L13" s="1105"/>
      <c r="M13" s="1105"/>
      <c r="N13" s="1105"/>
      <c r="O13" s="1105"/>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61"/>
      <c r="C113" s="1062"/>
      <c r="D113" s="1062"/>
      <c r="E113" s="1062"/>
      <c r="F113" s="1062"/>
      <c r="G113" s="1062"/>
    </row>
    <row r="114" spans="2:7" x14ac:dyDescent="0.2">
      <c r="B114" s="1054"/>
      <c r="C114" s="1054"/>
      <c r="D114" s="1054"/>
      <c r="E114" s="1054"/>
      <c r="F114" s="1054"/>
      <c r="G114" s="1054"/>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72" t="s">
        <v>1003</v>
      </c>
      <c r="B1" s="1072"/>
      <c r="C1" s="1072"/>
      <c r="D1" s="1072"/>
      <c r="E1" s="1072"/>
      <c r="F1" s="1072"/>
      <c r="G1" s="1072"/>
      <c r="H1" s="1072"/>
    </row>
    <row r="2" spans="1:8" ht="18.75" x14ac:dyDescent="0.3">
      <c r="A2" s="1073" t="s">
        <v>1433</v>
      </c>
      <c r="B2" s="1073"/>
      <c r="C2" s="1073"/>
      <c r="D2" s="1073"/>
      <c r="E2" s="1073"/>
      <c r="F2" s="1073"/>
      <c r="G2" s="1073"/>
      <c r="H2" s="1073"/>
    </row>
    <row r="3" spans="1:8" s="294" customFormat="1" ht="25.5" customHeight="1" x14ac:dyDescent="0.2">
      <c r="A3" s="1074" t="s">
        <v>1482</v>
      </c>
      <c r="B3" s="1074"/>
      <c r="C3" s="1074"/>
      <c r="D3" s="1074"/>
      <c r="E3" s="1074"/>
      <c r="F3" s="1074"/>
      <c r="G3" s="1074"/>
      <c r="H3" s="1074"/>
    </row>
    <row r="4" spans="1:8" s="294" customFormat="1" thickBot="1" x14ac:dyDescent="0.25">
      <c r="A4" s="1157" t="s">
        <v>1004</v>
      </c>
      <c r="B4" s="1157"/>
      <c r="C4" s="1157"/>
      <c r="D4" s="1157"/>
      <c r="E4" s="1157"/>
      <c r="F4" s="1157"/>
      <c r="G4" s="1157"/>
      <c r="H4" s="1157"/>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C7"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55" t="s">
        <v>1003</v>
      </c>
      <c r="C1" s="1056"/>
      <c r="D1" s="1056"/>
      <c r="E1" s="1056"/>
      <c r="F1" s="1056"/>
      <c r="G1" s="1056"/>
      <c r="H1" s="1056"/>
    </row>
    <row r="2" spans="1:17" ht="18.75" customHeight="1" x14ac:dyDescent="0.2">
      <c r="A2" s="73"/>
      <c r="B2" s="1057" t="s">
        <v>1437</v>
      </c>
      <c r="C2" s="1058"/>
      <c r="D2" s="1058"/>
      <c r="E2" s="1058"/>
      <c r="F2" s="1058"/>
      <c r="G2" s="1058"/>
      <c r="H2" s="1058"/>
    </row>
    <row r="3" spans="1:17" ht="25.5" customHeight="1" thickBot="1" x14ac:dyDescent="0.25">
      <c r="A3" s="72"/>
      <c r="B3" s="1059" t="s">
        <v>1434</v>
      </c>
      <c r="C3" s="1060"/>
      <c r="D3" s="1060"/>
      <c r="E3" s="1060"/>
      <c r="F3" s="1060"/>
      <c r="G3" s="1060"/>
      <c r="H3" s="1060"/>
    </row>
    <row r="4" spans="1:17" ht="13.5" thickBot="1" x14ac:dyDescent="0.25">
      <c r="A4" s="72"/>
      <c r="B4" s="1105" t="s">
        <v>1435</v>
      </c>
      <c r="C4" s="1105"/>
      <c r="D4" s="1105"/>
      <c r="E4" s="1105"/>
      <c r="F4" s="1105"/>
      <c r="G4" s="1105"/>
      <c r="H4" s="1105"/>
      <c r="K4" s="1158" t="s">
        <v>1437</v>
      </c>
      <c r="L4" s="1159"/>
      <c r="M4" s="1159"/>
      <c r="N4" s="1159"/>
      <c r="O4" s="1159"/>
      <c r="P4" s="1159"/>
      <c r="Q4" s="1160"/>
    </row>
    <row r="5" spans="1:17" s="69" customFormat="1" ht="65.25" thickTop="1" thickBot="1" x14ac:dyDescent="0.25">
      <c r="A5" s="43"/>
      <c r="B5" s="514" t="s">
        <v>1006</v>
      </c>
      <c r="C5" s="515" t="s">
        <v>1209</v>
      </c>
      <c r="D5" s="515" t="s">
        <v>1438</v>
      </c>
      <c r="E5" s="515" t="s">
        <v>1208</v>
      </c>
      <c r="F5" s="515" t="s">
        <v>1207</v>
      </c>
      <c r="G5" s="515" t="s">
        <v>1436</v>
      </c>
      <c r="H5" s="515" t="s">
        <v>1206</v>
      </c>
      <c r="K5" s="966" t="s">
        <v>1006</v>
      </c>
      <c r="L5" s="974" t="s">
        <v>1576</v>
      </c>
      <c r="M5" s="967" t="s">
        <v>1577</v>
      </c>
      <c r="N5" s="974" t="s">
        <v>1578</v>
      </c>
      <c r="O5" s="967" t="s">
        <v>1579</v>
      </c>
      <c r="P5" s="974" t="s">
        <v>1580</v>
      </c>
      <c r="Q5" s="968"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69" t="s">
        <v>1117</v>
      </c>
      <c r="L6" s="960">
        <v>0.14748648942656942</v>
      </c>
      <c r="M6" s="225">
        <v>0.28497643922329952</v>
      </c>
      <c r="N6" s="960">
        <v>0.21335466984808987</v>
      </c>
      <c r="O6" s="225">
        <v>7.5227267805995632E-2</v>
      </c>
      <c r="P6" s="960">
        <v>0.17575611870843832</v>
      </c>
      <c r="Q6" s="937">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0" t="s">
        <v>1165</v>
      </c>
      <c r="L7" s="975">
        <v>0.14283138523776578</v>
      </c>
      <c r="M7" s="64">
        <v>0.26965617762940142</v>
      </c>
      <c r="N7" s="975">
        <v>0.21299242762155327</v>
      </c>
      <c r="O7" s="64">
        <v>7.485657119247742E-2</v>
      </c>
      <c r="P7" s="975">
        <v>0.18803468006482738</v>
      </c>
      <c r="Q7" s="971">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72" t="s">
        <v>1116</v>
      </c>
      <c r="L8" s="962">
        <v>0.14292655483470518</v>
      </c>
      <c r="M8" s="973">
        <v>0.26017147275265351</v>
      </c>
      <c r="N8" s="962">
        <v>0.20872927756634502</v>
      </c>
      <c r="O8" s="941">
        <v>7.3263734384725471E-2</v>
      </c>
      <c r="P8" s="976">
        <v>0.19691699227158754</v>
      </c>
      <c r="Q8" s="942">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43" t="s">
        <v>1542</v>
      </c>
      <c r="L9" s="963">
        <v>9.6242958267668544E-2</v>
      </c>
      <c r="M9" s="945">
        <v>0.28325221373779941</v>
      </c>
      <c r="N9" s="963">
        <v>0.17577208731312743</v>
      </c>
      <c r="O9" s="945">
        <v>0.11311002951650399</v>
      </c>
      <c r="P9" s="963">
        <v>0.18330880880445097</v>
      </c>
      <c r="Q9" s="946">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47" t="s">
        <v>1539</v>
      </c>
      <c r="L10" s="964">
        <v>0.11230711426091237</v>
      </c>
      <c r="M10" s="53">
        <v>0.30909785833668035</v>
      </c>
      <c r="N10" s="964">
        <v>0.18940181127968594</v>
      </c>
      <c r="O10" s="53">
        <v>0.10707020976121685</v>
      </c>
      <c r="P10" s="964">
        <v>0.15693352163041085</v>
      </c>
      <c r="Q10" s="948">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47" t="s">
        <v>1540</v>
      </c>
      <c r="L11" s="964">
        <v>0.1136881148812741</v>
      </c>
      <c r="M11" s="53">
        <v>0.27895159328276131</v>
      </c>
      <c r="N11" s="964">
        <v>0.17732764385289906</v>
      </c>
      <c r="O11" s="53">
        <v>0.11343899372535193</v>
      </c>
      <c r="P11" s="964">
        <v>0.18614303633526752</v>
      </c>
      <c r="Q11" s="948">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49" t="s">
        <v>1541</v>
      </c>
      <c r="L12" s="965">
        <v>0.10702802558196635</v>
      </c>
      <c r="M12" s="951">
        <v>0.30454699575582544</v>
      </c>
      <c r="N12" s="965">
        <v>0.19382431689836196</v>
      </c>
      <c r="O12" s="951">
        <v>0.10895953419308071</v>
      </c>
      <c r="P12" s="965">
        <v>0.16435361105589918</v>
      </c>
      <c r="Q12" s="952">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105" t="s">
        <v>1435</v>
      </c>
      <c r="L13" s="1105"/>
      <c r="M13" s="1105"/>
      <c r="N13" s="1105"/>
      <c r="O13" s="1105"/>
      <c r="P13" s="1105"/>
      <c r="Q13" s="1105"/>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61" t="s">
        <v>1439</v>
      </c>
      <c r="C113" s="1062"/>
      <c r="D113" s="1062"/>
      <c r="E113" s="1062"/>
      <c r="F113" s="1062"/>
      <c r="G113" s="1062"/>
      <c r="H113" s="1062"/>
    </row>
    <row r="114" spans="2:8" x14ac:dyDescent="0.2">
      <c r="B114" s="1054"/>
      <c r="C114" s="1054"/>
      <c r="D114" s="1054"/>
      <c r="E114" s="1054"/>
      <c r="F114" s="1054"/>
      <c r="G114" s="1054"/>
      <c r="H114" s="1054"/>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F14"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55" t="s">
        <v>1003</v>
      </c>
      <c r="C1" s="1056"/>
      <c r="D1" s="1056"/>
      <c r="E1" s="1056"/>
      <c r="F1" s="1056"/>
      <c r="G1" s="1056"/>
    </row>
    <row r="2" spans="1:15" ht="18.75" customHeight="1" x14ac:dyDescent="0.2">
      <c r="A2" s="73"/>
      <c r="B2" s="1057" t="s">
        <v>1440</v>
      </c>
      <c r="C2" s="1058"/>
      <c r="D2" s="1058"/>
      <c r="E2" s="1058"/>
      <c r="F2" s="1058"/>
      <c r="G2" s="1058"/>
    </row>
    <row r="3" spans="1:15" s="219" customFormat="1" ht="36.75" customHeight="1" x14ac:dyDescent="0.2">
      <c r="A3" s="516"/>
      <c r="B3" s="1161" t="s">
        <v>1441</v>
      </c>
      <c r="C3" s="1162"/>
      <c r="D3" s="1162"/>
      <c r="E3" s="1162"/>
      <c r="F3" s="1162"/>
      <c r="G3" s="1162"/>
    </row>
    <row r="4" spans="1:15" s="219" customFormat="1" ht="13.5" thickBot="1" x14ac:dyDescent="0.25">
      <c r="A4" s="517"/>
      <c r="B4" s="1105" t="s">
        <v>1435</v>
      </c>
      <c r="C4" s="1163"/>
      <c r="D4" s="1163"/>
      <c r="E4" s="1163"/>
      <c r="F4" s="1163"/>
      <c r="G4" s="1163"/>
      <c r="J4" s="1057" t="s">
        <v>1440</v>
      </c>
      <c r="K4" s="1058"/>
      <c r="L4" s="1058"/>
      <c r="M4" s="1058"/>
      <c r="N4" s="1058"/>
      <c r="O4" s="1058"/>
    </row>
    <row r="5" spans="1:15" s="69" customFormat="1" ht="39.75" thickTop="1" thickBot="1" x14ac:dyDescent="0.25">
      <c r="A5" s="43"/>
      <c r="B5" s="71" t="s">
        <v>1006</v>
      </c>
      <c r="C5" s="87" t="s">
        <v>1214</v>
      </c>
      <c r="D5" s="87" t="s">
        <v>1213</v>
      </c>
      <c r="E5" s="87" t="s">
        <v>1212</v>
      </c>
      <c r="F5" s="87" t="s">
        <v>1211</v>
      </c>
      <c r="G5" s="87" t="s">
        <v>1210</v>
      </c>
      <c r="J5" s="966" t="s">
        <v>1006</v>
      </c>
      <c r="K5" s="979" t="s">
        <v>1214</v>
      </c>
      <c r="L5" s="977" t="s">
        <v>1213</v>
      </c>
      <c r="M5" s="979" t="s">
        <v>1212</v>
      </c>
      <c r="N5" s="977" t="s">
        <v>1211</v>
      </c>
      <c r="O5" s="979"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35" t="s">
        <v>1117</v>
      </c>
      <c r="K6" s="960">
        <v>0.38215414868365283</v>
      </c>
      <c r="L6" s="225">
        <v>0.30885393351413631</v>
      </c>
      <c r="M6" s="960">
        <v>0.30916540643490975</v>
      </c>
      <c r="N6" s="225">
        <v>0.28560153540497807</v>
      </c>
      <c r="O6" s="960">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38" t="s">
        <v>1398</v>
      </c>
      <c r="K7" s="961">
        <v>0.41129219657277694</v>
      </c>
      <c r="L7" s="78">
        <v>0.33032731505831553</v>
      </c>
      <c r="M7" s="961">
        <v>0.33076006384735435</v>
      </c>
      <c r="N7" s="78">
        <v>0.30578437862409369</v>
      </c>
      <c r="O7" s="961">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78" t="s">
        <v>1221</v>
      </c>
      <c r="K8" s="962">
        <v>0.43290092865155394</v>
      </c>
      <c r="L8" s="941">
        <v>0.34785926181639321</v>
      </c>
      <c r="M8" s="962">
        <v>0.34795931278897729</v>
      </c>
      <c r="N8" s="941">
        <v>0.32009420489327001</v>
      </c>
      <c r="O8" s="962">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43" t="s">
        <v>1542</v>
      </c>
      <c r="K9" s="963">
        <v>0.47993661352535022</v>
      </c>
      <c r="L9" s="945">
        <v>0.41657210039360015</v>
      </c>
      <c r="M9" s="963">
        <v>0.37002668713261588</v>
      </c>
      <c r="N9" s="945">
        <v>0.32943401223175789</v>
      </c>
      <c r="O9" s="963">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47" t="s">
        <v>1539</v>
      </c>
      <c r="K10" s="964">
        <v>0.40731249109259815</v>
      </c>
      <c r="L10" s="53">
        <v>0.36019393687399304</v>
      </c>
      <c r="M10" s="964">
        <v>0.35314066647006781</v>
      </c>
      <c r="N10" s="53">
        <v>0.27191215911705291</v>
      </c>
      <c r="O10" s="964">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47" t="s">
        <v>1540</v>
      </c>
      <c r="K11" s="964">
        <v>0.44704427218015974</v>
      </c>
      <c r="L11" s="53">
        <v>0.37117079127463126</v>
      </c>
      <c r="M11" s="964">
        <v>0.36108896653975964</v>
      </c>
      <c r="N11" s="53">
        <v>0.31640810887979443</v>
      </c>
      <c r="O11" s="964">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49" t="s">
        <v>1541</v>
      </c>
      <c r="K12" s="965">
        <v>0.40692864408563179</v>
      </c>
      <c r="L12" s="951">
        <v>0.36800861476186153</v>
      </c>
      <c r="M12" s="965">
        <v>0.30140274729937805</v>
      </c>
      <c r="N12" s="951">
        <v>0.27910216545744315</v>
      </c>
      <c r="O12" s="965">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105" t="s">
        <v>1435</v>
      </c>
      <c r="K13" s="1163"/>
      <c r="L13" s="1163"/>
      <c r="M13" s="1163"/>
      <c r="N13" s="1163"/>
      <c r="O13" s="1163"/>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80" t="s">
        <v>1003</v>
      </c>
      <c r="C1" s="1080"/>
      <c r="D1" s="1080"/>
      <c r="E1" s="1080"/>
    </row>
    <row r="2" spans="1:13" ht="18.75" x14ac:dyDescent="0.3">
      <c r="B2" s="1081" t="s">
        <v>1445</v>
      </c>
      <c r="C2" s="1081"/>
      <c r="D2" s="1081"/>
      <c r="E2" s="1081"/>
    </row>
    <row r="3" spans="1:13" s="292" customFormat="1" ht="48" customHeight="1" x14ac:dyDescent="0.2">
      <c r="B3" s="1084" t="s">
        <v>1447</v>
      </c>
      <c r="C3" s="1084"/>
      <c r="D3" s="1084"/>
      <c r="E3" s="1084"/>
    </row>
    <row r="4" spans="1:13" s="292" customFormat="1" ht="19.5" thickBot="1" x14ac:dyDescent="0.35">
      <c r="B4" s="1082" t="s">
        <v>1446</v>
      </c>
      <c r="C4" s="1083"/>
      <c r="D4" s="1083"/>
      <c r="E4" s="1083"/>
      <c r="J4" s="1165" t="s">
        <v>1445</v>
      </c>
      <c r="K4" s="1165"/>
      <c r="L4" s="1165"/>
      <c r="M4" s="1165"/>
    </row>
    <row r="5" spans="1:13" s="289" customFormat="1" ht="90.75" thickTop="1" thickBot="1" x14ac:dyDescent="0.25">
      <c r="A5" s="289" t="s">
        <v>846</v>
      </c>
      <c r="B5" s="980" t="s">
        <v>1216</v>
      </c>
      <c r="C5" s="980" t="s">
        <v>898</v>
      </c>
      <c r="D5" s="981" t="s">
        <v>847</v>
      </c>
      <c r="E5" s="980" t="s">
        <v>1444</v>
      </c>
      <c r="J5" s="984" t="s">
        <v>1216</v>
      </c>
      <c r="K5" s="989" t="s">
        <v>898</v>
      </c>
      <c r="L5" s="985" t="s">
        <v>847</v>
      </c>
      <c r="M5" s="989" t="s">
        <v>1444</v>
      </c>
    </row>
    <row r="6" spans="1:13" x14ac:dyDescent="0.2">
      <c r="A6" s="285">
        <v>31540</v>
      </c>
      <c r="B6" s="518" t="s">
        <v>948</v>
      </c>
      <c r="C6" s="519">
        <v>1</v>
      </c>
      <c r="D6" s="520">
        <v>0.95728120000000005</v>
      </c>
      <c r="E6" s="519" t="s">
        <v>1442</v>
      </c>
      <c r="G6" s="982"/>
      <c r="J6" s="986" t="s">
        <v>1542</v>
      </c>
      <c r="K6" s="990">
        <v>21</v>
      </c>
      <c r="L6" s="987">
        <v>0.98566580000000004</v>
      </c>
      <c r="M6" s="990" t="s">
        <v>1442</v>
      </c>
    </row>
    <row r="7" spans="1:13" x14ac:dyDescent="0.2">
      <c r="A7" s="285">
        <v>14860</v>
      </c>
      <c r="B7" s="304" t="s">
        <v>909</v>
      </c>
      <c r="C7" s="307">
        <v>2</v>
      </c>
      <c r="D7" s="335">
        <v>0.96044589999999996</v>
      </c>
      <c r="E7" s="307" t="s">
        <v>1442</v>
      </c>
      <c r="J7" s="835" t="s">
        <v>1540</v>
      </c>
      <c r="K7" s="852">
        <v>35</v>
      </c>
      <c r="L7" s="983">
        <v>0.99026879999999995</v>
      </c>
      <c r="M7" s="852" t="s">
        <v>1442</v>
      </c>
    </row>
    <row r="8" spans="1:13" x14ac:dyDescent="0.2">
      <c r="A8" s="285">
        <v>47900</v>
      </c>
      <c r="B8" s="304" t="s">
        <v>907</v>
      </c>
      <c r="C8" s="307">
        <v>3</v>
      </c>
      <c r="D8" s="335">
        <v>0.96123369999999997</v>
      </c>
      <c r="E8" s="307" t="s">
        <v>1442</v>
      </c>
      <c r="J8" s="835" t="s">
        <v>1541</v>
      </c>
      <c r="K8" s="852">
        <v>40</v>
      </c>
      <c r="L8" s="983">
        <v>0.99083169999999998</v>
      </c>
      <c r="M8" s="852" t="s">
        <v>1442</v>
      </c>
    </row>
    <row r="9" spans="1:13" ht="13.5" thickBot="1" x14ac:dyDescent="0.25">
      <c r="A9" s="285">
        <v>39580</v>
      </c>
      <c r="B9" s="304" t="s">
        <v>916</v>
      </c>
      <c r="C9" s="307">
        <v>4</v>
      </c>
      <c r="D9" s="335">
        <v>0.96447210000000005</v>
      </c>
      <c r="E9" s="307" t="s">
        <v>1442</v>
      </c>
      <c r="J9" s="837" t="s">
        <v>1539</v>
      </c>
      <c r="K9" s="853">
        <v>45</v>
      </c>
      <c r="L9" s="988">
        <v>0.99430929999999995</v>
      </c>
      <c r="M9" s="853" t="s">
        <v>1442</v>
      </c>
    </row>
    <row r="10" spans="1:13" ht="13.5" thickBot="1" x14ac:dyDescent="0.25">
      <c r="A10" s="285">
        <v>41860</v>
      </c>
      <c r="B10" s="304" t="s">
        <v>903</v>
      </c>
      <c r="C10" s="307">
        <v>5</v>
      </c>
      <c r="D10" s="335">
        <v>0.96581600000000001</v>
      </c>
      <c r="E10" s="307" t="s">
        <v>1442</v>
      </c>
      <c r="J10" s="1100" t="s">
        <v>1446</v>
      </c>
      <c r="K10" s="1164"/>
      <c r="L10" s="1164"/>
      <c r="M10" s="1164"/>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26" t="s">
        <v>1448</v>
      </c>
      <c r="B1" s="1126"/>
      <c r="C1" s="1126"/>
    </row>
    <row r="2" spans="1:8" s="415" customFormat="1" ht="18.75" x14ac:dyDescent="0.25">
      <c r="A2" s="1167" t="s">
        <v>1449</v>
      </c>
      <c r="B2" s="1167"/>
      <c r="C2" s="1167"/>
    </row>
    <row r="3" spans="1:8" s="418" customFormat="1" ht="51" customHeight="1" x14ac:dyDescent="0.25">
      <c r="A3" s="1121" t="s">
        <v>27</v>
      </c>
      <c r="B3" s="1121"/>
      <c r="C3" s="1121"/>
    </row>
    <row r="4" spans="1:8" s="444" customFormat="1" ht="19.5" thickBot="1" x14ac:dyDescent="0.25">
      <c r="A4" s="1127" t="s">
        <v>29</v>
      </c>
      <c r="B4" s="1127"/>
      <c r="C4" s="1127"/>
      <c r="F4" s="1168" t="s">
        <v>1449</v>
      </c>
      <c r="G4" s="1168"/>
      <c r="H4" s="1168"/>
    </row>
    <row r="5" spans="1:8" ht="39.75" thickTop="1" thickBot="1" x14ac:dyDescent="0.25">
      <c r="A5" s="385" t="s">
        <v>885</v>
      </c>
      <c r="B5" s="522" t="s">
        <v>28</v>
      </c>
      <c r="C5" s="523" t="s">
        <v>898</v>
      </c>
      <c r="D5" s="442"/>
      <c r="E5" s="442"/>
      <c r="F5" s="1004" t="s">
        <v>885</v>
      </c>
      <c r="G5" s="1008" t="s">
        <v>1582</v>
      </c>
      <c r="H5" s="1005" t="s">
        <v>898</v>
      </c>
    </row>
    <row r="6" spans="1:8" s="381" customFormat="1" x14ac:dyDescent="0.2">
      <c r="A6" s="387" t="s">
        <v>1219</v>
      </c>
      <c r="B6" s="524">
        <v>0.58594168184554729</v>
      </c>
      <c r="C6" s="451"/>
      <c r="F6" s="991" t="s">
        <v>1221</v>
      </c>
      <c r="G6" s="999">
        <v>0.58594168184554729</v>
      </c>
      <c r="H6" s="992"/>
    </row>
    <row r="7" spans="1:8" s="381" customFormat="1" ht="13.5" thickBot="1" x14ac:dyDescent="0.25">
      <c r="A7" s="389" t="s">
        <v>1117</v>
      </c>
      <c r="B7" s="525">
        <v>1.2395057037870514</v>
      </c>
      <c r="C7" s="526"/>
      <c r="F7" s="997" t="s">
        <v>1117</v>
      </c>
      <c r="G7" s="1000">
        <v>1.2395057037870514</v>
      </c>
      <c r="H7" s="998"/>
    </row>
    <row r="8" spans="1:8" x14ac:dyDescent="0.2">
      <c r="A8" s="527" t="s">
        <v>912</v>
      </c>
      <c r="B8" s="528">
        <v>4.4197234579032393E-2</v>
      </c>
      <c r="C8" s="529">
        <v>1</v>
      </c>
      <c r="F8" s="993" t="s">
        <v>1539</v>
      </c>
      <c r="G8" s="1001">
        <v>0.3290910239089076</v>
      </c>
      <c r="H8" s="994">
        <v>24</v>
      </c>
    </row>
    <row r="9" spans="1:8" x14ac:dyDescent="0.2">
      <c r="A9" s="527" t="s">
        <v>923</v>
      </c>
      <c r="B9" s="528">
        <v>5.6240502385159707E-2</v>
      </c>
      <c r="C9" s="529">
        <v>2</v>
      </c>
      <c r="F9" s="995" t="s">
        <v>1540</v>
      </c>
      <c r="G9" s="1002">
        <v>0.63824231933390707</v>
      </c>
      <c r="H9" s="996">
        <v>58</v>
      </c>
    </row>
    <row r="10" spans="1:8" x14ac:dyDescent="0.2">
      <c r="A10" s="527" t="s">
        <v>907</v>
      </c>
      <c r="B10" s="528">
        <v>7.6542889968288855E-2</v>
      </c>
      <c r="C10" s="529">
        <v>3</v>
      </c>
      <c r="F10" s="995" t="s">
        <v>1541</v>
      </c>
      <c r="G10" s="1002">
        <v>0.65238259443238056</v>
      </c>
      <c r="H10" s="996">
        <v>59</v>
      </c>
    </row>
    <row r="11" spans="1:8" ht="13.5" thickBot="1" x14ac:dyDescent="0.25">
      <c r="A11" s="527" t="s">
        <v>921</v>
      </c>
      <c r="B11" s="528">
        <v>8.0396795705310373E-2</v>
      </c>
      <c r="C11" s="529">
        <v>4</v>
      </c>
      <c r="F11" s="1006" t="s">
        <v>1542</v>
      </c>
      <c r="G11" s="1003">
        <v>1.3701533752030344</v>
      </c>
      <c r="H11" s="1007">
        <v>88</v>
      </c>
    </row>
    <row r="12" spans="1:8" x14ac:dyDescent="0.2">
      <c r="A12" s="527" t="s">
        <v>961</v>
      </c>
      <c r="B12" s="528">
        <v>0.10256199872823121</v>
      </c>
      <c r="C12" s="529">
        <v>5</v>
      </c>
      <c r="F12" s="1166" t="s">
        <v>29</v>
      </c>
      <c r="G12" s="1166"/>
      <c r="H12" s="1166"/>
    </row>
    <row r="13" spans="1:8" x14ac:dyDescent="0.2">
      <c r="A13" s="527" t="s">
        <v>991</v>
      </c>
      <c r="B13" s="528">
        <v>0.10287404359287597</v>
      </c>
      <c r="C13" s="529">
        <v>6</v>
      </c>
      <c r="F13" s="1116"/>
      <c r="G13" s="1116"/>
      <c r="H13" s="1116"/>
    </row>
    <row r="14" spans="1:8" x14ac:dyDescent="0.2">
      <c r="A14" s="527" t="s">
        <v>943</v>
      </c>
      <c r="B14" s="528">
        <v>0.11165961448048896</v>
      </c>
      <c r="C14" s="529">
        <v>7</v>
      </c>
      <c r="F14" s="1116"/>
      <c r="G14" s="1116"/>
      <c r="H14" s="1116"/>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abSelected="1" zoomScaleNormal="100" workbookViewId="0">
      <selection activeCell="F92" sqref="F92"/>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26" t="s">
        <v>1448</v>
      </c>
      <c r="B1" s="1126"/>
      <c r="C1" s="1126"/>
    </row>
    <row r="2" spans="1:8" s="415" customFormat="1" ht="38.25" customHeight="1" x14ac:dyDescent="0.25">
      <c r="A2" s="1167" t="s">
        <v>1450</v>
      </c>
      <c r="B2" s="1167"/>
      <c r="C2" s="1167"/>
    </row>
    <row r="3" spans="1:8" s="418" customFormat="1" ht="85.5" customHeight="1" x14ac:dyDescent="0.25">
      <c r="A3" s="1121" t="s">
        <v>1451</v>
      </c>
      <c r="B3" s="1121"/>
      <c r="C3" s="1121"/>
    </row>
    <row r="4" spans="1:8" s="444" customFormat="1" thickBot="1" x14ac:dyDescent="0.25">
      <c r="A4" s="1127" t="s">
        <v>29</v>
      </c>
      <c r="B4" s="1127"/>
      <c r="C4" s="1127"/>
    </row>
    <row r="5" spans="1:8" ht="39.75" thickTop="1" thickBot="1" x14ac:dyDescent="0.25">
      <c r="A5" s="385" t="s">
        <v>885</v>
      </c>
      <c r="B5" s="522" t="s">
        <v>30</v>
      </c>
      <c r="C5" s="523" t="s">
        <v>898</v>
      </c>
      <c r="D5" s="442"/>
      <c r="E5" s="442"/>
      <c r="F5" s="1004" t="s">
        <v>885</v>
      </c>
      <c r="G5" s="1008" t="s">
        <v>1583</v>
      </c>
      <c r="H5" s="1005" t="s">
        <v>898</v>
      </c>
    </row>
    <row r="6" spans="1:8" s="381" customFormat="1" x14ac:dyDescent="0.2">
      <c r="A6" s="387" t="s">
        <v>31</v>
      </c>
      <c r="B6" s="524">
        <v>0.47411615048295974</v>
      </c>
      <c r="C6" s="451"/>
      <c r="F6" s="991" t="s">
        <v>1221</v>
      </c>
      <c r="G6" s="999">
        <v>0.47411615048295974</v>
      </c>
      <c r="H6" s="992"/>
    </row>
    <row r="7" spans="1:8" s="381" customFormat="1" ht="13.5" thickBot="1" x14ac:dyDescent="0.25">
      <c r="A7" s="389" t="s">
        <v>1117</v>
      </c>
      <c r="B7" s="525">
        <v>1.2946486369723023</v>
      </c>
      <c r="C7" s="526"/>
      <c r="F7" s="997" t="s">
        <v>1117</v>
      </c>
      <c r="G7" s="1000">
        <v>1.2946486369723023</v>
      </c>
      <c r="H7" s="998"/>
    </row>
    <row r="8" spans="1:8" x14ac:dyDescent="0.2">
      <c r="A8" s="391" t="s">
        <v>1146</v>
      </c>
      <c r="B8" s="533">
        <v>2.2098617289516193E-2</v>
      </c>
      <c r="C8" s="455">
        <v>1</v>
      </c>
      <c r="F8" s="1013" t="s">
        <v>1539</v>
      </c>
      <c r="G8" s="1015">
        <v>0.57813287983997286</v>
      </c>
      <c r="H8" s="1014">
        <v>61</v>
      </c>
    </row>
    <row r="9" spans="1:8" x14ac:dyDescent="0.2">
      <c r="A9" s="391" t="s">
        <v>1260</v>
      </c>
      <c r="B9" s="533">
        <v>3.2158718282124146E-2</v>
      </c>
      <c r="C9" s="455">
        <v>2</v>
      </c>
      <c r="F9" s="1009" t="s">
        <v>1540</v>
      </c>
      <c r="G9" s="1016">
        <v>1.1991219332940073</v>
      </c>
      <c r="H9" s="1010">
        <v>82</v>
      </c>
    </row>
    <row r="10" spans="1:8" x14ac:dyDescent="0.2">
      <c r="A10" s="391" t="s">
        <v>1149</v>
      </c>
      <c r="B10" s="533">
        <v>5.9287483028957984E-2</v>
      </c>
      <c r="C10" s="455">
        <v>3</v>
      </c>
      <c r="F10" s="1009" t="s">
        <v>1542</v>
      </c>
      <c r="G10" s="1016">
        <v>1.241335536508732</v>
      </c>
      <c r="H10" s="1010">
        <v>84</v>
      </c>
    </row>
    <row r="11" spans="1:8" ht="13.5" thickBot="1" x14ac:dyDescent="0.25">
      <c r="A11" s="391" t="s">
        <v>1289</v>
      </c>
      <c r="B11" s="533">
        <v>6.3310710306183918E-2</v>
      </c>
      <c r="C11" s="455">
        <v>4</v>
      </c>
      <c r="F11" s="1011" t="s">
        <v>1541</v>
      </c>
      <c r="G11" s="1017">
        <v>1.5222260536755545</v>
      </c>
      <c r="H11" s="1012">
        <v>92</v>
      </c>
    </row>
    <row r="12" spans="1:8" x14ac:dyDescent="0.2">
      <c r="A12" s="391" t="s">
        <v>1329</v>
      </c>
      <c r="B12" s="533">
        <v>8.1739433835314665E-2</v>
      </c>
      <c r="C12" s="455">
        <v>5</v>
      </c>
      <c r="F12" s="1169" t="s">
        <v>29</v>
      </c>
      <c r="G12" s="1169"/>
      <c r="H12" s="1169"/>
    </row>
    <row r="13" spans="1:8" x14ac:dyDescent="0.2">
      <c r="A13" s="391" t="s">
        <v>1139</v>
      </c>
      <c r="B13" s="533">
        <v>9.4331740474515605E-2</v>
      </c>
      <c r="C13" s="455">
        <v>6</v>
      </c>
      <c r="F13" s="1116"/>
      <c r="G13" s="1116"/>
      <c r="H13" s="1116"/>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60" zoomScaleNormal="60" zoomScaleSheetLayoutView="100" workbookViewId="0">
      <selection activeCell="B3" sqref="B3:H3"/>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65" t="s">
        <v>1173</v>
      </c>
      <c r="C1" s="1065"/>
      <c r="D1" s="1065"/>
      <c r="E1" s="1065"/>
      <c r="F1" s="1065"/>
      <c r="G1" s="1065"/>
      <c r="H1" s="1065"/>
    </row>
    <row r="2" spans="1:17" ht="18.75" x14ac:dyDescent="0.2">
      <c r="A2" s="25"/>
      <c r="B2" s="1068" t="s">
        <v>859</v>
      </c>
      <c r="C2" s="1068"/>
      <c r="D2" s="1068"/>
      <c r="E2" s="1068"/>
      <c r="F2" s="1068"/>
      <c r="G2" s="1068"/>
      <c r="H2" s="1068"/>
    </row>
    <row r="3" spans="1:17" ht="62.25" customHeight="1" x14ac:dyDescent="0.2">
      <c r="A3" s="24"/>
      <c r="B3" s="1069" t="s">
        <v>860</v>
      </c>
      <c r="C3" s="1070"/>
      <c r="D3" s="1070"/>
      <c r="E3" s="1070"/>
      <c r="F3" s="1070"/>
      <c r="G3" s="1070"/>
      <c r="H3" s="1070"/>
    </row>
    <row r="4" spans="1:17" s="114" customFormat="1" ht="13.5" thickBot="1" x14ac:dyDescent="0.25">
      <c r="A4" s="113"/>
      <c r="B4" s="1064" t="s">
        <v>849</v>
      </c>
      <c r="C4" s="1064"/>
      <c r="D4" s="1064"/>
      <c r="E4" s="1064"/>
      <c r="F4" s="1064"/>
      <c r="G4" s="1064"/>
      <c r="H4" s="1064"/>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64" t="s">
        <v>849</v>
      </c>
      <c r="L13" s="1064"/>
      <c r="M13" s="1064"/>
      <c r="N13" s="1064"/>
      <c r="O13" s="1064"/>
      <c r="P13" s="1064"/>
      <c r="Q13" s="1064"/>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63"/>
      <c r="C113" s="1063"/>
      <c r="D113" s="1063"/>
      <c r="E113" s="1063"/>
      <c r="F113" s="1063"/>
      <c r="G113" s="1063"/>
      <c r="H113" s="1063"/>
    </row>
    <row r="114" spans="2:8" ht="11.25" customHeight="1" x14ac:dyDescent="0.2">
      <c r="B114" s="1063"/>
      <c r="C114" s="1063"/>
      <c r="D114" s="1063"/>
      <c r="E114" s="1063"/>
      <c r="F114" s="1063"/>
      <c r="G114" s="1063"/>
      <c r="H114" s="1063"/>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E43" zoomScale="80" zoomScaleNormal="80" zoomScaleSheetLayoutView="100" workbookViewId="0">
      <selection activeCell="B3" sqref="B3:I3"/>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65" t="s">
        <v>1173</v>
      </c>
      <c r="C1" s="1065"/>
      <c r="D1" s="1065"/>
      <c r="E1" s="1065"/>
      <c r="F1" s="1065"/>
      <c r="G1" s="1065"/>
      <c r="H1" s="1065"/>
      <c r="I1" s="1065"/>
    </row>
    <row r="2" spans="1:18" ht="18.75" x14ac:dyDescent="0.25">
      <c r="A2" s="25"/>
      <c r="B2" s="1068" t="s">
        <v>856</v>
      </c>
      <c r="C2" s="1068"/>
      <c r="D2" s="1068"/>
      <c r="E2" s="1068"/>
      <c r="F2" s="1068"/>
      <c r="G2" s="1068"/>
      <c r="H2" s="1068"/>
      <c r="I2" s="1068"/>
    </row>
    <row r="3" spans="1:18" ht="75" customHeight="1" x14ac:dyDescent="0.2">
      <c r="A3" s="24"/>
      <c r="B3" s="1069" t="s">
        <v>852</v>
      </c>
      <c r="C3" s="1071"/>
      <c r="D3" s="1071"/>
      <c r="E3" s="1071"/>
      <c r="F3" s="1071"/>
      <c r="G3" s="1071"/>
      <c r="H3" s="1071"/>
      <c r="I3" s="1071"/>
      <c r="K3" s="2"/>
      <c r="L3" s="2"/>
    </row>
    <row r="4" spans="1:18" s="293" customFormat="1" ht="12.75" thickBot="1" x14ac:dyDescent="0.25">
      <c r="A4" s="104"/>
      <c r="B4" s="1064" t="s">
        <v>849</v>
      </c>
      <c r="C4" s="1064"/>
      <c r="D4" s="1064"/>
      <c r="E4" s="1064"/>
      <c r="F4" s="1064"/>
      <c r="G4" s="1064"/>
      <c r="H4" s="1064"/>
      <c r="I4" s="1064"/>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64" t="s">
        <v>849</v>
      </c>
      <c r="L13" s="1064"/>
      <c r="M13" s="1064"/>
      <c r="N13" s="1064"/>
      <c r="O13" s="1064"/>
      <c r="P13" s="1064"/>
      <c r="Q13" s="1064"/>
      <c r="R13" s="1064"/>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63" t="s">
        <v>1118</v>
      </c>
      <c r="C113" s="1063"/>
      <c r="D113" s="1063"/>
      <c r="E113" s="1063"/>
      <c r="F113" s="1063"/>
      <c r="G113" s="1063"/>
      <c r="H113" s="1063"/>
      <c r="I113" s="1063"/>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C10" zoomScaleNormal="100" zoomScaleSheetLayoutView="100" workbookViewId="0">
      <selection activeCell="B5" sqref="B1:B1048576"/>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65" t="s">
        <v>1173</v>
      </c>
      <c r="C1" s="1065"/>
      <c r="D1" s="1065"/>
      <c r="E1" s="1065"/>
      <c r="F1" s="1065"/>
    </row>
    <row r="2" spans="1:13" ht="18.75" customHeight="1" x14ac:dyDescent="0.2">
      <c r="A2" s="25"/>
      <c r="B2" s="1068" t="s">
        <v>865</v>
      </c>
      <c r="C2" s="1068"/>
      <c r="D2" s="1068"/>
      <c r="E2" s="1068"/>
      <c r="F2" s="1068"/>
    </row>
    <row r="3" spans="1:13" ht="38.25" customHeight="1" x14ac:dyDescent="0.2">
      <c r="A3" s="24"/>
      <c r="B3" s="1069" t="s">
        <v>864</v>
      </c>
      <c r="C3" s="1069"/>
      <c r="D3" s="1069"/>
      <c r="E3" s="1069"/>
      <c r="F3" s="1069"/>
    </row>
    <row r="4" spans="1:13" ht="13.5" thickBot="1" x14ac:dyDescent="0.25">
      <c r="A4" s="24"/>
      <c r="B4" s="1064" t="s">
        <v>849</v>
      </c>
      <c r="C4" s="1064"/>
      <c r="D4" s="1064"/>
      <c r="E4" s="1064"/>
      <c r="F4" s="1064"/>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64" t="s">
        <v>849</v>
      </c>
      <c r="J13" s="1064"/>
      <c r="K13" s="1064"/>
      <c r="L13" s="1064"/>
      <c r="M13" s="1064"/>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72" t="s">
        <v>1115</v>
      </c>
      <c r="B1" s="1072"/>
      <c r="C1" s="1072"/>
      <c r="D1" s="1072"/>
      <c r="E1" s="1072"/>
      <c r="F1" s="1072"/>
      <c r="G1" s="1072"/>
      <c r="H1" s="1072"/>
      <c r="I1" s="1072"/>
    </row>
    <row r="2" spans="1:9" ht="18.75" x14ac:dyDescent="0.3">
      <c r="A2" s="1073" t="s">
        <v>11</v>
      </c>
      <c r="B2" s="1073"/>
      <c r="C2" s="1073"/>
      <c r="D2" s="1073"/>
      <c r="E2" s="1073"/>
      <c r="F2" s="1073"/>
      <c r="G2" s="1073"/>
      <c r="H2" s="1073"/>
      <c r="I2" s="1073"/>
    </row>
    <row r="3" spans="1:9" s="249" customFormat="1" ht="50.25" customHeight="1" x14ac:dyDescent="0.2">
      <c r="A3" s="1074" t="s">
        <v>1529</v>
      </c>
      <c r="B3" s="1074"/>
      <c r="C3" s="1074"/>
      <c r="D3" s="1074"/>
      <c r="E3" s="1074"/>
      <c r="F3" s="1074"/>
      <c r="G3" s="1074"/>
      <c r="H3" s="1074"/>
      <c r="I3" s="1074"/>
    </row>
    <row r="4" spans="1:9" s="250" customFormat="1" thickBot="1" x14ac:dyDescent="0.25">
      <c r="A4" s="1075" t="s">
        <v>4</v>
      </c>
      <c r="B4" s="1075"/>
      <c r="C4" s="1075"/>
      <c r="D4" s="1075"/>
      <c r="E4" s="1075"/>
      <c r="F4" s="1075"/>
      <c r="G4" s="1075"/>
      <c r="H4" s="1075"/>
      <c r="I4" s="1075"/>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B1" zoomScale="60" zoomScaleNormal="6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76" t="s">
        <v>13</v>
      </c>
      <c r="C1" s="1076"/>
      <c r="D1" s="1076"/>
      <c r="E1" s="1076"/>
      <c r="F1" s="1076"/>
      <c r="G1" s="1076"/>
    </row>
    <row r="2" spans="1:50" ht="18.75" x14ac:dyDescent="0.3">
      <c r="B2" s="1077" t="s">
        <v>12</v>
      </c>
      <c r="C2" s="1077"/>
      <c r="D2" s="1077"/>
      <c r="E2" s="1077"/>
      <c r="F2" s="1077"/>
      <c r="G2" s="1077"/>
    </row>
    <row r="3" spans="1:50" s="275" customFormat="1" ht="51" customHeight="1" x14ac:dyDescent="0.2">
      <c r="A3" s="274"/>
      <c r="B3" s="1079" t="s">
        <v>1530</v>
      </c>
      <c r="C3" s="1079"/>
      <c r="D3" s="1079"/>
      <c r="E3" s="1079"/>
      <c r="F3" s="1079"/>
      <c r="G3" s="1079"/>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78" t="s">
        <v>1332</v>
      </c>
      <c r="C4" s="1078"/>
      <c r="D4" s="1078"/>
      <c r="E4" s="1078"/>
      <c r="F4" s="1078"/>
      <c r="G4" s="1078"/>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47">
        <f>AC6*$AB$6</f>
        <v>11590</v>
      </c>
      <c r="AD7" s="747">
        <f t="shared" ref="AD7:AX7" si="0">AD6*$AB$6</f>
        <v>11940</v>
      </c>
      <c r="AE7" s="747">
        <f t="shared" si="0"/>
        <v>5240</v>
      </c>
      <c r="AF7" s="747">
        <f t="shared" si="0"/>
        <v>6750</v>
      </c>
      <c r="AG7" s="747">
        <f t="shared" si="0"/>
        <v>3390</v>
      </c>
      <c r="AH7" s="747">
        <f t="shared" si="0"/>
        <v>5520</v>
      </c>
      <c r="AI7" s="747">
        <f t="shared" si="0"/>
        <v>2150</v>
      </c>
      <c r="AJ7" s="747">
        <f t="shared" si="0"/>
        <v>25900</v>
      </c>
      <c r="AK7" s="747">
        <f t="shared" si="0"/>
        <v>2980</v>
      </c>
      <c r="AL7" s="747">
        <f t="shared" si="0"/>
        <v>19300</v>
      </c>
      <c r="AM7" s="747">
        <f t="shared" si="0"/>
        <v>8530</v>
      </c>
      <c r="AN7" s="747">
        <f t="shared" si="0"/>
        <v>6220</v>
      </c>
      <c r="AO7" s="747">
        <f t="shared" si="0"/>
        <v>24480.000000000004</v>
      </c>
      <c r="AP7" s="747">
        <f t="shared" si="0"/>
        <v>11150</v>
      </c>
      <c r="AQ7" s="747">
        <f t="shared" si="0"/>
        <v>8300</v>
      </c>
      <c r="AR7" s="747">
        <f t="shared" si="0"/>
        <v>28620.000000000004</v>
      </c>
      <c r="AS7" s="747">
        <f t="shared" si="0"/>
        <v>53840</v>
      </c>
      <c r="AT7" s="747">
        <f t="shared" si="0"/>
        <v>200</v>
      </c>
      <c r="AU7" s="747">
        <f t="shared" si="0"/>
        <v>11860</v>
      </c>
      <c r="AV7" s="747">
        <f t="shared" si="0"/>
        <v>12730</v>
      </c>
      <c r="AW7" s="747">
        <f t="shared" si="0"/>
        <v>20230</v>
      </c>
      <c r="AX7" s="748">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B1" zoomScale="70" zoomScaleNormal="70" workbookViewId="0">
      <selection activeCell="J11" sqref="J11"/>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80" t="s">
        <v>1525</v>
      </c>
      <c r="C1" s="1080"/>
      <c r="D1" s="1080"/>
      <c r="E1" s="1080"/>
      <c r="F1" s="1080"/>
      <c r="G1" s="1080"/>
      <c r="H1" s="1080"/>
    </row>
    <row r="2" spans="1:40" ht="18.75" x14ac:dyDescent="0.3">
      <c r="B2" s="1081" t="s">
        <v>1477</v>
      </c>
      <c r="C2" s="1081"/>
      <c r="D2" s="1081"/>
      <c r="E2" s="1081"/>
      <c r="F2" s="1081"/>
      <c r="G2" s="1081"/>
      <c r="H2" s="1081"/>
    </row>
    <row r="3" spans="1:40" s="542" customFormat="1" ht="24" customHeight="1" x14ac:dyDescent="0.2">
      <c r="B3" s="1084" t="s">
        <v>1480</v>
      </c>
      <c r="C3" s="1084"/>
      <c r="D3" s="1084"/>
      <c r="E3" s="1084"/>
      <c r="F3" s="1084"/>
      <c r="G3" s="1084"/>
      <c r="H3" s="1084"/>
      <c r="I3" s="428"/>
      <c r="J3" s="428"/>
      <c r="K3" s="428"/>
      <c r="L3" s="428"/>
      <c r="M3" s="428"/>
      <c r="N3" s="428"/>
      <c r="O3" s="428"/>
      <c r="P3" s="428"/>
      <c r="Q3" s="428"/>
      <c r="R3" s="428"/>
      <c r="S3" s="428"/>
      <c r="T3" s="428"/>
    </row>
    <row r="4" spans="1:40" s="292" customFormat="1" thickBot="1" x14ac:dyDescent="0.25">
      <c r="B4" s="1082" t="s">
        <v>1478</v>
      </c>
      <c r="C4" s="1083"/>
      <c r="D4" s="1083"/>
      <c r="E4" s="1083"/>
      <c r="F4" s="1083"/>
      <c r="G4" s="1083"/>
      <c r="H4" s="1083"/>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1"/>
      <c r="W5" s="662" t="s">
        <v>1459</v>
      </c>
      <c r="X5" s="662" t="s">
        <v>1476</v>
      </c>
      <c r="Y5" s="662" t="s">
        <v>1460</v>
      </c>
      <c r="Z5" s="662" t="s">
        <v>1461</v>
      </c>
      <c r="AA5" s="662" t="s">
        <v>1462</v>
      </c>
      <c r="AB5" s="662" t="s">
        <v>1463</v>
      </c>
      <c r="AC5" s="662" t="s">
        <v>1464</v>
      </c>
      <c r="AD5" s="662" t="s">
        <v>1465</v>
      </c>
      <c r="AE5" s="662" t="s">
        <v>1466</v>
      </c>
      <c r="AF5" s="662" t="s">
        <v>1467</v>
      </c>
      <c r="AG5" s="662" t="s">
        <v>1468</v>
      </c>
      <c r="AH5" s="662" t="s">
        <v>1469</v>
      </c>
      <c r="AI5" s="662" t="s">
        <v>1470</v>
      </c>
      <c r="AJ5" s="662" t="s">
        <v>1471</v>
      </c>
      <c r="AK5" s="662" t="s">
        <v>1472</v>
      </c>
      <c r="AL5" s="662" t="s">
        <v>1473</v>
      </c>
      <c r="AM5" s="662" t="s">
        <v>1474</v>
      </c>
      <c r="AN5" s="662"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4" t="s">
        <v>1541</v>
      </c>
      <c r="W6" s="663">
        <v>7.1493945628798752E-2</v>
      </c>
      <c r="X6" s="663">
        <v>4.6146657089273409E-2</v>
      </c>
      <c r="Y6" s="663">
        <v>1.3241961678298247E-2</v>
      </c>
      <c r="Z6" s="663">
        <v>3.6911707492228094E-2</v>
      </c>
      <c r="AA6" s="663">
        <v>5.6149101796718691E-2</v>
      </c>
      <c r="AB6" s="663">
        <v>4.2019250750582042E-2</v>
      </c>
      <c r="AC6" s="663">
        <v>0.18295385798645122</v>
      </c>
      <c r="AD6" s="663">
        <v>0.12513098860278379</v>
      </c>
      <c r="AE6" s="663">
        <v>1.5928780167914176E-2</v>
      </c>
      <c r="AF6" s="663">
        <v>1.265966191761024E-2</v>
      </c>
      <c r="AG6" s="663">
        <v>8.9738534655061264E-2</v>
      </c>
      <c r="AH6" s="663">
        <v>1.2397787793602666E-3</v>
      </c>
      <c r="AI6" s="663">
        <v>3.7540814129677101E-2</v>
      </c>
      <c r="AJ6" s="663">
        <v>4.7065242378452096E-2</v>
      </c>
      <c r="AK6" s="663">
        <v>1.2316488609565012E-2</v>
      </c>
      <c r="AL6" s="663">
        <v>0.10750691856971545</v>
      </c>
      <c r="AM6" s="663">
        <v>1.0677207134862378E-2</v>
      </c>
      <c r="AN6" s="663">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82" t="s">
        <v>1478</v>
      </c>
      <c r="W7" s="1083"/>
      <c r="X7" s="1083"/>
      <c r="Y7" s="1083"/>
      <c r="Z7" s="1083"/>
      <c r="AA7" s="1083"/>
      <c r="AB7" s="1083"/>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2011-11-09T01:44:44Z</dcterms:modified>
</cp:coreProperties>
</file>