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Population" sheetId="1" r:id="rId1"/>
  </sheets>
  <externalReferences>
    <externalReference r:id="rId2"/>
  </externalReferences>
  <calcPr calcId="144525" concurrentCalc="0"/>
</workbook>
</file>

<file path=xl/calcChain.xml><?xml version="1.0" encoding="utf-8"?>
<calcChain xmlns="http://schemas.openxmlformats.org/spreadsheetml/2006/main">
  <c r="H46" i="1" l="1"/>
  <c r="G46" i="1"/>
  <c r="F46" i="1"/>
  <c r="E46" i="1"/>
  <c r="D46" i="1"/>
  <c r="C46" i="1"/>
  <c r="H45" i="1"/>
  <c r="G45" i="1"/>
  <c r="F45" i="1"/>
  <c r="E45" i="1"/>
  <c r="D45" i="1"/>
  <c r="C45" i="1"/>
  <c r="H8" i="1"/>
  <c r="G8" i="1"/>
  <c r="F8" i="1"/>
  <c r="E8" i="1"/>
  <c r="D8" i="1"/>
  <c r="C8" i="1"/>
  <c r="B8" i="1"/>
  <c r="H7" i="1"/>
  <c r="G7" i="1"/>
  <c r="F7" i="1"/>
  <c r="E7" i="1"/>
  <c r="D7" i="1"/>
  <c r="C7" i="1"/>
  <c r="B7" i="1"/>
</calcChain>
</file>

<file path=xl/sharedStrings.xml><?xml version="1.0" encoding="utf-8"?>
<sst xmlns="http://schemas.openxmlformats.org/spreadsheetml/2006/main" count="19" uniqueCount="14">
  <si>
    <t>Onondaga County Population 1950-2010</t>
  </si>
  <si>
    <t>Onondaga County</t>
  </si>
  <si>
    <t>Syracuse</t>
    <phoneticPr fontId="0" type="noConversion"/>
  </si>
  <si>
    <t>Onondaga County</t>
    <phoneticPr fontId="0" type="noConversion"/>
  </si>
  <si>
    <t xml:space="preserve">Syracuse </t>
    <phoneticPr fontId="0" type="noConversion"/>
  </si>
  <si>
    <t>Population of Onondaga County and the City of Syracuse, 1950-2010</t>
  </si>
  <si>
    <t>Percentage Change in Population of Onondaga County and the City of Syracuse, 1950-2010</t>
  </si>
  <si>
    <t>1950-60</t>
  </si>
  <si>
    <t>1960-70</t>
  </si>
  <si>
    <t>1970-80</t>
  </si>
  <si>
    <t>1980-90</t>
  </si>
  <si>
    <t>1990-2000</t>
    <phoneticPr fontId="0" type="noConversion"/>
  </si>
  <si>
    <t>2000-2010</t>
  </si>
  <si>
    <t>Source: US Decennial Census 1950-2010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</si>
</sst>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9" x14ac:knownFonts="1">
    <font>
      <sz val="10"/>
      <name val="Verdana"/>
      <family val="2"/>
    </font>
    <font>
      <sz val="10"/>
      <name val="Verdana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i/>
      <sz val="10"/>
      <name val="Verdana"/>
      <family val="2"/>
    </font>
    <font>
      <sz val="12"/>
      <name val="Garamond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Border="1"/>
    <xf numFmtId="0" fontId="4" fillId="0" borderId="0" xfId="0" applyFont="1" applyBorder="1" applyAlignment="1">
      <alignment horizontal="center" wrapText="1"/>
    </xf>
    <xf numFmtId="0" fontId="0" fillId="0" borderId="0" xfId="0" applyAlignment="1">
      <alignment wrapText="1"/>
    </xf>
    <xf numFmtId="0" fontId="5" fillId="0" borderId="0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4" fillId="0" borderId="3" xfId="0" applyFont="1" applyFill="1" applyBorder="1" applyAlignment="1">
      <alignment horizontal="right"/>
    </xf>
    <xf numFmtId="0" fontId="4" fillId="0" borderId="1" xfId="0" applyFont="1" applyBorder="1"/>
    <xf numFmtId="3" fontId="5" fillId="0" borderId="1" xfId="2" applyNumberFormat="1" applyFont="1" applyBorder="1"/>
    <xf numFmtId="3" fontId="5" fillId="0" borderId="2" xfId="2" applyNumberFormat="1" applyFont="1" applyBorder="1"/>
    <xf numFmtId="3" fontId="0" fillId="0" borderId="3" xfId="0" applyNumberFormat="1" applyBorder="1"/>
    <xf numFmtId="0" fontId="4" fillId="0" borderId="4" xfId="0" applyFont="1" applyBorder="1"/>
    <xf numFmtId="3" fontId="5" fillId="0" borderId="4" xfId="2" applyNumberFormat="1" applyFont="1" applyBorder="1"/>
    <xf numFmtId="3" fontId="5" fillId="0" borderId="5" xfId="2" applyNumberFormat="1" applyFont="1" applyBorder="1"/>
    <xf numFmtId="3" fontId="0" fillId="0" borderId="6" xfId="0" applyNumberFormat="1" applyBorder="1"/>
    <xf numFmtId="0" fontId="6" fillId="0" borderId="0" xfId="0" applyFont="1"/>
    <xf numFmtId="0" fontId="5" fillId="0" borderId="0" xfId="0" applyFont="1" applyAlignment="1">
      <alignment vertical="center" wrapText="1"/>
    </xf>
    <xf numFmtId="9" fontId="5" fillId="0" borderId="1" xfId="2" applyNumberFormat="1" applyFont="1" applyBorder="1"/>
    <xf numFmtId="9" fontId="5" fillId="0" borderId="2" xfId="2" applyNumberFormat="1" applyFont="1" applyBorder="1"/>
    <xf numFmtId="9" fontId="5" fillId="0" borderId="4" xfId="2" applyNumberFormat="1" applyFont="1" applyBorder="1"/>
    <xf numFmtId="9" fontId="5" fillId="0" borderId="5" xfId="2" applyNumberFormat="1" applyFont="1" applyBorder="1"/>
    <xf numFmtId="0" fontId="7" fillId="0" borderId="0" xfId="0" applyFont="1"/>
    <xf numFmtId="0" fontId="8" fillId="0" borderId="0" xfId="0" applyFont="1" applyAlignment="1">
      <alignment vertical="center" wrapText="1"/>
    </xf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 applyAlignment="1">
      <alignment horizontal="right"/>
    </xf>
    <xf numFmtId="0" fontId="3" fillId="0" borderId="10" xfId="0" applyFont="1" applyBorder="1"/>
    <xf numFmtId="3" fontId="3" fillId="0" borderId="0" xfId="1" applyNumberFormat="1" applyFont="1" applyBorder="1"/>
    <xf numFmtId="3" fontId="3" fillId="0" borderId="11" xfId="1" applyNumberFormat="1" applyFont="1" applyBorder="1"/>
    <xf numFmtId="0" fontId="3" fillId="0" borderId="12" xfId="0" applyFont="1" applyBorder="1"/>
    <xf numFmtId="3" fontId="3" fillId="0" borderId="13" xfId="0" applyNumberFormat="1" applyFont="1" applyBorder="1"/>
    <xf numFmtId="3" fontId="3" fillId="0" borderId="14" xfId="0" applyNumberFormat="1" applyFont="1" applyBorder="1"/>
    <xf numFmtId="3" fontId="0" fillId="0" borderId="0" xfId="0" applyNumberFormat="1" applyBorder="1"/>
    <xf numFmtId="3" fontId="0" fillId="0" borderId="11" xfId="0" applyNumberFormat="1" applyBorder="1"/>
    <xf numFmtId="3" fontId="0" fillId="0" borderId="13" xfId="0" applyNumberFormat="1" applyBorder="1"/>
    <xf numFmtId="3" fontId="0" fillId="0" borderId="14" xfId="0" applyNumberFormat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Population, 1950-2010</a:t>
            </a:r>
          </a:p>
        </c:rich>
      </c:tx>
      <c:layout>
        <c:manualLayout>
          <c:xMode val="edge"/>
          <c:yMode val="edge"/>
          <c:x val="0.32436974789915968"/>
          <c:y val="3.0092592592592591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202424402831999"/>
          <c:y val="0.18977525483733138"/>
          <c:w val="0.67702419550497361"/>
          <c:h val="0.66237514496734418"/>
        </c:manualLayout>
      </c:layout>
      <c:lineChart>
        <c:grouping val="standard"/>
        <c:varyColors val="0"/>
        <c:ser>
          <c:idx val="0"/>
          <c:order val="0"/>
          <c:tx>
            <c:strRef>
              <c:f>Population!$A$7</c:f>
              <c:strCache>
                <c:ptCount val="1"/>
                <c:pt idx="0">
                  <c:v>Onondaga County</c:v>
                </c:pt>
              </c:strCache>
            </c:strRef>
          </c:tx>
          <c:marker>
            <c:symbol val="circle"/>
            <c:size val="7"/>
          </c:marker>
          <c:dLbls>
            <c:dLbl>
              <c:idx val="0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</c:dLbl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Population!$B$6:$H$6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Population!$B$7:$H$7</c:f>
              <c:numCache>
                <c:formatCode>#,##0</c:formatCode>
                <c:ptCount val="7"/>
                <c:pt idx="0">
                  <c:v>341.71899999999999</c:v>
                </c:pt>
                <c:pt idx="1">
                  <c:v>423.02800000000002</c:v>
                </c:pt>
                <c:pt idx="2">
                  <c:v>472.74599999999998</c:v>
                </c:pt>
                <c:pt idx="3">
                  <c:v>463.92</c:v>
                </c:pt>
                <c:pt idx="4">
                  <c:v>468.97300000000001</c:v>
                </c:pt>
                <c:pt idx="5">
                  <c:v>458.33600000000001</c:v>
                </c:pt>
                <c:pt idx="6">
                  <c:v>467.02600000000001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Population!$A$8</c:f>
              <c:strCache>
                <c:ptCount val="1"/>
                <c:pt idx="0">
                  <c:v>Syracuse </c:v>
                </c:pt>
              </c:strCache>
            </c:strRef>
          </c:tx>
          <c:marker>
            <c:symbol val="diamond"/>
            <c:size val="7"/>
          </c:marker>
          <c:dLbls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numRef>
              <c:f>Population!$B$6:$H$6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Population!$B$8:$H$8</c:f>
              <c:numCache>
                <c:formatCode>#,##0</c:formatCode>
                <c:ptCount val="7"/>
                <c:pt idx="0">
                  <c:v>220.583</c:v>
                </c:pt>
                <c:pt idx="1">
                  <c:v>216.03800000000001</c:v>
                </c:pt>
                <c:pt idx="2">
                  <c:v>197.208</c:v>
                </c:pt>
                <c:pt idx="3">
                  <c:v>170.10499999999999</c:v>
                </c:pt>
                <c:pt idx="4">
                  <c:v>163.86</c:v>
                </c:pt>
                <c:pt idx="5">
                  <c:v>147.30600000000001</c:v>
                </c:pt>
                <c:pt idx="6">
                  <c:v>145.16999999999999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123136"/>
        <c:axId val="94124672"/>
      </c:lineChart>
      <c:catAx>
        <c:axId val="941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24672"/>
        <c:crosses val="autoZero"/>
        <c:auto val="1"/>
        <c:lblAlgn val="ctr"/>
        <c:lblOffset val="100"/>
        <c:noMultiLvlLbl val="0"/>
      </c:catAx>
      <c:valAx>
        <c:axId val="941246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Population (in thousands)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9412313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561159266856353"/>
          <c:y val="0.32382933528657748"/>
          <c:w val="0.18094302918017602"/>
          <c:h val="0.30113532320087893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000000000000011" r="0.75000000000000011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10</xdr:row>
      <xdr:rowOff>9525</xdr:rowOff>
    </xdr:from>
    <xdr:to>
      <xdr:col>7</xdr:col>
      <xdr:colOff>609600</xdr:colOff>
      <xdr:row>35</xdr:row>
      <xdr:rowOff>57150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</cdr:x>
      <cdr:y>0.94419</cdr:y>
    </cdr:from>
    <cdr:to>
      <cdr:x>0.35798</cdr:x>
      <cdr:y>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3867150"/>
          <a:ext cx="2028825" cy="2285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000" i="1">
              <a:latin typeface="Garamond" pitchFamily="18" charset="0"/>
              <a:cs typeface="Times New Roman" pitchFamily="18" charset="0"/>
            </a:rPr>
            <a:t>Source: US Census Bureau 1950-2010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2011%20Raw%20data%20for%20Isaiah\People%20Graph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pulation"/>
      <sheetName val="Sprawl"/>
      <sheetName val="Race-Ethnicity"/>
      <sheetName val="Race-Ethnicity in Schools"/>
      <sheetName val="Sex"/>
      <sheetName val="Age"/>
      <sheetName val="Marital Status"/>
      <sheetName val="Educational Attainment"/>
      <sheetName val="Poverty"/>
      <sheetName val="Voting"/>
      <sheetName val="Household Income"/>
      <sheetName val="Home Values"/>
    </sheetNames>
    <sheetDataSet>
      <sheetData sheetId="0">
        <row r="13">
          <cell r="B13">
            <v>1950</v>
          </cell>
          <cell r="C13">
            <v>1960</v>
          </cell>
          <cell r="D13">
            <v>1970</v>
          </cell>
          <cell r="E13">
            <v>1980</v>
          </cell>
          <cell r="F13">
            <v>1990</v>
          </cell>
          <cell r="G13">
            <v>2000</v>
          </cell>
          <cell r="H13">
            <v>2010</v>
          </cell>
        </row>
        <row r="14">
          <cell r="A14" t="str">
            <v>Onondaga County</v>
          </cell>
          <cell r="B14">
            <v>341.71899999999999</v>
          </cell>
          <cell r="C14">
            <v>423.02800000000002</v>
          </cell>
          <cell r="D14">
            <v>472.74599999999998</v>
          </cell>
          <cell r="E14">
            <v>463.92</v>
          </cell>
          <cell r="F14">
            <v>468.97300000000001</v>
          </cell>
          <cell r="G14">
            <v>458.33600000000001</v>
          </cell>
          <cell r="H14">
            <v>467.02600000000001</v>
          </cell>
        </row>
        <row r="15">
          <cell r="A15" t="str">
            <v xml:space="preserve">Syracuse </v>
          </cell>
          <cell r="B15">
            <v>220.583</v>
          </cell>
          <cell r="C15">
            <v>216.03800000000001</v>
          </cell>
          <cell r="D15">
            <v>197.208</v>
          </cell>
          <cell r="E15">
            <v>170.10499999999999</v>
          </cell>
          <cell r="F15">
            <v>163.86</v>
          </cell>
          <cell r="G15">
            <v>147.30600000000001</v>
          </cell>
          <cell r="H15">
            <v>145.16999999999999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selection activeCell="K9" sqref="K9"/>
    </sheetView>
  </sheetViews>
  <sheetFormatPr defaultColWidth="11" defaultRowHeight="12.75" x14ac:dyDescent="0.2"/>
  <cols>
    <col min="1" max="1" width="30.375" bestFit="1" customWidth="1"/>
    <col min="2" max="2" width="24.25" bestFit="1" customWidth="1"/>
    <col min="3" max="3" width="8.5" customWidth="1"/>
    <col min="4" max="4" width="9" customWidth="1"/>
    <col min="5" max="5" width="9.5" customWidth="1"/>
    <col min="6" max="6" width="9" customWidth="1"/>
    <col min="7" max="7" width="9.25" bestFit="1" customWidth="1"/>
    <col min="8" max="8" width="10.375" customWidth="1"/>
  </cols>
  <sheetData>
    <row r="1" spans="1:8" ht="13.5" thickBot="1" x14ac:dyDescent="0.25">
      <c r="A1" s="1" t="s">
        <v>13</v>
      </c>
      <c r="B1" s="2"/>
      <c r="C1" s="2"/>
      <c r="D1" s="2"/>
      <c r="E1" s="2"/>
      <c r="F1" s="2"/>
      <c r="G1" s="2"/>
      <c r="H1" s="2"/>
    </row>
    <row r="2" spans="1:8" x14ac:dyDescent="0.2">
      <c r="A2" s="26" t="s">
        <v>0</v>
      </c>
      <c r="B2" s="27">
        <v>1950</v>
      </c>
      <c r="C2" s="27">
        <v>1960</v>
      </c>
      <c r="D2" s="27">
        <v>1970</v>
      </c>
      <c r="E2" s="27">
        <v>1980</v>
      </c>
      <c r="F2" s="27">
        <v>1990</v>
      </c>
      <c r="G2" s="27">
        <v>2000</v>
      </c>
      <c r="H2" s="28">
        <v>2010</v>
      </c>
    </row>
    <row r="3" spans="1:8" x14ac:dyDescent="0.2">
      <c r="A3" s="29" t="s">
        <v>1</v>
      </c>
      <c r="B3" s="30">
        <v>341719</v>
      </c>
      <c r="C3" s="30">
        <v>423028</v>
      </c>
      <c r="D3" s="30">
        <v>472746</v>
      </c>
      <c r="E3" s="30">
        <v>463920</v>
      </c>
      <c r="F3" s="30">
        <v>468973</v>
      </c>
      <c r="G3" s="30">
        <v>458336</v>
      </c>
      <c r="H3" s="31">
        <v>467026</v>
      </c>
    </row>
    <row r="4" spans="1:8" ht="13.5" thickBot="1" x14ac:dyDescent="0.25">
      <c r="A4" s="32" t="s">
        <v>2</v>
      </c>
      <c r="B4" s="33">
        <v>220583</v>
      </c>
      <c r="C4" s="33">
        <v>216038</v>
      </c>
      <c r="D4" s="33">
        <v>197208</v>
      </c>
      <c r="E4" s="33">
        <v>170105</v>
      </c>
      <c r="F4" s="33">
        <v>163860</v>
      </c>
      <c r="G4" s="33">
        <v>147306</v>
      </c>
      <c r="H4" s="34">
        <v>145170</v>
      </c>
    </row>
    <row r="5" spans="1:8" ht="13.5" thickBot="1" x14ac:dyDescent="0.25"/>
    <row r="6" spans="1:8" x14ac:dyDescent="0.2">
      <c r="A6" s="26"/>
      <c r="B6" s="27">
        <v>1950</v>
      </c>
      <c r="C6" s="27">
        <v>1960</v>
      </c>
      <c r="D6" s="27">
        <v>1970</v>
      </c>
      <c r="E6" s="27">
        <v>1980</v>
      </c>
      <c r="F6" s="27">
        <v>1990</v>
      </c>
      <c r="G6" s="27">
        <v>2000</v>
      </c>
      <c r="H6" s="28">
        <v>2010</v>
      </c>
    </row>
    <row r="7" spans="1:8" x14ac:dyDescent="0.2">
      <c r="A7" s="29" t="s">
        <v>3</v>
      </c>
      <c r="B7" s="35">
        <f t="shared" ref="B7:H8" si="0">B3/1000</f>
        <v>341.71899999999999</v>
      </c>
      <c r="C7" s="35">
        <f t="shared" si="0"/>
        <v>423.02800000000002</v>
      </c>
      <c r="D7" s="35">
        <f t="shared" si="0"/>
        <v>472.74599999999998</v>
      </c>
      <c r="E7" s="35">
        <f t="shared" si="0"/>
        <v>463.92</v>
      </c>
      <c r="F7" s="35">
        <f t="shared" si="0"/>
        <v>468.97300000000001</v>
      </c>
      <c r="G7" s="35">
        <f t="shared" si="0"/>
        <v>458.33600000000001</v>
      </c>
      <c r="H7" s="36">
        <f t="shared" si="0"/>
        <v>467.02600000000001</v>
      </c>
    </row>
    <row r="8" spans="1:8" ht="13.5" thickBot="1" x14ac:dyDescent="0.25">
      <c r="A8" s="32" t="s">
        <v>4</v>
      </c>
      <c r="B8" s="37">
        <f t="shared" si="0"/>
        <v>220.583</v>
      </c>
      <c r="C8" s="37">
        <f t="shared" si="0"/>
        <v>216.03800000000001</v>
      </c>
      <c r="D8" s="37">
        <f t="shared" si="0"/>
        <v>197.208</v>
      </c>
      <c r="E8" s="37">
        <f t="shared" si="0"/>
        <v>170.10499999999999</v>
      </c>
      <c r="F8" s="37">
        <f t="shared" si="0"/>
        <v>163.86</v>
      </c>
      <c r="G8" s="37">
        <f t="shared" si="0"/>
        <v>147.30600000000001</v>
      </c>
      <c r="H8" s="38">
        <f t="shared" si="0"/>
        <v>145.16999999999999</v>
      </c>
    </row>
    <row r="32" spans="2:2" x14ac:dyDescent="0.2">
      <c r="B32" s="2"/>
    </row>
    <row r="33" spans="2:9" x14ac:dyDescent="0.2">
      <c r="B33" s="2"/>
    </row>
    <row r="34" spans="2:9" x14ac:dyDescent="0.2">
      <c r="I34" s="3"/>
    </row>
    <row r="35" spans="2:9" x14ac:dyDescent="0.2">
      <c r="I35" s="3"/>
    </row>
    <row r="36" spans="2:9" x14ac:dyDescent="0.2">
      <c r="I36" s="3"/>
    </row>
    <row r="37" spans="2:9" x14ac:dyDescent="0.2">
      <c r="I37" s="3"/>
    </row>
    <row r="38" spans="2:9" ht="15.75" x14ac:dyDescent="0.25">
      <c r="B38" s="4" t="s">
        <v>5</v>
      </c>
      <c r="C38" s="4"/>
      <c r="D38" s="4"/>
      <c r="E38" s="4"/>
      <c r="F38" s="4"/>
      <c r="G38" s="4"/>
      <c r="H38" s="4"/>
      <c r="I38" s="5"/>
    </row>
    <row r="39" spans="2:9" ht="15.75" x14ac:dyDescent="0.25">
      <c r="B39" s="6"/>
      <c r="C39" s="7">
        <v>1950</v>
      </c>
      <c r="D39" s="7">
        <v>1960</v>
      </c>
      <c r="E39" s="7">
        <v>1970</v>
      </c>
      <c r="F39" s="7">
        <v>1980</v>
      </c>
      <c r="G39" s="7">
        <v>1990</v>
      </c>
      <c r="H39" s="8">
        <v>2000</v>
      </c>
      <c r="I39" s="9">
        <v>2010</v>
      </c>
    </row>
    <row r="40" spans="2:9" ht="15.75" x14ac:dyDescent="0.25">
      <c r="B40" s="10" t="s">
        <v>3</v>
      </c>
      <c r="C40" s="11">
        <v>341719</v>
      </c>
      <c r="D40" s="11">
        <v>423028</v>
      </c>
      <c r="E40" s="11">
        <v>472746</v>
      </c>
      <c r="F40" s="11">
        <v>463920</v>
      </c>
      <c r="G40" s="11">
        <v>468973</v>
      </c>
      <c r="H40" s="12">
        <v>458336</v>
      </c>
      <c r="I40" s="13">
        <v>467026</v>
      </c>
    </row>
    <row r="41" spans="2:9" ht="15.75" x14ac:dyDescent="0.25">
      <c r="B41" s="14" t="s">
        <v>2</v>
      </c>
      <c r="C41" s="15">
        <v>220583</v>
      </c>
      <c r="D41" s="15">
        <v>216038</v>
      </c>
      <c r="E41" s="15">
        <v>197208</v>
      </c>
      <c r="F41" s="15">
        <v>170105</v>
      </c>
      <c r="G41" s="15">
        <v>163860</v>
      </c>
      <c r="H41" s="16">
        <v>147306</v>
      </c>
      <c r="I41" s="17">
        <v>145170</v>
      </c>
    </row>
    <row r="42" spans="2:9" ht="15.75" x14ac:dyDescent="0.2">
      <c r="B42" s="18"/>
      <c r="C42" s="18"/>
      <c r="D42" s="18"/>
      <c r="E42" s="18"/>
      <c r="F42" s="19"/>
      <c r="G42" s="18"/>
      <c r="H42" s="18"/>
    </row>
    <row r="43" spans="2:9" ht="15.75" x14ac:dyDescent="0.25">
      <c r="B43" s="4" t="s">
        <v>6</v>
      </c>
      <c r="C43" s="4"/>
      <c r="D43" s="4"/>
      <c r="E43" s="4"/>
      <c r="F43" s="4"/>
      <c r="G43" s="4"/>
      <c r="H43" s="4"/>
    </row>
    <row r="44" spans="2:9" ht="15.75" x14ac:dyDescent="0.25">
      <c r="B44" s="6"/>
      <c r="C44" s="7" t="s">
        <v>7</v>
      </c>
      <c r="D44" s="7" t="s">
        <v>8</v>
      </c>
      <c r="E44" s="7" t="s">
        <v>9</v>
      </c>
      <c r="F44" s="7" t="s">
        <v>10</v>
      </c>
      <c r="G44" s="7" t="s">
        <v>11</v>
      </c>
      <c r="H44" s="8" t="s">
        <v>12</v>
      </c>
    </row>
    <row r="45" spans="2:9" ht="15.75" x14ac:dyDescent="0.25">
      <c r="B45" s="10" t="s">
        <v>3</v>
      </c>
      <c r="C45" s="20">
        <f>(C3-B3)/B3</f>
        <v>0.23794111536086668</v>
      </c>
      <c r="D45" s="20">
        <f>(D3-C3)/C3</f>
        <v>0.1175288633376514</v>
      </c>
      <c r="E45" s="20">
        <f>(E3-D3)/D3</f>
        <v>-1.8669645010216902E-2</v>
      </c>
      <c r="F45" s="20">
        <f>(Population!F3-Population!E3)/Population!E3</f>
        <v>1.0891964131746854E-2</v>
      </c>
      <c r="G45" s="20">
        <f>(G3-F3)/F3</f>
        <v>-2.2681476332326169E-2</v>
      </c>
      <c r="H45" s="21">
        <f>(H3-G3)/G3</f>
        <v>1.8959889687914542E-2</v>
      </c>
    </row>
    <row r="46" spans="2:9" ht="15.75" x14ac:dyDescent="0.25">
      <c r="B46" s="14" t="s">
        <v>2</v>
      </c>
      <c r="C46" s="22">
        <f>(C4-B4)/B4</f>
        <v>-2.0604489013205912E-2</v>
      </c>
      <c r="D46" s="22">
        <f>(D4-C4)/C4</f>
        <v>-8.7160592118053312E-2</v>
      </c>
      <c r="E46" s="22">
        <f>(E4-D4)/D4</f>
        <v>-0.13743357267453654</v>
      </c>
      <c r="F46" s="22">
        <f>(F4-E4)/E4</f>
        <v>-3.6712618676699685E-2</v>
      </c>
      <c r="G46" s="22">
        <f>(G4-F4)/F4</f>
        <v>-0.10102526547052362</v>
      </c>
      <c r="H46" s="23">
        <f>(H4-G4)/G4</f>
        <v>-1.4500427681153517E-2</v>
      </c>
    </row>
    <row r="47" spans="2:9" ht="15.75" x14ac:dyDescent="0.2">
      <c r="B47" s="24" t="s">
        <v>13</v>
      </c>
      <c r="F47" s="25"/>
    </row>
    <row r="48" spans="2:9" ht="15.75" x14ac:dyDescent="0.2">
      <c r="F48" s="25"/>
    </row>
    <row r="49" spans="6:10" ht="15.75" x14ac:dyDescent="0.2">
      <c r="F49" s="25"/>
    </row>
    <row r="50" spans="6:10" ht="15.75" x14ac:dyDescent="0.2">
      <c r="F50" s="25"/>
    </row>
    <row r="51" spans="6:10" ht="15.75" x14ac:dyDescent="0.2">
      <c r="F51" s="25"/>
    </row>
    <row r="52" spans="6:10" ht="15.75" x14ac:dyDescent="0.2">
      <c r="F52" s="25"/>
    </row>
    <row r="53" spans="6:10" ht="15.75" x14ac:dyDescent="0.2">
      <c r="F53" s="25"/>
    </row>
    <row r="54" spans="6:10" ht="15.75" x14ac:dyDescent="0.2">
      <c r="F54" s="25"/>
    </row>
    <row r="55" spans="6:10" ht="15.75" x14ac:dyDescent="0.2">
      <c r="F55" s="25"/>
    </row>
    <row r="56" spans="6:10" ht="15.75" x14ac:dyDescent="0.2">
      <c r="F56" s="25"/>
    </row>
    <row r="57" spans="6:10" ht="15.75" x14ac:dyDescent="0.2">
      <c r="F57" s="25"/>
    </row>
    <row r="58" spans="6:10" ht="15.75" x14ac:dyDescent="0.2">
      <c r="F58" s="25"/>
    </row>
    <row r="59" spans="6:10" ht="15.75" x14ac:dyDescent="0.2">
      <c r="F59" s="25"/>
      <c r="G59" s="25"/>
      <c r="H59" s="25"/>
    </row>
    <row r="60" spans="6:10" ht="15.75" x14ac:dyDescent="0.2">
      <c r="I60" s="25"/>
      <c r="J60" s="25"/>
    </row>
  </sheetData>
  <mergeCells count="2">
    <mergeCell ref="B38:I38"/>
    <mergeCell ref="B43:H43"/>
  </mergeCells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Population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Isaiah</dc:creator>
  <cp:lastModifiedBy>Isaiah</cp:lastModifiedBy>
  <dcterms:created xsi:type="dcterms:W3CDTF">2011-09-07T15:18:30Z</dcterms:created>
  <dcterms:modified xsi:type="dcterms:W3CDTF">2011-09-07T15:21:01Z</dcterms:modified>
</cp:coreProperties>
</file>