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4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theme/themeOverride12.xml" ContentType="application/vnd.openxmlformats-officedocument.themeOverride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theme/themeOverride19.xml" ContentType="application/vnd.openxmlformats-officedocument.themeOverrid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theme/themeOverride20.xml" ContentType="application/vnd.openxmlformats-officedocument.themeOverride+xml"/>
  <Override PartName="/xl/drawings/drawing22.xml" ContentType="application/vnd.openxmlformats-officedocument.drawing+xml"/>
  <Override PartName="/xl/charts/chart24.xml" ContentType="application/vnd.openxmlformats-officedocument.drawingml.chart+xml"/>
  <Override PartName="/xl/theme/themeOverride21.xml" ContentType="application/vnd.openxmlformats-officedocument.themeOverride+xml"/>
  <Override PartName="/xl/drawings/drawing23.xml" ContentType="application/vnd.openxmlformats-officedocument.drawing+xml"/>
  <Override PartName="/xl/charts/chart25.xml" ContentType="application/vnd.openxmlformats-officedocument.drawingml.chart+xml"/>
  <Override PartName="/xl/theme/themeOverride22.xml" ContentType="application/vnd.openxmlformats-officedocument.themeOverride+xml"/>
  <Override PartName="/xl/drawings/drawing24.xml" ContentType="application/vnd.openxmlformats-officedocument.drawing+xml"/>
  <Override PartName="/xl/charts/chart26.xml" ContentType="application/vnd.openxmlformats-officedocument.drawingml.chart+xml"/>
  <Override PartName="/xl/theme/themeOverride23.xml" ContentType="application/vnd.openxmlformats-officedocument.themeOverride+xml"/>
  <Override PartName="/xl/drawings/drawing25.xml" ContentType="application/vnd.openxmlformats-officedocument.drawing+xml"/>
  <Override PartName="/xl/charts/chart27.xml" ContentType="application/vnd.openxmlformats-officedocument.drawingml.chart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30" windowWidth="20730" windowHeight="11760" tabRatio="960" firstSheet="16" activeTab="24"/>
  </bookViews>
  <sheets>
    <sheet name="County Crime" sheetId="1" r:id="rId1"/>
    <sheet name="City Crime" sheetId="2" r:id="rId2"/>
    <sheet name="City vs County" sheetId="24" r:id="rId3"/>
    <sheet name="Trendline Crime" sheetId="11" r:id="rId4"/>
    <sheet name="City Violent Crime" sheetId="3" r:id="rId5"/>
    <sheet name="County Violent Crime" sheetId="4" r:id="rId6"/>
    <sheet name="City Murder" sheetId="5" r:id="rId7"/>
    <sheet name="County Murder" sheetId="6" r:id="rId8"/>
    <sheet name="Trendline Murder" sheetId="13" r:id="rId9"/>
    <sheet name="City Forcible Rape" sheetId="7" r:id="rId10"/>
    <sheet name="County Rape" sheetId="8" r:id="rId11"/>
    <sheet name="Trendline Rape" sheetId="14" r:id="rId12"/>
    <sheet name="City Robbery" sheetId="9" r:id="rId13"/>
    <sheet name="County Robbery" sheetId="10" r:id="rId14"/>
    <sheet name="Trendline Robbery" sheetId="12" r:id="rId15"/>
    <sheet name="City Aggravated Assault " sheetId="15" r:id="rId16"/>
    <sheet name="County Aggravated Assault " sheetId="16" r:id="rId17"/>
    <sheet name="Trendline Aggravated Assault" sheetId="17" r:id="rId18"/>
    <sheet name="City Larceny" sheetId="18" r:id="rId19"/>
    <sheet name="County Larceny" sheetId="19" r:id="rId20"/>
    <sheet name="Trendline Larceny" sheetId="20" r:id="rId21"/>
    <sheet name="City Motor Vehicle" sheetId="21" r:id="rId22"/>
    <sheet name="County Motor Vehicle " sheetId="22" r:id="rId23"/>
    <sheet name="Trendline Motor Vehicle " sheetId="23" r:id="rId24"/>
    <sheet name="Seasonal" sheetId="25" r:id="rId25"/>
    <sheet name="Sheet1" sheetId="26" r:id="rId26"/>
  </sheets>
  <definedNames>
    <definedName name="_xlnm._FilterDatabase" localSheetId="15" hidden="1">'City Aggravated Assault '!$A$2:$D$6</definedName>
    <definedName name="_xlnm._FilterDatabase" localSheetId="1" hidden="1">'City Crime'!$A$2:$D$6</definedName>
    <definedName name="_xlnm._FilterDatabase" localSheetId="9" hidden="1">'City Forcible Rape'!$A$2:$D$6</definedName>
    <definedName name="_xlnm._FilterDatabase" localSheetId="18" hidden="1">'City Larceny'!$A$2:$D$6</definedName>
    <definedName name="_xlnm._FilterDatabase" localSheetId="21" hidden="1">'City Motor Vehicle'!$A$2:$D$6</definedName>
    <definedName name="_xlnm._FilterDatabase" localSheetId="6" hidden="1">'City Murder'!$A$2:$D$6</definedName>
    <definedName name="_xlnm._FilterDatabase" localSheetId="12" hidden="1">'City Robbery'!$A$2:$D$6</definedName>
    <definedName name="_xlnm._FilterDatabase" localSheetId="4" hidden="1">'City Violent Crime'!$A$2:$D$6</definedName>
    <definedName name="_xlnm._FilterDatabase" localSheetId="16" hidden="1">'County Aggravated Assault '!$A$2:$D$6</definedName>
    <definedName name="_xlnm._FilterDatabase" localSheetId="19" hidden="1">'County Larceny'!$A$2:$D$6</definedName>
    <definedName name="_xlnm._FilterDatabase" localSheetId="22" hidden="1">'County Motor Vehicle '!$A$2:$D$6</definedName>
    <definedName name="_xlnm._FilterDatabase" localSheetId="7" hidden="1">'County Murder'!$A$2:$D$6</definedName>
    <definedName name="_xlnm._FilterDatabase" localSheetId="10" hidden="1">'County Rape'!$A$2:$D$6</definedName>
    <definedName name="_xlnm._FilterDatabase" localSheetId="13" hidden="1">'County Robbery'!$A$2:$E$6</definedName>
    <definedName name="_xlnm._FilterDatabase" localSheetId="17" hidden="1">'Trendline Aggravated Assault'!$A$2:$G$6</definedName>
    <definedName name="_xlnm._FilterDatabase" localSheetId="3" hidden="1">'Trendline Crime'!$A$10:$G$14</definedName>
    <definedName name="_xlnm._FilterDatabase" localSheetId="20" hidden="1">'Trendline Larceny'!$A$2:$G$6</definedName>
    <definedName name="_xlnm._FilterDatabase" localSheetId="23" hidden="1">'Trendline Motor Vehicle '!$A$2:$G$6</definedName>
    <definedName name="_xlnm._FilterDatabase" localSheetId="8" hidden="1">'Trendline Murder'!$A$2:$G$6</definedName>
    <definedName name="_xlnm._FilterDatabase" localSheetId="11" hidden="1">'Trendline Rape'!$A$2:$K$6</definedName>
    <definedName name="_xlnm._FilterDatabase" localSheetId="14" hidden="1">'Trendline Robbery'!$A$2:$G$6</definedName>
  </definedNames>
  <calcPr calcId="145621"/>
</workbook>
</file>

<file path=xl/calcChain.xml><?xml version="1.0" encoding="utf-8"?>
<calcChain xmlns="http://schemas.openxmlformats.org/spreadsheetml/2006/main">
  <c r="J9" i="25" l="1"/>
  <c r="J8" i="25" l="1"/>
  <c r="E30" i="25"/>
  <c r="B30" i="25"/>
</calcChain>
</file>

<file path=xl/sharedStrings.xml><?xml version="1.0" encoding="utf-8"?>
<sst xmlns="http://schemas.openxmlformats.org/spreadsheetml/2006/main" count="271" uniqueCount="49">
  <si>
    <t>Erie</t>
  </si>
  <si>
    <t>Monroe</t>
  </si>
  <si>
    <t>Onondaga</t>
  </si>
  <si>
    <t>Syracuse</t>
  </si>
  <si>
    <t>Rochester</t>
  </si>
  <si>
    <t>Buffalo</t>
  </si>
  <si>
    <t>Albany</t>
  </si>
  <si>
    <t xml:space="preserve">Syracuse </t>
  </si>
  <si>
    <t xml:space="preserve">Buffalo </t>
  </si>
  <si>
    <t>City</t>
  </si>
  <si>
    <t>Percent Change</t>
  </si>
  <si>
    <t>Source: DCJS, Uniform Crime/Incident‐Based Reporting systems.</t>
  </si>
  <si>
    <t xml:space="preserve">Erie </t>
  </si>
  <si>
    <t xml:space="preserve">Albany </t>
  </si>
  <si>
    <t xml:space="preserve">Monroe </t>
  </si>
  <si>
    <t xml:space="preserve">Percent Change </t>
  </si>
  <si>
    <t>County</t>
  </si>
  <si>
    <t xml:space="preserve">City </t>
  </si>
  <si>
    <t>Winter</t>
  </si>
  <si>
    <t xml:space="preserve">Spring </t>
  </si>
  <si>
    <t xml:space="preserve">Summer </t>
  </si>
  <si>
    <t>Fall</t>
  </si>
  <si>
    <t>Season</t>
  </si>
  <si>
    <t xml:space="preserve">Syracuse City </t>
  </si>
  <si>
    <t>Numerical Change</t>
  </si>
  <si>
    <t>Total Crime Count</t>
  </si>
  <si>
    <t xml:space="preserve">Violent Crime </t>
  </si>
  <si>
    <t>Number of Murders</t>
  </si>
  <si>
    <t>Mean</t>
  </si>
  <si>
    <t xml:space="preserve">Index Crimes by Season, Syracuse
2011
 </t>
  </si>
  <si>
    <t>Number of Crimes by County</t>
  </si>
  <si>
    <t>Total Number of Crimes by County</t>
  </si>
  <si>
    <t>Number of Crimes by City</t>
  </si>
  <si>
    <t>Number of Violent Crimes by City</t>
  </si>
  <si>
    <t>Number of Violent Crimes by County</t>
  </si>
  <si>
    <t>Number of Murders by City</t>
  </si>
  <si>
    <t>Number of Murders by County</t>
  </si>
  <si>
    <t>Rape Count by City</t>
  </si>
  <si>
    <t>Number of Rapes by City</t>
  </si>
  <si>
    <t>Number of Robberies by County</t>
  </si>
  <si>
    <t>Number of Robberies by City</t>
  </si>
  <si>
    <t>Number of Aggravated Assaults by City</t>
  </si>
  <si>
    <t>Number of Aggravated Assaults by County</t>
  </si>
  <si>
    <t>Number of Larcenies by City</t>
  </si>
  <si>
    <t>Number of Larcenies by County</t>
  </si>
  <si>
    <t>Number of Motor Vehicle Thefts by City</t>
  </si>
  <si>
    <t>Number of Motor Vehicle Thefts by County</t>
  </si>
  <si>
    <t>Number of Rapes by County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</si>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</sst>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2" fillId="0" borderId="3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65" fontId="0" fillId="0" borderId="3" xfId="0" applyNumberFormat="1" applyBorder="1"/>
    <xf numFmtId="9" fontId="3" fillId="0" borderId="3" xfId="2" applyFont="1" applyBorder="1" applyAlignment="1">
      <alignment horizontal="right" vertical="center" wrapText="1"/>
    </xf>
    <xf numFmtId="165" fontId="3" fillId="0" borderId="3" xfId="2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165" fontId="0" fillId="0" borderId="0" xfId="0" applyNumberFormat="1" applyBorder="1"/>
    <xf numFmtId="165" fontId="0" fillId="0" borderId="0" xfId="2" applyNumberFormat="1" applyFont="1" applyBorder="1"/>
    <xf numFmtId="9" fontId="0" fillId="0" borderId="3" xfId="0" applyNumberFormat="1" applyBorder="1"/>
    <xf numFmtId="9" fontId="0" fillId="0" borderId="3" xfId="2" applyNumberFormat="1" applyFont="1" applyBorder="1"/>
    <xf numFmtId="0" fontId="7" fillId="0" borderId="3" xfId="0" applyFont="1" applyBorder="1" applyAlignment="1">
      <alignment horizontal="left"/>
    </xf>
    <xf numFmtId="164" fontId="7" fillId="0" borderId="3" xfId="1" applyNumberFormat="1" applyFont="1" applyBorder="1" applyAlignment="1">
      <alignment horizontal="right"/>
    </xf>
    <xf numFmtId="9" fontId="7" fillId="0" borderId="3" xfId="0" applyNumberFormat="1" applyFont="1" applyBorder="1" applyAlignment="1">
      <alignment horizontal="right"/>
    </xf>
    <xf numFmtId="9" fontId="7" fillId="0" borderId="3" xfId="2" applyNumberFormat="1" applyFont="1" applyBorder="1" applyAlignment="1">
      <alignment horizontal="right"/>
    </xf>
    <xf numFmtId="0" fontId="2" fillId="0" borderId="3" xfId="0" applyFont="1" applyBorder="1" applyAlignment="1">
      <alignment horizontal="left" vertical="center"/>
    </xf>
    <xf numFmtId="9" fontId="8" fillId="0" borderId="0" xfId="0" applyNumberFormat="1" applyFont="1"/>
    <xf numFmtId="9" fontId="0" fillId="0" borderId="3" xfId="0" applyNumberFormat="1" applyBorder="1" applyAlignment="1">
      <alignment horizontal="right"/>
    </xf>
    <xf numFmtId="9" fontId="3" fillId="0" borderId="3" xfId="2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vertical="center"/>
    </xf>
    <xf numFmtId="164" fontId="7" fillId="0" borderId="3" xfId="1" applyNumberFormat="1" applyFont="1" applyBorder="1"/>
    <xf numFmtId="0" fontId="0" fillId="0" borderId="3" xfId="0" applyFont="1" applyBorder="1"/>
    <xf numFmtId="0" fontId="0" fillId="0" borderId="0" xfId="0" applyFont="1" applyBorder="1"/>
    <xf numFmtId="9" fontId="0" fillId="0" borderId="3" xfId="2" applyFont="1" applyBorder="1"/>
    <xf numFmtId="0" fontId="3" fillId="0" borderId="0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164" fontId="0" fillId="0" borderId="3" xfId="1" applyNumberFormat="1" applyFont="1" applyBorder="1"/>
    <xf numFmtId="164" fontId="3" fillId="0" borderId="3" xfId="1" applyNumberFormat="1" applyFont="1" applyBorder="1" applyAlignment="1">
      <alignment horizontal="right" vertical="center" wrapText="1"/>
    </xf>
    <xf numFmtId="164" fontId="3" fillId="0" borderId="3" xfId="1" applyNumberFormat="1" applyFont="1" applyBorder="1" applyAlignment="1">
      <alignment horizontal="right" vertical="center"/>
    </xf>
    <xf numFmtId="164" fontId="2" fillId="0" borderId="3" xfId="1" applyNumberFormat="1" applyFont="1" applyBorder="1" applyAlignment="1">
      <alignment horizontal="right" vertical="center"/>
    </xf>
    <xf numFmtId="9" fontId="0" fillId="0" borderId="0" xfId="0" applyNumberFormat="1"/>
    <xf numFmtId="164" fontId="6" fillId="0" borderId="3" xfId="1" applyNumberFormat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right" vertical="center"/>
    </xf>
    <xf numFmtId="0" fontId="7" fillId="0" borderId="3" xfId="0" applyFont="1" applyBorder="1"/>
    <xf numFmtId="9" fontId="7" fillId="0" borderId="3" xfId="0" applyNumberFormat="1" applyFont="1" applyBorder="1"/>
    <xf numFmtId="0" fontId="7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horizontal="center" vertical="center"/>
    </xf>
    <xf numFmtId="0" fontId="0" fillId="0" borderId="3" xfId="0" applyFill="1" applyBorder="1"/>
    <xf numFmtId="9" fontId="0" fillId="2" borderId="3" xfId="0" applyNumberFormat="1" applyFill="1" applyBorder="1"/>
    <xf numFmtId="164" fontId="7" fillId="0" borderId="3" xfId="1" applyNumberFormat="1" applyFont="1" applyBorder="1" applyAlignment="1"/>
    <xf numFmtId="165" fontId="7" fillId="0" borderId="3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7" xfId="0" applyFont="1" applyFill="1" applyBorder="1" applyAlignment="1">
      <alignment horizontal="righ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/>
    </xf>
    <xf numFmtId="164" fontId="0" fillId="0" borderId="3" xfId="0" applyNumberFormat="1" applyBorder="1"/>
    <xf numFmtId="0" fontId="0" fillId="0" borderId="8" xfId="0" applyBorder="1"/>
    <xf numFmtId="164" fontId="0" fillId="0" borderId="8" xfId="1" applyNumberFormat="1" applyFont="1" applyBorder="1"/>
    <xf numFmtId="0" fontId="0" fillId="0" borderId="9" xfId="0" applyBorder="1"/>
    <xf numFmtId="164" fontId="0" fillId="0" borderId="9" xfId="1" applyNumberFormat="1" applyFont="1" applyBorder="1"/>
    <xf numFmtId="0" fontId="7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64" fontId="9" fillId="0" borderId="3" xfId="1" applyNumberFormat="1" applyFont="1" applyBorder="1" applyAlignment="1"/>
    <xf numFmtId="9" fontId="7" fillId="2" borderId="3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7" fillId="0" borderId="3" xfId="0" applyFont="1" applyBorder="1" applyAlignment="1">
      <alignment horizontal="right" vertical="center"/>
    </xf>
    <xf numFmtId="164" fontId="7" fillId="0" borderId="3" xfId="1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9" fontId="7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9" fontId="7" fillId="0" borderId="3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164" fontId="7" fillId="0" borderId="3" xfId="0" applyNumberFormat="1" applyFont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164" fontId="7" fillId="0" borderId="3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Index Crimes 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Crime'!$A$15:$A$18</c:f>
              <c:strCache>
                <c:ptCount val="4"/>
                <c:pt idx="0">
                  <c:v>Monroe</c:v>
                </c:pt>
                <c:pt idx="1">
                  <c:v>Albany </c:v>
                </c:pt>
                <c:pt idx="2">
                  <c:v>Erie</c:v>
                </c:pt>
                <c:pt idx="3">
                  <c:v>Onondaga</c:v>
                </c:pt>
              </c:strCache>
            </c:strRef>
          </c:cat>
          <c:val>
            <c:numRef>
              <c:f>'County Crime'!$B$15:$B$18</c:f>
              <c:numCache>
                <c:formatCode>0%</c:formatCode>
                <c:ptCount val="4"/>
                <c:pt idx="0">
                  <c:v>-5.2999999999999999E-2</c:v>
                </c:pt>
                <c:pt idx="1">
                  <c:v>-4.1000000000000002E-2</c:v>
                </c:pt>
                <c:pt idx="2">
                  <c:v>-3.5999999999999997E-2</c:v>
                </c:pt>
                <c:pt idx="3">
                  <c:v>-1.2E-2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39552"/>
        <c:axId val="38445440"/>
      </c:barChart>
      <c:dateAx>
        <c:axId val="38439552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38445440"/>
        <c:crosses val="autoZero"/>
        <c:auto val="0"/>
        <c:lblOffset val="100"/>
        <c:baseTimeUnit val="days"/>
      </c:dateAx>
      <c:valAx>
        <c:axId val="38445440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38439552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Murders</a:t>
            </a:r>
            <a:endParaRPr lang="en-US" sz="1400" b="0" baseline="0"/>
          </a:p>
          <a:p>
            <a:pPr>
              <a:defRPr/>
            </a:pPr>
            <a:r>
              <a:rPr lang="en-US" sz="1200" b="0" baseline="0"/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Murder'!$A$3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1.1346280647356832E-2"/>
                  <c:y val="3.656240886555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2534122978670456E-2"/>
                  <c:y val="-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594254169971247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5405970785070956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3525351060499181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Murder'!$B$3:$G$3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Murder'!$A$4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dLbl>
              <c:idx val="2"/>
              <c:layout>
                <c:manualLayout>
                  <c:x val="-7.1901255364269959E-2"/>
                  <c:y val="-4.7462817147856518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Murder'!$B$4:$G$4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37</c:v>
                </c:pt>
                <c:pt idx="3">
                  <c:v>60</c:v>
                </c:pt>
                <c:pt idx="4">
                  <c:v>55</c:v>
                </c:pt>
                <c:pt idx="5">
                  <c:v>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Murder'!$A$5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4.0969937061298922E-2"/>
                  <c:y val="3.193277923592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0969937061298922E-2"/>
                  <c:y val="4.11920384951881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Murder'!$B$5:$G$5</c:f>
              <c:numCache>
                <c:formatCode>General</c:formatCode>
                <c:ptCount val="6"/>
                <c:pt idx="0">
                  <c:v>49</c:v>
                </c:pt>
                <c:pt idx="1">
                  <c:v>50</c:v>
                </c:pt>
                <c:pt idx="2">
                  <c:v>43</c:v>
                </c:pt>
                <c:pt idx="3">
                  <c:v>28</c:v>
                </c:pt>
                <c:pt idx="4">
                  <c:v>41</c:v>
                </c:pt>
                <c:pt idx="5">
                  <c:v>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Murder'!$A$6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2"/>
              <c:layout>
                <c:manualLayout>
                  <c:x val="-4.0969937061298922E-2"/>
                  <c:y val="-4.2141294838145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1579990337561E-2"/>
                  <c:y val="-4.2141294838145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0969937061298922E-2"/>
                  <c:y val="-5.1400554097404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Murder'!$B$6:$G$6</c:f>
              <c:numCache>
                <c:formatCode>General</c:formatCode>
                <c:ptCount val="6"/>
                <c:pt idx="0">
                  <c:v>12</c:v>
                </c:pt>
                <c:pt idx="1">
                  <c:v>19</c:v>
                </c:pt>
                <c:pt idx="2">
                  <c:v>24</c:v>
                </c:pt>
                <c:pt idx="3">
                  <c:v>18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3072"/>
        <c:axId val="51844608"/>
      </c:lineChart>
      <c:catAx>
        <c:axId val="5184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1844608"/>
        <c:crosses val="autoZero"/>
        <c:auto val="1"/>
        <c:lblAlgn val="ctr"/>
        <c:lblOffset val="100"/>
        <c:noMultiLvlLbl val="0"/>
      </c:catAx>
      <c:valAx>
        <c:axId val="5184460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18430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Rape in Selected Cities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Forcible Rape'!$A$10:$A$13</c:f>
              <c:strCache>
                <c:ptCount val="4"/>
                <c:pt idx="0">
                  <c:v>Buffalo </c:v>
                </c:pt>
                <c:pt idx="1">
                  <c:v>Albany</c:v>
                </c:pt>
                <c:pt idx="2">
                  <c:v>Syracuse </c:v>
                </c:pt>
                <c:pt idx="3">
                  <c:v>Rochester</c:v>
                </c:pt>
              </c:strCache>
            </c:strRef>
          </c:cat>
          <c:val>
            <c:numRef>
              <c:f>'City Forcible Rape'!$B$10:$B$13</c:f>
              <c:numCache>
                <c:formatCode>0%</c:formatCode>
                <c:ptCount val="4"/>
                <c:pt idx="0">
                  <c:v>-0.22900000000000001</c:v>
                </c:pt>
                <c:pt idx="1">
                  <c:v>-0.214</c:v>
                </c:pt>
                <c:pt idx="2">
                  <c:v>-0.06</c:v>
                </c:pt>
                <c:pt idx="3">
                  <c:v>-0.04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86336"/>
        <c:axId val="51888128"/>
      </c:barChart>
      <c:dateAx>
        <c:axId val="51886336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1888128"/>
        <c:crosses val="autoZero"/>
        <c:auto val="0"/>
        <c:lblOffset val="100"/>
        <c:baseTimeUnit val="days"/>
      </c:dateAx>
      <c:valAx>
        <c:axId val="51888128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886336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Rape in Selected</a:t>
            </a:r>
            <a:r>
              <a:rPr lang="en-US" sz="1400" b="0" baseline="0"/>
              <a:t> Counties</a:t>
            </a:r>
            <a:endParaRPr lang="en-US" sz="1400" b="0"/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Rape'!$A$16:$A$19</c:f>
              <c:strCache>
                <c:ptCount val="4"/>
                <c:pt idx="0">
                  <c:v>Albany </c:v>
                </c:pt>
                <c:pt idx="1">
                  <c:v>Erie</c:v>
                </c:pt>
                <c:pt idx="2">
                  <c:v>Monroe</c:v>
                </c:pt>
                <c:pt idx="3">
                  <c:v>Onondaga</c:v>
                </c:pt>
              </c:strCache>
            </c:strRef>
          </c:cat>
          <c:val>
            <c:numRef>
              <c:f>'County Rape'!$B$16:$B$19</c:f>
              <c:numCache>
                <c:formatCode>0%</c:formatCode>
                <c:ptCount val="4"/>
                <c:pt idx="0">
                  <c:v>-0.21299999999999999</c:v>
                </c:pt>
                <c:pt idx="1">
                  <c:v>-0.16700000000000001</c:v>
                </c:pt>
                <c:pt idx="2">
                  <c:v>-6.2E-2</c:v>
                </c:pt>
                <c:pt idx="3">
                  <c:v>7.5999999999999998E-2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3312"/>
        <c:axId val="52094848"/>
      </c:barChart>
      <c:catAx>
        <c:axId val="5209331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094848"/>
        <c:crosses val="autoZero"/>
        <c:auto val="1"/>
        <c:lblAlgn val="ctr"/>
        <c:lblOffset val="100"/>
        <c:noMultiLvlLbl val="0"/>
      </c:catAx>
      <c:valAx>
        <c:axId val="520948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20933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'County Rape'!$A$3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2"/>
              <c:pt idx="0">
                <c:v>2010</c:v>
              </c:pt>
              <c:pt idx="1">
                <c:v>2011</c:v>
              </c:pt>
            </c:numLit>
          </c:cat>
          <c:val>
            <c:numRef>
              <c:f>'County Rape'!$B$3:$C$3</c:f>
              <c:numCache>
                <c:formatCode>#,##0</c:formatCode>
                <c:ptCount val="2"/>
                <c:pt idx="0" formatCode="General">
                  <c:v>61</c:v>
                </c:pt>
                <c:pt idx="1">
                  <c:v>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'County Rape'!$A$4</c:f>
              <c:strCache>
                <c:ptCount val="1"/>
                <c:pt idx="0">
                  <c:v>Erie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2"/>
              <c:pt idx="0">
                <c:v>2010</c:v>
              </c:pt>
              <c:pt idx="1">
                <c:v>2011</c:v>
              </c:pt>
            </c:numLit>
          </c:cat>
          <c:val>
            <c:numRef>
              <c:f>'County Rape'!$B$4:$C$4</c:f>
              <c:numCache>
                <c:formatCode>#,##0</c:formatCode>
                <c:ptCount val="2"/>
                <c:pt idx="0" formatCode="General">
                  <c:v>234</c:v>
                </c:pt>
                <c:pt idx="1">
                  <c:v>195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'County Rape'!$A$5</c:f>
              <c:strCache>
                <c:ptCount val="1"/>
                <c:pt idx="0">
                  <c:v>Monroe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2"/>
              <c:pt idx="0">
                <c:v>2010</c:v>
              </c:pt>
              <c:pt idx="1">
                <c:v>2011</c:v>
              </c:pt>
            </c:numLit>
          </c:cat>
          <c:val>
            <c:numRef>
              <c:f>'County Rape'!$B$5:$C$5</c:f>
              <c:numCache>
                <c:formatCode>General</c:formatCode>
                <c:ptCount val="2"/>
                <c:pt idx="0">
                  <c:v>161</c:v>
                </c:pt>
                <c:pt idx="1">
                  <c:v>151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'County Rape'!$A$6</c:f>
              <c:strCache>
                <c:ptCount val="1"/>
                <c:pt idx="0">
                  <c:v>Onondaga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2"/>
              <c:pt idx="0">
                <c:v>2010</c:v>
              </c:pt>
              <c:pt idx="1">
                <c:v>2011</c:v>
              </c:pt>
            </c:numLit>
          </c:cat>
          <c:val>
            <c:numRef>
              <c:f>'County Rape'!$B$6:$C$6</c:f>
              <c:numCache>
                <c:formatCode>General</c:formatCode>
                <c:ptCount val="2"/>
                <c:pt idx="0">
                  <c:v>105</c:v>
                </c:pt>
                <c:pt idx="1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11008"/>
        <c:axId val="52012544"/>
      </c:lineChart>
      <c:catAx>
        <c:axId val="520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52012544"/>
        <c:crosses val="autoZero"/>
        <c:auto val="1"/>
        <c:lblAlgn val="ctr"/>
        <c:lblOffset val="100"/>
        <c:noMultiLvlLbl val="0"/>
      </c:catAx>
      <c:valAx>
        <c:axId val="520125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5201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Rapes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Rape'!$A$3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3.6775067750677508E-2"/>
                  <c:y val="-4.119203849518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Rape'!$B$2:$K$2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'Trendline Rape'!$B$3:$K$3</c:f>
              <c:numCache>
                <c:formatCode>General</c:formatCode>
                <c:ptCount val="10"/>
                <c:pt idx="0">
                  <c:v>64</c:v>
                </c:pt>
                <c:pt idx="1">
                  <c:v>33</c:v>
                </c:pt>
                <c:pt idx="2">
                  <c:v>53</c:v>
                </c:pt>
                <c:pt idx="3">
                  <c:v>68</c:v>
                </c:pt>
                <c:pt idx="4">
                  <c:v>50</c:v>
                </c:pt>
                <c:pt idx="5">
                  <c:v>45</c:v>
                </c:pt>
                <c:pt idx="6">
                  <c:v>49</c:v>
                </c:pt>
                <c:pt idx="7">
                  <c:v>45</c:v>
                </c:pt>
                <c:pt idx="8">
                  <c:v>42</c:v>
                </c:pt>
                <c:pt idx="9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Rape'!$A$4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Rape'!$B$2:$K$2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'Trendline Rape'!$B$4:$K$4</c:f>
              <c:numCache>
                <c:formatCode>General</c:formatCode>
                <c:ptCount val="10"/>
                <c:pt idx="0">
                  <c:v>185</c:v>
                </c:pt>
                <c:pt idx="1">
                  <c:v>206</c:v>
                </c:pt>
                <c:pt idx="2">
                  <c:v>212</c:v>
                </c:pt>
                <c:pt idx="3">
                  <c:v>184</c:v>
                </c:pt>
                <c:pt idx="4">
                  <c:v>173</c:v>
                </c:pt>
                <c:pt idx="5">
                  <c:v>164</c:v>
                </c:pt>
                <c:pt idx="6">
                  <c:v>173</c:v>
                </c:pt>
                <c:pt idx="7">
                  <c:v>143</c:v>
                </c:pt>
                <c:pt idx="8">
                  <c:v>157</c:v>
                </c:pt>
                <c:pt idx="9">
                  <c:v>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Rape'!$A$5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dLbl>
              <c:idx val="9"/>
              <c:layout>
                <c:manualLayout>
                  <c:x val="-5.303523035230352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Rape'!$B$2:$K$2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'Trendline Rape'!$B$5:$K$5</c:f>
              <c:numCache>
                <c:formatCode>General</c:formatCode>
                <c:ptCount val="10"/>
                <c:pt idx="0">
                  <c:v>107</c:v>
                </c:pt>
                <c:pt idx="1">
                  <c:v>86</c:v>
                </c:pt>
                <c:pt idx="2">
                  <c:v>91</c:v>
                </c:pt>
                <c:pt idx="3">
                  <c:v>100</c:v>
                </c:pt>
                <c:pt idx="4">
                  <c:v>92</c:v>
                </c:pt>
                <c:pt idx="5">
                  <c:v>121</c:v>
                </c:pt>
                <c:pt idx="6">
                  <c:v>98</c:v>
                </c:pt>
                <c:pt idx="7">
                  <c:v>97</c:v>
                </c:pt>
                <c:pt idx="8">
                  <c:v>99</c:v>
                </c:pt>
                <c:pt idx="9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Rape'!$A$6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3.9485094850948511E-2"/>
                  <c:y val="3.193277923592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051490514905149E-2"/>
                  <c:y val="-2.3622776319626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5934959349593497E-2"/>
                  <c:y val="-2.8252405949256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2384823848238483E-2"/>
                  <c:y val="-9.7338874307377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644986449864497E-2"/>
                  <c:y val="-3.751166520851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9485094850948511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615176151761515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4.7615176151761515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9485094850948511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Rape'!$B$2:$K$2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'Trendline Rape'!$B$6:$K$6</c:f>
              <c:numCache>
                <c:formatCode>General</c:formatCode>
                <c:ptCount val="10"/>
                <c:pt idx="0">
                  <c:v>43</c:v>
                </c:pt>
                <c:pt idx="1">
                  <c:v>66</c:v>
                </c:pt>
                <c:pt idx="2">
                  <c:v>70</c:v>
                </c:pt>
                <c:pt idx="3">
                  <c:v>73</c:v>
                </c:pt>
                <c:pt idx="4">
                  <c:v>62</c:v>
                </c:pt>
                <c:pt idx="5">
                  <c:v>64</c:v>
                </c:pt>
                <c:pt idx="6">
                  <c:v>70</c:v>
                </c:pt>
                <c:pt idx="7">
                  <c:v>71</c:v>
                </c:pt>
                <c:pt idx="8">
                  <c:v>67</c:v>
                </c:pt>
                <c:pt idx="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70976"/>
        <c:axId val="52272512"/>
      </c:lineChart>
      <c:catAx>
        <c:axId val="522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272512"/>
        <c:crosses val="autoZero"/>
        <c:auto val="1"/>
        <c:lblAlgn val="ctr"/>
        <c:lblOffset val="100"/>
        <c:noMultiLvlLbl val="0"/>
      </c:catAx>
      <c:valAx>
        <c:axId val="522725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2270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Robberiy</a:t>
            </a:r>
            <a:r>
              <a:rPr lang="en-US" sz="1400" b="0" baseline="0"/>
              <a:t> in Selected Cities</a:t>
            </a:r>
            <a:endParaRPr lang="en-US" sz="1400" b="0"/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Robbery'!$A$9:$A$12</c:f>
              <c:strCache>
                <c:ptCount val="4"/>
                <c:pt idx="0">
                  <c:v>Rochester</c:v>
                </c:pt>
                <c:pt idx="1">
                  <c:v>Buffalo </c:v>
                </c:pt>
                <c:pt idx="2">
                  <c:v>Albany</c:v>
                </c:pt>
                <c:pt idx="3">
                  <c:v>Syracuse </c:v>
                </c:pt>
              </c:strCache>
            </c:strRef>
          </c:cat>
          <c:val>
            <c:numRef>
              <c:f>'City Robbery'!$B$9:$B$12</c:f>
              <c:numCache>
                <c:formatCode>0%</c:formatCode>
                <c:ptCount val="4"/>
                <c:pt idx="0">
                  <c:v>-7.4999999999999997E-2</c:v>
                </c:pt>
                <c:pt idx="1">
                  <c:v>-5.0000000000000001E-3</c:v>
                </c:pt>
                <c:pt idx="2">
                  <c:v>1.2999999999999999E-2</c:v>
                </c:pt>
                <c:pt idx="3">
                  <c:v>2.9000000000000001E-2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10400"/>
        <c:axId val="52311936"/>
      </c:barChart>
      <c:dateAx>
        <c:axId val="523104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311936"/>
        <c:crosses val="autoZero"/>
        <c:auto val="0"/>
        <c:lblOffset val="100"/>
        <c:baseTimeUnit val="days"/>
      </c:dateAx>
      <c:valAx>
        <c:axId val="52311936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2310400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Robbery</a:t>
            </a:r>
            <a:r>
              <a:rPr lang="en-US" sz="1400" b="0" baseline="0"/>
              <a:t> in Selected Counties</a:t>
            </a:r>
            <a:endParaRPr lang="en-US" sz="1400" b="0"/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i="1"/>
                      <a:t>7%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Robbery'!$A$20:$A$23</c:f>
              <c:strCache>
                <c:ptCount val="4"/>
                <c:pt idx="0">
                  <c:v>Onondaga</c:v>
                </c:pt>
                <c:pt idx="1">
                  <c:v>Monroe </c:v>
                </c:pt>
                <c:pt idx="2">
                  <c:v>Erie</c:v>
                </c:pt>
                <c:pt idx="3">
                  <c:v>Albany</c:v>
                </c:pt>
              </c:strCache>
            </c:strRef>
          </c:cat>
          <c:val>
            <c:numRef>
              <c:f>'County Robbery'!$B$20:$B$23</c:f>
              <c:numCache>
                <c:formatCode>0.0%</c:formatCode>
                <c:ptCount val="4"/>
                <c:pt idx="0">
                  <c:v>2E-3</c:v>
                </c:pt>
                <c:pt idx="1">
                  <c:v>3.0000000000000001E-3</c:v>
                </c:pt>
                <c:pt idx="2">
                  <c:v>1.7999999999999999E-2</c:v>
                </c:pt>
                <c:pt idx="3">
                  <c:v>7.0000000000000007E-2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69664"/>
        <c:axId val="52379648"/>
      </c:barChart>
      <c:catAx>
        <c:axId val="5236966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379648"/>
        <c:crosses val="autoZero"/>
        <c:auto val="1"/>
        <c:lblAlgn val="ctr"/>
        <c:lblOffset val="100"/>
        <c:noMultiLvlLbl val="0"/>
      </c:catAx>
      <c:valAx>
        <c:axId val="523796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.0%" sourceLinked="1"/>
        <c:majorTickMark val="out"/>
        <c:minorTickMark val="none"/>
        <c:tickLblPos val="nextTo"/>
        <c:crossAx val="5236966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Number of Robberies</a:t>
            </a:r>
          </a:p>
          <a:p>
            <a:pPr>
              <a:defRPr/>
            </a:pPr>
            <a:r>
              <a:rPr lang="en-US" sz="1200" b="0"/>
              <a:t>2006-11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Robbery'!$A$3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Robbery'!$B$3:$G$3</c:f>
              <c:numCache>
                <c:formatCode>_(* #,##0_);_(* \(#,##0\);_(* "-"??_);_(@_)</c:formatCode>
                <c:ptCount val="6"/>
                <c:pt idx="0">
                  <c:v>389</c:v>
                </c:pt>
                <c:pt idx="1">
                  <c:v>376</c:v>
                </c:pt>
                <c:pt idx="2">
                  <c:v>372</c:v>
                </c:pt>
                <c:pt idx="3">
                  <c:v>327</c:v>
                </c:pt>
                <c:pt idx="4">
                  <c:v>316</c:v>
                </c:pt>
                <c:pt idx="5">
                  <c:v>320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Robbery'!$A$4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Robbery'!$B$4:$G$4</c:f>
              <c:numCache>
                <c:formatCode>_(* #,##0_);_(* \(#,##0\);_(* "-"??_);_(@_)</c:formatCode>
                <c:ptCount val="6"/>
                <c:pt idx="0">
                  <c:v>1708</c:v>
                </c:pt>
                <c:pt idx="1">
                  <c:v>1533</c:v>
                </c:pt>
                <c:pt idx="2">
                  <c:v>1537</c:v>
                </c:pt>
                <c:pt idx="3">
                  <c:v>1637</c:v>
                </c:pt>
                <c:pt idx="4">
                  <c:v>1466</c:v>
                </c:pt>
                <c:pt idx="5">
                  <c:v>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Robbery'!$A$5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Robbery'!$B$5:$G$5</c:f>
              <c:numCache>
                <c:formatCode>_(* #,##0_);_(* \(#,##0\);_(* "-"??_);_(@_)</c:formatCode>
                <c:ptCount val="6"/>
                <c:pt idx="0">
                  <c:v>1332</c:v>
                </c:pt>
                <c:pt idx="1">
                  <c:v>1032</c:v>
                </c:pt>
                <c:pt idx="2">
                  <c:v>1059</c:v>
                </c:pt>
                <c:pt idx="3">
                  <c:v>846</c:v>
                </c:pt>
                <c:pt idx="4">
                  <c:v>816</c:v>
                </c:pt>
                <c:pt idx="5">
                  <c:v>755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Robbery'!$A$6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Robbery'!$B$6:$G$6</c:f>
              <c:numCache>
                <c:formatCode>_(* #,##0_);_(* \(#,##0\);_(* "-"??_);_(@_)</c:formatCode>
                <c:ptCount val="6"/>
                <c:pt idx="0">
                  <c:v>534</c:v>
                </c:pt>
                <c:pt idx="1">
                  <c:v>446</c:v>
                </c:pt>
                <c:pt idx="2">
                  <c:v>419</c:v>
                </c:pt>
                <c:pt idx="3">
                  <c:v>403</c:v>
                </c:pt>
                <c:pt idx="4">
                  <c:v>377</c:v>
                </c:pt>
                <c:pt idx="5">
                  <c:v>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2816"/>
        <c:axId val="52484352"/>
      </c:lineChart>
      <c:catAx>
        <c:axId val="524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484352"/>
        <c:crosses val="autoZero"/>
        <c:auto val="1"/>
        <c:lblAlgn val="ctr"/>
        <c:lblOffset val="100"/>
        <c:noMultiLvlLbl val="0"/>
      </c:catAx>
      <c:valAx>
        <c:axId val="5248435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52482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Aggravated Assault in Selected Cities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Aggravated Assault '!$A$9:$A$12</c:f>
              <c:strCache>
                <c:ptCount val="4"/>
                <c:pt idx="0">
                  <c:v>Buffalo </c:v>
                </c:pt>
                <c:pt idx="1">
                  <c:v>Rochester</c:v>
                </c:pt>
                <c:pt idx="2">
                  <c:v>Albany</c:v>
                </c:pt>
                <c:pt idx="3">
                  <c:v>Syracuse </c:v>
                </c:pt>
              </c:strCache>
            </c:strRef>
          </c:cat>
          <c:val>
            <c:numRef>
              <c:f>'City Aggravated Assault '!$B$9:$B$12</c:f>
              <c:numCache>
                <c:formatCode>0%</c:formatCode>
                <c:ptCount val="4"/>
                <c:pt idx="0">
                  <c:v>-0.14899999999999999</c:v>
                </c:pt>
                <c:pt idx="1">
                  <c:v>-9.8000000000000004E-2</c:v>
                </c:pt>
                <c:pt idx="2">
                  <c:v>-7.1999999999999995E-2</c:v>
                </c:pt>
                <c:pt idx="3">
                  <c:v>1.0999999999999999E-2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7584"/>
        <c:axId val="52237056"/>
      </c:barChart>
      <c:dateAx>
        <c:axId val="519075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2237056"/>
        <c:crosses val="autoZero"/>
        <c:auto val="0"/>
        <c:lblOffset val="100"/>
        <c:baseTimeUnit val="days"/>
      </c:dateAx>
      <c:valAx>
        <c:axId val="52237056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907584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Aggravated Assault in Selected Counties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>
        <c:manualLayout>
          <c:xMode val="edge"/>
          <c:yMode val="edge"/>
          <c:x val="0.21868044619422572"/>
          <c:y val="2.314814814814814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Aggravated Assault '!$A$16:$A$19</c:f>
              <c:strCache>
                <c:ptCount val="4"/>
                <c:pt idx="0">
                  <c:v>Erie</c:v>
                </c:pt>
                <c:pt idx="1">
                  <c:v>Monroe</c:v>
                </c:pt>
                <c:pt idx="2">
                  <c:v>Albany</c:v>
                </c:pt>
                <c:pt idx="3">
                  <c:v>Onondaga</c:v>
                </c:pt>
              </c:strCache>
            </c:strRef>
          </c:cat>
          <c:val>
            <c:numRef>
              <c:f>'County Aggravated Assault '!$B$16:$B$19</c:f>
              <c:numCache>
                <c:formatCode>0%</c:formatCode>
                <c:ptCount val="4"/>
                <c:pt idx="0">
                  <c:v>-0.11700000000000001</c:v>
                </c:pt>
                <c:pt idx="1">
                  <c:v>-9.2999999999999999E-2</c:v>
                </c:pt>
                <c:pt idx="2">
                  <c:v>-5.5E-2</c:v>
                </c:pt>
                <c:pt idx="3">
                  <c:v>4.1000000000000002E-2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499456"/>
        <c:axId val="186500992"/>
      </c:barChart>
      <c:dateAx>
        <c:axId val="1864994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6500992"/>
        <c:crosses val="autoZero"/>
        <c:auto val="0"/>
        <c:lblOffset val="100"/>
        <c:baseTimeUnit val="days"/>
      </c:dateAx>
      <c:valAx>
        <c:axId val="186500992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86499456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Index Crimes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>
        <c:manualLayout>
          <c:xMode val="edge"/>
          <c:yMode val="edge"/>
          <c:x val="0.38713366815115408"/>
          <c:y val="3.241630780739043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Crime'!$A$9:$A$12</c:f>
              <c:strCache>
                <c:ptCount val="4"/>
                <c:pt idx="0">
                  <c:v>Rochester</c:v>
                </c:pt>
                <c:pt idx="1">
                  <c:v>Syracuse </c:v>
                </c:pt>
                <c:pt idx="2">
                  <c:v>Buffalo </c:v>
                </c:pt>
                <c:pt idx="3">
                  <c:v>Albany</c:v>
                </c:pt>
              </c:strCache>
            </c:strRef>
          </c:cat>
          <c:val>
            <c:numRef>
              <c:f>'City Crime'!$B$9:$B$12</c:f>
              <c:numCache>
                <c:formatCode>0%</c:formatCode>
                <c:ptCount val="4"/>
                <c:pt idx="0">
                  <c:v>-7.6999999999999999E-2</c:v>
                </c:pt>
                <c:pt idx="1">
                  <c:v>-0.06</c:v>
                </c:pt>
                <c:pt idx="2">
                  <c:v>-4.2999999999999997E-2</c:v>
                </c:pt>
                <c:pt idx="3">
                  <c:v>-1.7000000000000001E-2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64608"/>
        <c:axId val="38566144"/>
      </c:barChart>
      <c:dateAx>
        <c:axId val="38564608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38566144"/>
        <c:crosses val="autoZero"/>
        <c:auto val="0"/>
        <c:lblOffset val="100"/>
        <c:baseTimeUnit val="days"/>
      </c:dateAx>
      <c:valAx>
        <c:axId val="3856614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38564608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 baseline="0"/>
              <a:t>Number of Aggravated Assaults</a:t>
            </a:r>
          </a:p>
          <a:p>
            <a:pPr>
              <a:defRPr/>
            </a:pPr>
            <a:r>
              <a:rPr lang="en-US" sz="1200" b="0" baseline="0"/>
              <a:t>2006-11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Aggravated Assault'!$A$3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Aggravated Assault'!$B$3:$G$3</c:f>
              <c:numCache>
                <c:formatCode>General</c:formatCode>
                <c:ptCount val="6"/>
                <c:pt idx="0">
                  <c:v>783</c:v>
                </c:pt>
                <c:pt idx="1">
                  <c:v>708</c:v>
                </c:pt>
                <c:pt idx="2">
                  <c:v>629</c:v>
                </c:pt>
                <c:pt idx="3">
                  <c:v>623</c:v>
                </c:pt>
                <c:pt idx="4">
                  <c:v>622</c:v>
                </c:pt>
                <c:pt idx="5">
                  <c:v>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Aggravated Assault'!$A$4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Aggravated Assault'!$B$4:$G$4</c:f>
              <c:numCache>
                <c:formatCode>#,##0</c:formatCode>
                <c:ptCount val="6"/>
                <c:pt idx="0">
                  <c:v>2001</c:v>
                </c:pt>
                <c:pt idx="1">
                  <c:v>1739</c:v>
                </c:pt>
                <c:pt idx="2">
                  <c:v>1966</c:v>
                </c:pt>
                <c:pt idx="3">
                  <c:v>2083</c:v>
                </c:pt>
                <c:pt idx="4">
                  <c:v>1921</c:v>
                </c:pt>
                <c:pt idx="5" formatCode="_(* #,##0_);_(* \(#,##0\);_(* &quot;-&quot;??_);_(@_)">
                  <c:v>1634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Aggravated Assault'!$A$5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Aggravated Assault'!$B$5:$G$5</c:f>
              <c:numCache>
                <c:formatCode>#,##0</c:formatCode>
                <c:ptCount val="6"/>
                <c:pt idx="0">
                  <c:v>1193</c:v>
                </c:pt>
                <c:pt idx="1">
                  <c:v>1147</c:v>
                </c:pt>
                <c:pt idx="2">
                  <c:v>1102</c:v>
                </c:pt>
                <c:pt idx="3">
                  <c:v>1071</c:v>
                </c:pt>
                <c:pt idx="4">
                  <c:v>1273</c:v>
                </c:pt>
                <c:pt idx="5" formatCode="_(* #,##0_);_(* \(#,##0\);_(* &quot;-&quot;??_);_(@_)">
                  <c:v>1148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Aggravated Assault'!$A$6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3.9180664916885391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9180664916885391E-2"/>
                  <c:y val="-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1958442694663166E-2"/>
                  <c:y val="-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96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1958442694663166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3069553805774279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Aggravated Assault'!$B$6:$G$6</c:f>
              <c:numCache>
                <c:formatCode>General</c:formatCode>
                <c:ptCount val="6"/>
                <c:pt idx="0">
                  <c:v>903</c:v>
                </c:pt>
                <c:pt idx="1">
                  <c:v>903</c:v>
                </c:pt>
                <c:pt idx="2">
                  <c:v>852</c:v>
                </c:pt>
                <c:pt idx="3">
                  <c:v>852</c:v>
                </c:pt>
                <c:pt idx="4">
                  <c:v>831</c:v>
                </c:pt>
                <c:pt idx="5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94912"/>
        <c:axId val="187096448"/>
      </c:lineChart>
      <c:catAx>
        <c:axId val="187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096448"/>
        <c:crosses val="autoZero"/>
        <c:auto val="1"/>
        <c:lblAlgn val="ctr"/>
        <c:lblOffset val="100"/>
        <c:noMultiLvlLbl val="0"/>
      </c:catAx>
      <c:valAx>
        <c:axId val="18709644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87094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Larceny in Selected Cities</a:t>
            </a:r>
          </a:p>
          <a:p>
            <a:pPr>
              <a:defRPr b="0"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Larceny'!$A$9:$A$12</c:f>
              <c:strCache>
                <c:ptCount val="4"/>
                <c:pt idx="0">
                  <c:v>Rochester</c:v>
                </c:pt>
                <c:pt idx="1">
                  <c:v>Buffalo </c:v>
                </c:pt>
                <c:pt idx="2">
                  <c:v>Albany</c:v>
                </c:pt>
                <c:pt idx="3">
                  <c:v>Syracuse </c:v>
                </c:pt>
              </c:strCache>
            </c:strRef>
          </c:cat>
          <c:val>
            <c:numRef>
              <c:f>'City Larceny'!$B$9:$B$12</c:f>
              <c:numCache>
                <c:formatCode>0%</c:formatCode>
                <c:ptCount val="4"/>
                <c:pt idx="0">
                  <c:v>-0.10100000000000001</c:v>
                </c:pt>
                <c:pt idx="1">
                  <c:v>-3.5000000000000003E-2</c:v>
                </c:pt>
                <c:pt idx="2">
                  <c:v>1.0999999999999999E-2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82912"/>
        <c:axId val="186595584"/>
      </c:barChart>
      <c:dateAx>
        <c:axId val="186582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6595584"/>
        <c:crosses val="autoZero"/>
        <c:auto val="0"/>
        <c:lblOffset val="100"/>
        <c:baseTimeUnit val="days"/>
      </c:dateAx>
      <c:valAx>
        <c:axId val="18659558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86582912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Larceny in Selected Counties</a:t>
            </a:r>
          </a:p>
          <a:p>
            <a:pPr>
              <a:defRPr b="0"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Larceny'!$A$10:$A$13</c:f>
              <c:strCache>
                <c:ptCount val="4"/>
                <c:pt idx="0">
                  <c:v>Monroe</c:v>
                </c:pt>
                <c:pt idx="1">
                  <c:v>Albany</c:v>
                </c:pt>
                <c:pt idx="2">
                  <c:v>Erie</c:v>
                </c:pt>
                <c:pt idx="3">
                  <c:v>Onondaga</c:v>
                </c:pt>
              </c:strCache>
            </c:strRef>
          </c:cat>
          <c:val>
            <c:numRef>
              <c:f>'County Larceny'!$B$10:$B$13</c:f>
              <c:numCache>
                <c:formatCode>0%</c:formatCode>
                <c:ptCount val="4"/>
                <c:pt idx="0">
                  <c:v>-6.0999999999999999E-2</c:v>
                </c:pt>
                <c:pt idx="1">
                  <c:v>-3.6999999999999998E-2</c:v>
                </c:pt>
                <c:pt idx="2">
                  <c:v>-2.4E-2</c:v>
                </c:pt>
                <c:pt idx="3">
                  <c:v>3.2000000000000001E-2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28736"/>
        <c:axId val="186651008"/>
      </c:barChart>
      <c:dateAx>
        <c:axId val="186628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6651008"/>
        <c:crosses val="autoZero"/>
        <c:auto val="0"/>
        <c:lblOffset val="100"/>
        <c:baseTimeUnit val="days"/>
      </c:dateAx>
      <c:valAx>
        <c:axId val="186651008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86628736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Number of Larcenies</a:t>
            </a:r>
            <a:endParaRPr lang="en-US" sz="1400" b="0" baseline="0"/>
          </a:p>
          <a:p>
            <a:pPr>
              <a:defRPr b="0"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Larceny'!$A$3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dLbl>
              <c:idx val="4"/>
              <c:layout>
                <c:manualLayout>
                  <c:x val="-4.4493219597550308E-2"/>
                  <c:y val="-5.0451297754447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8382108486439196E-2"/>
                  <c:y val="-4.5821668124817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Larceny'!$B$3:$G$3</c:f>
              <c:numCache>
                <c:formatCode>_(* #,##0_);_(* \(#,##0\);_(* "-"??_);_(@_)</c:formatCode>
                <c:ptCount val="6"/>
                <c:pt idx="0">
                  <c:v>3528</c:v>
                </c:pt>
                <c:pt idx="1">
                  <c:v>2997</c:v>
                </c:pt>
                <c:pt idx="2">
                  <c:v>3170</c:v>
                </c:pt>
                <c:pt idx="3">
                  <c:v>3141</c:v>
                </c:pt>
                <c:pt idx="4">
                  <c:v>3497</c:v>
                </c:pt>
                <c:pt idx="5">
                  <c:v>3537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Larceny'!$A$4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Larceny'!$B$4:$G$4</c:f>
              <c:numCache>
                <c:formatCode>_(* #,##0_);_(* \(#,##0\);_(* "-"??_);_(@_)</c:formatCode>
                <c:ptCount val="6"/>
                <c:pt idx="0">
                  <c:v>8864</c:v>
                </c:pt>
                <c:pt idx="1">
                  <c:v>9477</c:v>
                </c:pt>
                <c:pt idx="2">
                  <c:v>9500</c:v>
                </c:pt>
                <c:pt idx="3">
                  <c:v>8951</c:v>
                </c:pt>
                <c:pt idx="4">
                  <c:v>9027</c:v>
                </c:pt>
                <c:pt idx="5">
                  <c:v>8711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Larceny'!$A$5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4.1715441819772527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Larceny'!$B$5:$G$5</c:f>
              <c:numCache>
                <c:formatCode>_(* #,##0_);_(* \(#,##0\);_(* "-"??_);_(@_)</c:formatCode>
                <c:ptCount val="6"/>
                <c:pt idx="0">
                  <c:v>7913</c:v>
                </c:pt>
                <c:pt idx="1">
                  <c:v>7044</c:v>
                </c:pt>
                <c:pt idx="2">
                  <c:v>7060</c:v>
                </c:pt>
                <c:pt idx="3">
                  <c:v>7130</c:v>
                </c:pt>
                <c:pt idx="4">
                  <c:v>7620</c:v>
                </c:pt>
                <c:pt idx="5">
                  <c:v>6849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Larceny'!$A$6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4"/>
              <c:layout>
                <c:manualLayout>
                  <c:x val="-5.8382108486439196E-2"/>
                  <c:y val="4.11920384951880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8382108486439196E-2"/>
                  <c:y val="4.5821668124817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Larceny'!$B$6:$G$6</c:f>
              <c:numCache>
                <c:formatCode>_(* #,##0_);_(* \(#,##0\);_(* "-"??_);_(@_)</c:formatCode>
                <c:ptCount val="6"/>
                <c:pt idx="0">
                  <c:v>4037</c:v>
                </c:pt>
                <c:pt idx="1">
                  <c:v>3618</c:v>
                </c:pt>
                <c:pt idx="2">
                  <c:v>3725</c:v>
                </c:pt>
                <c:pt idx="3">
                  <c:v>3495</c:v>
                </c:pt>
                <c:pt idx="4">
                  <c:v>3167</c:v>
                </c:pt>
                <c:pt idx="5">
                  <c:v>3261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53408"/>
        <c:axId val="186754944"/>
      </c:lineChart>
      <c:catAx>
        <c:axId val="1867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6754944"/>
        <c:crosses val="autoZero"/>
        <c:auto val="1"/>
        <c:lblAlgn val="ctr"/>
        <c:lblOffset val="100"/>
        <c:noMultiLvlLbl val="0"/>
      </c:catAx>
      <c:valAx>
        <c:axId val="18675494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86753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Motor Vehicle Theft in Selected Cities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Motor Vehicle'!$A$10:$A$13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 </c:v>
                </c:pt>
                <c:pt idx="3">
                  <c:v>Rochester</c:v>
                </c:pt>
              </c:strCache>
            </c:strRef>
          </c:cat>
          <c:val>
            <c:numRef>
              <c:f>'City Motor Vehicle'!$B$10:$B$13</c:f>
              <c:numCache>
                <c:formatCode>0%</c:formatCode>
                <c:ptCount val="4"/>
                <c:pt idx="0">
                  <c:v>-0.221</c:v>
                </c:pt>
                <c:pt idx="1">
                  <c:v>-0.21099999999999999</c:v>
                </c:pt>
                <c:pt idx="2">
                  <c:v>-0.158</c:v>
                </c:pt>
                <c:pt idx="3">
                  <c:v>-6.8000000000000005E-2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72512"/>
        <c:axId val="187474304"/>
      </c:barChart>
      <c:dateAx>
        <c:axId val="187472512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474304"/>
        <c:crosses val="autoZero"/>
        <c:auto val="0"/>
        <c:lblOffset val="100"/>
        <c:baseTimeUnit val="days"/>
      </c:dateAx>
      <c:valAx>
        <c:axId val="18747430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87472512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Motor Vehicle Theft in Selected Counties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Motor Vehicle '!$A$9:$A$12</c:f>
              <c:strCache>
                <c:ptCount val="4"/>
                <c:pt idx="0">
                  <c:v>Albany</c:v>
                </c:pt>
                <c:pt idx="1">
                  <c:v>Erie</c:v>
                </c:pt>
                <c:pt idx="2">
                  <c:v>Onondaga</c:v>
                </c:pt>
                <c:pt idx="3">
                  <c:v>Monroe</c:v>
                </c:pt>
              </c:strCache>
            </c:strRef>
          </c:cat>
          <c:val>
            <c:numRef>
              <c:f>'County Motor Vehicle '!$B$9:$B$12</c:f>
              <c:numCache>
                <c:formatCode>0%</c:formatCode>
                <c:ptCount val="4"/>
                <c:pt idx="0">
                  <c:v>-0.28299999999999997</c:v>
                </c:pt>
                <c:pt idx="1">
                  <c:v>-0.16200000000000001</c:v>
                </c:pt>
                <c:pt idx="2">
                  <c:v>-7.5999999999999998E-2</c:v>
                </c:pt>
                <c:pt idx="3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72288"/>
        <c:axId val="187373824"/>
      </c:barChart>
      <c:dateAx>
        <c:axId val="1873722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373824"/>
        <c:crosses val="autoZero"/>
        <c:auto val="0"/>
        <c:lblOffset val="100"/>
        <c:baseTimeUnit val="days"/>
      </c:dateAx>
      <c:valAx>
        <c:axId val="18737382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187372288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Number of</a:t>
            </a:r>
            <a:r>
              <a:rPr lang="en-US" sz="1400" b="0" baseline="0"/>
              <a:t> </a:t>
            </a:r>
            <a:r>
              <a:rPr lang="en-US" sz="1400" b="0"/>
              <a:t>Motor Vehicle Thefts </a:t>
            </a:r>
          </a:p>
          <a:p>
            <a:pPr>
              <a:defRPr b="0"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Motor Vehicle '!$A$3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0652887139107615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652887139107615E-2"/>
                  <c:y val="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0652887139107615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0652887139107615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0652887139107615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0652887139107615E-2"/>
                  <c:y val="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Motor Vehicle '!$B$3:$G$3</c:f>
              <c:numCache>
                <c:formatCode>_(* #,##0_);_(* \(#,##0\);_(* "-"??_);_(@_)</c:formatCode>
                <c:ptCount val="6"/>
                <c:pt idx="0">
                  <c:v>241</c:v>
                </c:pt>
                <c:pt idx="1">
                  <c:v>285</c:v>
                </c:pt>
                <c:pt idx="2">
                  <c:v>225</c:v>
                </c:pt>
                <c:pt idx="3">
                  <c:v>233</c:v>
                </c:pt>
                <c:pt idx="4">
                  <c:v>226</c:v>
                </c:pt>
                <c:pt idx="5">
                  <c:v>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Motor Vehicle '!$A$4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5.8382108486439196E-2"/>
                  <c:y val="3.656240886555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Motor Vehicle '!$B$4:$G$4</c:f>
              <c:numCache>
                <c:formatCode>_(* #,##0_);_(* \(#,##0\);_(* "-"??_);_(@_)</c:formatCode>
                <c:ptCount val="6"/>
                <c:pt idx="0">
                  <c:v>2125</c:v>
                </c:pt>
                <c:pt idx="1">
                  <c:v>2264</c:v>
                </c:pt>
                <c:pt idx="2">
                  <c:v>1856</c:v>
                </c:pt>
                <c:pt idx="3">
                  <c:v>1583</c:v>
                </c:pt>
                <c:pt idx="4">
                  <c:v>1420</c:v>
                </c:pt>
                <c:pt idx="5">
                  <c:v>1121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Motor Vehicle '!$A$5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dLbl>
              <c:idx val="5"/>
              <c:layout>
                <c:manualLayout>
                  <c:x val="-5.0652887139107615E-2"/>
                  <c:y val="-4.6770924467774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Motor Vehicle '!$B$5:$G$5</c:f>
              <c:numCache>
                <c:formatCode>_(* #,##0_);_(* \(#,##0\);_(* "-"??_);_(@_)</c:formatCode>
                <c:ptCount val="6"/>
                <c:pt idx="0">
                  <c:v>2413</c:v>
                </c:pt>
                <c:pt idx="1">
                  <c:v>1651</c:v>
                </c:pt>
                <c:pt idx="2">
                  <c:v>1262</c:v>
                </c:pt>
                <c:pt idx="3">
                  <c:v>962</c:v>
                </c:pt>
                <c:pt idx="4">
                  <c:v>752</c:v>
                </c:pt>
                <c:pt idx="5">
                  <c:v>701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Motor Vehicle '!$A$6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4"/>
              <c:layout>
                <c:manualLayout>
                  <c:x val="-5.6208442694663165E-2"/>
                  <c:y val="-4.6770924467774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5.0652887139107615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Motor Vehicle '!$B$6:$G$6</c:f>
              <c:numCache>
                <c:formatCode>_(* #,##0_);_(* \(#,##0\);_(* "-"??_);_(@_)</c:formatCode>
                <c:ptCount val="6"/>
                <c:pt idx="0">
                  <c:v>736</c:v>
                </c:pt>
                <c:pt idx="1">
                  <c:v>561</c:v>
                </c:pt>
                <c:pt idx="2">
                  <c:v>502</c:v>
                </c:pt>
                <c:pt idx="3">
                  <c:v>338</c:v>
                </c:pt>
                <c:pt idx="4">
                  <c:v>367</c:v>
                </c:pt>
                <c:pt idx="5">
                  <c:v>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18880"/>
        <c:axId val="187527168"/>
      </c:lineChart>
      <c:catAx>
        <c:axId val="1874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527168"/>
        <c:crosses val="autoZero"/>
        <c:auto val="1"/>
        <c:lblAlgn val="ctr"/>
        <c:lblOffset val="100"/>
        <c:noMultiLvlLbl val="0"/>
      </c:catAx>
      <c:valAx>
        <c:axId val="187527168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874188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400" b="0"/>
              <a:t>Index Crimes </a:t>
            </a:r>
            <a:r>
              <a:rPr lang="en-US" sz="1400" b="0" baseline="0"/>
              <a:t>by Season, Syracuse</a:t>
            </a:r>
          </a:p>
          <a:p>
            <a:pPr>
              <a:defRPr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Seasonal!$C$2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sz="1000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Seasonal!$A$3:$A$6</c:f>
              <c:strCache>
                <c:ptCount val="4"/>
                <c:pt idx="0">
                  <c:v>Winter</c:v>
                </c:pt>
                <c:pt idx="1">
                  <c:v>Spring </c:v>
                </c:pt>
                <c:pt idx="2">
                  <c:v>Summer </c:v>
                </c:pt>
                <c:pt idx="3">
                  <c:v>Fall</c:v>
                </c:pt>
              </c:strCache>
            </c:strRef>
          </c:cat>
          <c:val>
            <c:numRef>
              <c:f>Seasonal!$C$3:$C$6</c:f>
              <c:numCache>
                <c:formatCode>_(* #,##0_);_(* \(#,##0\);_(* "-"??_);_(@_)</c:formatCode>
                <c:ptCount val="4"/>
                <c:pt idx="0">
                  <c:v>1381</c:v>
                </c:pt>
                <c:pt idx="1">
                  <c:v>1571</c:v>
                </c:pt>
                <c:pt idx="2">
                  <c:v>1915</c:v>
                </c:pt>
                <c:pt idx="3">
                  <c:v>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88992"/>
        <c:axId val="187590528"/>
      </c:barChart>
      <c:dateAx>
        <c:axId val="1875889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187590528"/>
        <c:crosses val="autoZero"/>
        <c:auto val="0"/>
        <c:lblOffset val="100"/>
        <c:baseTimeUnit val="days"/>
      </c:dateAx>
      <c:valAx>
        <c:axId val="187590528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87588992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 Crime Count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vs County'!$A$7:$A$8</c:f>
              <c:strCache>
                <c:ptCount val="2"/>
                <c:pt idx="0">
                  <c:v>Syracuse </c:v>
                </c:pt>
                <c:pt idx="1">
                  <c:v>Onondaga</c:v>
                </c:pt>
              </c:strCache>
            </c:strRef>
          </c:cat>
          <c:val>
            <c:numRef>
              <c:f>'City vs County'!$B$7:$B$8</c:f>
              <c:numCache>
                <c:formatCode>0%</c:formatCode>
                <c:ptCount val="2"/>
                <c:pt idx="0">
                  <c:v>-0.06</c:v>
                </c:pt>
                <c:pt idx="1">
                  <c:v>-1.2E-2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4976"/>
        <c:axId val="51220864"/>
      </c:barChart>
      <c:dateAx>
        <c:axId val="51214976"/>
        <c:scaling>
          <c:orientation val="minMax"/>
        </c:scaling>
        <c:delete val="0"/>
        <c:axPos val="b"/>
        <c:majorTickMark val="out"/>
        <c:minorTickMark val="none"/>
        <c:tickLblPos val="high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1220864"/>
        <c:crosses val="autoZero"/>
        <c:auto val="0"/>
        <c:lblOffset val="100"/>
        <c:baseTimeUnit val="days"/>
      </c:dateAx>
      <c:valAx>
        <c:axId val="5122086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214976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Index Crimes </a:t>
            </a:r>
          </a:p>
          <a:p>
            <a:pPr>
              <a:defRPr/>
            </a:pPr>
            <a:r>
              <a:rPr lang="en-US" sz="1200" b="0"/>
              <a:t>2006-11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Crime'!$A$11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Crime'!$B$11:$G$11</c:f>
              <c:numCache>
                <c:formatCode>_(* #,##0_);_(* \(#,##0\);_(* "-"??_);_(@_)</c:formatCode>
                <c:ptCount val="6"/>
                <c:pt idx="0">
                  <c:v>6057</c:v>
                </c:pt>
                <c:pt idx="1">
                  <c:v>5378</c:v>
                </c:pt>
                <c:pt idx="2">
                  <c:v>5489</c:v>
                </c:pt>
                <c:pt idx="3">
                  <c:v>5255</c:v>
                </c:pt>
                <c:pt idx="4">
                  <c:v>5633</c:v>
                </c:pt>
                <c:pt idx="5">
                  <c:v>5537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'Trendline Crime'!$A$12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Crime'!$B$12:$G$12</c:f>
              <c:numCache>
                <c:formatCode>_(* #,##0_);_(* \(#,##0\);_(* "-"??_);_(@_)</c:formatCode>
                <c:ptCount val="6"/>
                <c:pt idx="0">
                  <c:v>19382</c:v>
                </c:pt>
                <c:pt idx="1">
                  <c:v>19620</c:v>
                </c:pt>
                <c:pt idx="2">
                  <c:v>19176</c:v>
                </c:pt>
                <c:pt idx="3">
                  <c:v>18414</c:v>
                </c:pt>
                <c:pt idx="4">
                  <c:v>18342</c:v>
                </c:pt>
                <c:pt idx="5">
                  <c:v>17555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'Trendline Crime'!$A$13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Crime'!$B$13:$G$13</c:f>
              <c:numCache>
                <c:formatCode>_(* #,##0_);_(* \(#,##0\);_(* "-"??_);_(@_)</c:formatCode>
                <c:ptCount val="6"/>
                <c:pt idx="0">
                  <c:v>15665</c:v>
                </c:pt>
                <c:pt idx="1">
                  <c:v>13627</c:v>
                </c:pt>
                <c:pt idx="2">
                  <c:v>13433</c:v>
                </c:pt>
                <c:pt idx="3">
                  <c:v>13033</c:v>
                </c:pt>
                <c:pt idx="4">
                  <c:v>14049</c:v>
                </c:pt>
                <c:pt idx="5">
                  <c:v>12963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'Trendline Crime'!$A$14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'Trendline Crime'!$B$10:$G$10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'Trendline Crime'!$B$14:$G$14</c:f>
              <c:numCache>
                <c:formatCode>_(* #,##0_);_(* \(#,##0\);_(* "-"??_);_(@_)</c:formatCode>
                <c:ptCount val="6"/>
                <c:pt idx="0">
                  <c:v>8192</c:v>
                </c:pt>
                <c:pt idx="1">
                  <c:v>7399</c:v>
                </c:pt>
                <c:pt idx="2">
                  <c:v>7531</c:v>
                </c:pt>
                <c:pt idx="3">
                  <c:v>7122</c:v>
                </c:pt>
                <c:pt idx="4">
                  <c:v>6999</c:v>
                </c:pt>
                <c:pt idx="5">
                  <c:v>6577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02784"/>
        <c:axId val="51304320"/>
      </c:lineChart>
      <c:catAx>
        <c:axId val="51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1304320"/>
        <c:crosses val="autoZero"/>
        <c:auto val="1"/>
        <c:lblAlgn val="ctr"/>
        <c:lblOffset val="100"/>
        <c:noMultiLvlLbl val="0"/>
      </c:catAx>
      <c:valAx>
        <c:axId val="5130432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51302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b="0"/>
            </a:pPr>
            <a:r>
              <a:rPr lang="en-US" sz="1200" b="0"/>
              <a:t>Violent</a:t>
            </a:r>
            <a:r>
              <a:rPr lang="en-US" sz="1200" b="0" baseline="0"/>
              <a:t> Crimes by City</a:t>
            </a:r>
          </a:p>
          <a:p>
            <a:pPr>
              <a:defRPr b="0"/>
            </a:pPr>
            <a:r>
              <a:rPr lang="en-US" sz="1100" b="0" baseline="0"/>
              <a:t>2010-11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Violent Crime'!$A$9:$A$12</c:f>
              <c:strCache>
                <c:ptCount val="4"/>
                <c:pt idx="0">
                  <c:v>Buffalo </c:v>
                </c:pt>
                <c:pt idx="1">
                  <c:v>Rochester</c:v>
                </c:pt>
                <c:pt idx="2">
                  <c:v>Albany</c:v>
                </c:pt>
                <c:pt idx="3">
                  <c:v>Syracuse </c:v>
                </c:pt>
              </c:strCache>
            </c:strRef>
          </c:cat>
          <c:val>
            <c:numRef>
              <c:f>'City Violent Crime'!$B$9:$B$12</c:f>
              <c:numCache>
                <c:formatCode>0%</c:formatCode>
                <c:ptCount val="4"/>
                <c:pt idx="0">
                  <c:v>-9.7000000000000003E-2</c:v>
                </c:pt>
                <c:pt idx="1">
                  <c:v>-0.09</c:v>
                </c:pt>
                <c:pt idx="2">
                  <c:v>-0.05</c:v>
                </c:pt>
                <c:pt idx="3">
                  <c:v>8.9999999999999993E-3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3872"/>
        <c:axId val="51315072"/>
      </c:barChart>
      <c:dateAx>
        <c:axId val="51423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1315072"/>
        <c:crosses val="autoZero"/>
        <c:auto val="0"/>
        <c:lblOffset val="100"/>
        <c:baseTimeUnit val="days"/>
      </c:dateAx>
      <c:valAx>
        <c:axId val="51315072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423872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b="0"/>
            </a:pPr>
            <a:r>
              <a:rPr lang="en-US" sz="1400" b="0"/>
              <a:t>Violent Crimes</a:t>
            </a:r>
            <a:r>
              <a:rPr lang="en-US" sz="1400" b="0" baseline="0"/>
              <a:t> by County</a:t>
            </a:r>
            <a:endParaRPr lang="en-US" sz="1400" b="0"/>
          </a:p>
          <a:p>
            <a:pPr algn="ctr">
              <a:defRPr b="0"/>
            </a:pPr>
            <a:r>
              <a:rPr lang="en-US" sz="1200" b="0"/>
              <a:t>2010-11</a:t>
            </a:r>
          </a:p>
        </c:rich>
      </c:tx>
      <c:layout>
        <c:manualLayout>
          <c:xMode val="edge"/>
          <c:yMode val="edge"/>
          <c:x val="0.38904155730533685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Violent Crime'!$A$19:$A$22</c:f>
              <c:strCache>
                <c:ptCount val="4"/>
                <c:pt idx="0">
                  <c:v>Erie</c:v>
                </c:pt>
                <c:pt idx="1">
                  <c:v>Monroe</c:v>
                </c:pt>
                <c:pt idx="2">
                  <c:v>Albany</c:v>
                </c:pt>
                <c:pt idx="3">
                  <c:v>Onondaga</c:v>
                </c:pt>
              </c:strCache>
            </c:strRef>
          </c:cat>
          <c:val>
            <c:numRef>
              <c:f>'County Violent Crime'!$B$19:$B$22</c:f>
              <c:numCache>
                <c:formatCode>0%</c:formatCode>
                <c:ptCount val="4"/>
                <c:pt idx="0">
                  <c:v>-7.1999999999999995E-2</c:v>
                </c:pt>
                <c:pt idx="1">
                  <c:v>-5.8999999999999997E-2</c:v>
                </c:pt>
                <c:pt idx="2">
                  <c:v>-0.02</c:v>
                </c:pt>
                <c:pt idx="3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8704"/>
        <c:axId val="51370240"/>
      </c:barChart>
      <c:catAx>
        <c:axId val="51368704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1370240"/>
        <c:crosses val="autoZero"/>
        <c:auto val="0"/>
        <c:lblAlgn val="ctr"/>
        <c:lblOffset val="100"/>
        <c:noMultiLvlLbl val="0"/>
      </c:catAx>
      <c:valAx>
        <c:axId val="5137024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36870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Murder in Selected Cities</a:t>
            </a:r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'City Murder'!$A$10:$A$13</c:f>
              <c:strCache>
                <c:ptCount val="4"/>
                <c:pt idx="0">
                  <c:v>Buffalo </c:v>
                </c:pt>
                <c:pt idx="1">
                  <c:v>Syracuse </c:v>
                </c:pt>
                <c:pt idx="2">
                  <c:v>Rochester</c:v>
                </c:pt>
                <c:pt idx="3">
                  <c:v>Albany</c:v>
                </c:pt>
              </c:strCache>
            </c:strRef>
          </c:cat>
          <c:val>
            <c:numRef>
              <c:f>'City Murder'!$B$10:$B$13</c:f>
              <c:numCache>
                <c:formatCode>0%</c:formatCode>
                <c:ptCount val="4"/>
                <c:pt idx="0">
                  <c:v>-0.34499999999999997</c:v>
                </c:pt>
                <c:pt idx="1">
                  <c:v>-0.26700000000000002</c:v>
                </c:pt>
                <c:pt idx="2">
                  <c:v>-0.24399999999999999</c:v>
                </c:pt>
                <c:pt idx="3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0960"/>
        <c:axId val="51446144"/>
      </c:barChart>
      <c:dateAx>
        <c:axId val="5164096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51446144"/>
        <c:crosses val="autoZero"/>
        <c:auto val="0"/>
        <c:lblOffset val="100"/>
        <c:baseTimeUnit val="days"/>
      </c:dateAx>
      <c:valAx>
        <c:axId val="51446144"/>
        <c:scaling>
          <c:orientation val="minMax"/>
        </c:scaling>
        <c:delete val="1"/>
        <c:axPos val="r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640960"/>
        <c:crosses val="max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Number of Murders</a:t>
            </a:r>
          </a:p>
          <a:p>
            <a:pPr>
              <a:defRPr sz="1400" b="0"/>
            </a:pPr>
            <a:r>
              <a:rPr lang="en-US" sz="1200" b="0"/>
              <a:t>2002-11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'City Murder'!$J$25</c:f>
              <c:strCache>
                <c:ptCount val="1"/>
                <c:pt idx="0">
                  <c:v>Albany</c:v>
                </c:pt>
              </c:strCache>
            </c:strRef>
          </c:tx>
          <c:marker>
            <c:symbol val="square"/>
            <c:size val="7"/>
          </c:marker>
          <c:dLbls>
            <c:dLbl>
              <c:idx val="1"/>
              <c:layout>
                <c:manualLayout>
                  <c:x val="-2.8208693951035046E-2"/>
                  <c:y val="4.4886532040637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150338709186261E-2"/>
                  <c:y val="4.0351384648347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8208693951035046E-2"/>
                  <c:y val="-4.12812684128769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208693951035046E-2"/>
                  <c:y val="2.6745942471476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7118697245386753E-2"/>
                  <c:y val="4.942167943292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8208693951035046E-2"/>
                  <c:y val="2.6745942471476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1.1801530535502869E-2"/>
                  <c:y val="-2.3140678843715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0"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'City Murder'!$K$24:$T$24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'City Murder'!$K$25:$T$25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'City Murder'!$J$26</c:f>
              <c:strCache>
                <c:ptCount val="1"/>
                <c:pt idx="0">
                  <c:v>Buffalo</c:v>
                </c:pt>
              </c:strCache>
            </c:strRef>
          </c:tx>
          <c:marker>
            <c:symbol val="square"/>
            <c:size val="7"/>
          </c:marker>
          <c:dLbls>
            <c:dLbl>
              <c:idx val="6"/>
              <c:layout>
                <c:manualLayout>
                  <c:x val="-2.9462577733319922E-2"/>
                  <c:y val="4.0351384648347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'City Murder'!$K$24:$T$24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'City Murder'!$K$26:$T$26</c:f>
              <c:numCache>
                <c:formatCode>General</c:formatCode>
                <c:ptCount val="10"/>
                <c:pt idx="0">
                  <c:v>43</c:v>
                </c:pt>
                <c:pt idx="1">
                  <c:v>65</c:v>
                </c:pt>
                <c:pt idx="2">
                  <c:v>51</c:v>
                </c:pt>
                <c:pt idx="3">
                  <c:v>56</c:v>
                </c:pt>
                <c:pt idx="4">
                  <c:v>74</c:v>
                </c:pt>
                <c:pt idx="5">
                  <c:v>54</c:v>
                </c:pt>
                <c:pt idx="6">
                  <c:v>37</c:v>
                </c:pt>
                <c:pt idx="7">
                  <c:v>60</c:v>
                </c:pt>
                <c:pt idx="8">
                  <c:v>55</c:v>
                </c:pt>
                <c:pt idx="9">
                  <c:v>36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'City Murder'!$J$27</c:f>
              <c:strCache>
                <c:ptCount val="1"/>
                <c:pt idx="0">
                  <c:v>Rochester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3.4150338709186254E-2"/>
                  <c:y val="3.674612102058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150338709186261E-2"/>
                  <c:y val="-4.9421679432927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4150338709186261E-2"/>
                  <c:y val="-4.0351384648347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4150338709186261E-2"/>
                  <c:y val="-5.395718392343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4150338709186344E-2"/>
                  <c:y val="5.0351563197457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'City Murder'!$K$24:$T$24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'City Murder'!$K$27:$T$27</c:f>
              <c:numCache>
                <c:formatCode>General</c:formatCode>
                <c:ptCount val="10"/>
                <c:pt idx="0">
                  <c:v>42</c:v>
                </c:pt>
                <c:pt idx="1">
                  <c:v>56</c:v>
                </c:pt>
                <c:pt idx="2">
                  <c:v>36</c:v>
                </c:pt>
                <c:pt idx="3">
                  <c:v>53</c:v>
                </c:pt>
                <c:pt idx="4">
                  <c:v>49</c:v>
                </c:pt>
                <c:pt idx="5">
                  <c:v>50</c:v>
                </c:pt>
                <c:pt idx="6">
                  <c:v>43</c:v>
                </c:pt>
                <c:pt idx="7">
                  <c:v>28</c:v>
                </c:pt>
                <c:pt idx="8">
                  <c:v>41</c:v>
                </c:pt>
                <c:pt idx="9">
                  <c:v>31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'City Murder'!$J$28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dLbl>
              <c:idx val="0"/>
              <c:layout>
                <c:manualLayout>
                  <c:x val="-3.4150338709186254E-2"/>
                  <c:y val="-5.4886710589747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4150338709186261E-2"/>
                  <c:y val="2.6745942471476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0087055781587249E-2"/>
                  <c:y val="-2.7676540432445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'City Murder'!$K$24:$T$24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'City Murder'!$K$28:$T$28</c:f>
              <c:numCache>
                <c:formatCode>General</c:formatCode>
                <c:ptCount val="10"/>
                <c:pt idx="0">
                  <c:v>24</c:v>
                </c:pt>
                <c:pt idx="1">
                  <c:v>15</c:v>
                </c:pt>
                <c:pt idx="2">
                  <c:v>16</c:v>
                </c:pt>
                <c:pt idx="3">
                  <c:v>19</c:v>
                </c:pt>
                <c:pt idx="4">
                  <c:v>12</c:v>
                </c:pt>
                <c:pt idx="5">
                  <c:v>19</c:v>
                </c:pt>
                <c:pt idx="6">
                  <c:v>24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2368"/>
        <c:axId val="51643904"/>
      </c:lineChart>
      <c:catAx>
        <c:axId val="516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1643904"/>
        <c:crosses val="autoZero"/>
        <c:auto val="1"/>
        <c:lblAlgn val="ctr"/>
        <c:lblOffset val="100"/>
        <c:noMultiLvlLbl val="0"/>
      </c:catAx>
      <c:valAx>
        <c:axId val="51643904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1642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 b="0"/>
              <a:t>Murder in Selected</a:t>
            </a:r>
            <a:r>
              <a:rPr lang="en-US" sz="1400" b="0" baseline="0"/>
              <a:t> Counties</a:t>
            </a:r>
            <a:endParaRPr lang="en-US" sz="1400" b="0"/>
          </a:p>
          <a:p>
            <a:pPr>
              <a:defRPr/>
            </a:pPr>
            <a:r>
              <a:rPr lang="en-US" sz="1200" b="0"/>
              <a:t>2010-11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'County Murder'!$A$15:$A$18</c:f>
              <c:strCache>
                <c:ptCount val="4"/>
                <c:pt idx="0">
                  <c:v>Erie </c:v>
                </c:pt>
                <c:pt idx="1">
                  <c:v>Onondaga</c:v>
                </c:pt>
                <c:pt idx="2">
                  <c:v>Monroe</c:v>
                </c:pt>
                <c:pt idx="3">
                  <c:v>Albany </c:v>
                </c:pt>
              </c:strCache>
            </c:strRef>
          </c:cat>
          <c:val>
            <c:numRef>
              <c:f>'County Murder'!$B$15:$B$18</c:f>
              <c:numCache>
                <c:formatCode>0%</c:formatCode>
                <c:ptCount val="4"/>
                <c:pt idx="0">
                  <c:v>-0.35499999999999998</c:v>
                </c:pt>
                <c:pt idx="1">
                  <c:v>-0.17599999999999999</c:v>
                </c:pt>
                <c:pt idx="2">
                  <c:v>-0.14899999999999999</c:v>
                </c:pt>
                <c:pt idx="3">
                  <c:v>1.333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592"/>
        <c:axId val="51732480"/>
      </c:barChart>
      <c:catAx>
        <c:axId val="51726592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51732480"/>
        <c:crosses val="autoZero"/>
        <c:auto val="1"/>
        <c:lblAlgn val="ctr"/>
        <c:lblOffset val="100"/>
        <c:noMultiLvlLbl val="0"/>
      </c:catAx>
      <c:valAx>
        <c:axId val="51732480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0%" sourceLinked="1"/>
        <c:majorTickMark val="out"/>
        <c:minorTickMark val="none"/>
        <c:tickLblPos val="nextTo"/>
        <c:crossAx val="5172659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128587</xdr:rowOff>
    </xdr:from>
    <xdr:to>
      <xdr:col>11</xdr:col>
      <xdr:colOff>383801</xdr:colOff>
      <xdr:row>16</xdr:row>
      <xdr:rowOff>70317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454478</xdr:colOff>
      <xdr:row>11</xdr:row>
      <xdr:rowOff>166687</xdr:rowOff>
    </xdr:from>
    <xdr:to>
      <xdr:col>10</xdr:col>
      <xdr:colOff>258535</xdr:colOff>
      <xdr:row>26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10</xdr:row>
      <xdr:rowOff>119062</xdr:rowOff>
    </xdr:from>
    <xdr:to>
      <xdr:col>12</xdr:col>
      <xdr:colOff>381000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297995</xdr:colOff>
      <xdr:row>27</xdr:row>
      <xdr:rowOff>62592</xdr:rowOff>
    </xdr:from>
    <xdr:to>
      <xdr:col>4</xdr:col>
      <xdr:colOff>1800224</xdr:colOff>
      <xdr:row>41</xdr:row>
      <xdr:rowOff>130628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7</xdr:row>
      <xdr:rowOff>157162</xdr:rowOff>
    </xdr:from>
    <xdr:to>
      <xdr:col>11</xdr:col>
      <xdr:colOff>542924</xdr:colOff>
      <xdr:row>22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13</xdr:row>
      <xdr:rowOff>166687</xdr:rowOff>
    </xdr:from>
    <xdr:to>
      <xdr:col>13</xdr:col>
      <xdr:colOff>171450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11</xdr:row>
      <xdr:rowOff>128587</xdr:rowOff>
    </xdr:from>
    <xdr:to>
      <xdr:col>12</xdr:col>
      <xdr:colOff>476250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8</xdr:row>
      <xdr:rowOff>128587</xdr:rowOff>
    </xdr:from>
    <xdr:to>
      <xdr:col>8</xdr:col>
      <xdr:colOff>342900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13</xdr:row>
      <xdr:rowOff>166687</xdr:rowOff>
    </xdr:from>
    <xdr:to>
      <xdr:col>10</xdr:col>
      <xdr:colOff>523875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12</xdr:row>
      <xdr:rowOff>147637</xdr:rowOff>
    </xdr:from>
    <xdr:to>
      <xdr:col>6</xdr:col>
      <xdr:colOff>476249</xdr:colOff>
      <xdr:row>27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8</xdr:row>
      <xdr:rowOff>128587</xdr:rowOff>
    </xdr:from>
    <xdr:to>
      <xdr:col>11</xdr:col>
      <xdr:colOff>190500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1209675</xdr:colOff>
      <xdr:row>13</xdr:row>
      <xdr:rowOff>157162</xdr:rowOff>
    </xdr:from>
    <xdr:to>
      <xdr:col>9</xdr:col>
      <xdr:colOff>552450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745435</xdr:colOff>
      <xdr:row>10</xdr:row>
      <xdr:rowOff>98563</xdr:rowOff>
    </xdr:from>
    <xdr:to>
      <xdr:col>11</xdr:col>
      <xdr:colOff>0</xdr:colOff>
      <xdr:row>24</xdr:row>
      <xdr:rowOff>166480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13</xdr:row>
      <xdr:rowOff>109537</xdr:rowOff>
    </xdr:from>
    <xdr:to>
      <xdr:col>9</xdr:col>
      <xdr:colOff>247650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128587</xdr:rowOff>
    </xdr:from>
    <xdr:to>
      <xdr:col>9</xdr:col>
      <xdr:colOff>38100</xdr:colOff>
      <xdr:row>23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13</xdr:row>
      <xdr:rowOff>166687</xdr:rowOff>
    </xdr:from>
    <xdr:to>
      <xdr:col>10</xdr:col>
      <xdr:colOff>466725</xdr:colOff>
      <xdr:row>28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13</xdr:row>
      <xdr:rowOff>109537</xdr:rowOff>
    </xdr:from>
    <xdr:to>
      <xdr:col>7</xdr:col>
      <xdr:colOff>171450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8</xdr:row>
      <xdr:rowOff>128587</xdr:rowOff>
    </xdr:from>
    <xdr:to>
      <xdr:col>10</xdr:col>
      <xdr:colOff>219074</xdr:colOff>
      <xdr:row>23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15</xdr:row>
      <xdr:rowOff>80962</xdr:rowOff>
    </xdr:from>
    <xdr:to>
      <xdr:col>16</xdr:col>
      <xdr:colOff>600075</xdr:colOff>
      <xdr:row>29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13</xdr:row>
      <xdr:rowOff>176212</xdr:rowOff>
    </xdr:from>
    <xdr:to>
      <xdr:col>12</xdr:col>
      <xdr:colOff>523875</xdr:colOff>
      <xdr:row>28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228599</xdr:colOff>
      <xdr:row>15</xdr:row>
      <xdr:rowOff>47625</xdr:rowOff>
    </xdr:from>
    <xdr:to>
      <xdr:col>8</xdr:col>
      <xdr:colOff>564776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195262</xdr:rowOff>
    </xdr:from>
    <xdr:to>
      <xdr:col>9</xdr:col>
      <xdr:colOff>438150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13</xdr:row>
      <xdr:rowOff>157162</xdr:rowOff>
    </xdr:from>
    <xdr:to>
      <xdr:col>13</xdr:col>
      <xdr:colOff>447675</xdr:colOff>
      <xdr:row>28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394608</xdr:colOff>
      <xdr:row>0</xdr:row>
      <xdr:rowOff>98651</xdr:rowOff>
    </xdr:from>
    <xdr:to>
      <xdr:col>12</xdr:col>
      <xdr:colOff>68037</xdr:colOff>
      <xdr:row>14</xdr:row>
      <xdr:rowOff>93208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367393</xdr:colOff>
      <xdr:row>21</xdr:row>
      <xdr:rowOff>176893</xdr:rowOff>
    </xdr:from>
    <xdr:to>
      <xdr:col>9</xdr:col>
      <xdr:colOff>13608</xdr:colOff>
      <xdr:row>36</xdr:row>
      <xdr:rowOff>62593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449035</xdr:colOff>
      <xdr:row>2</xdr:row>
      <xdr:rowOff>7484</xdr:rowOff>
    </xdr:from>
    <xdr:to>
      <xdr:col>13</xdr:col>
      <xdr:colOff>24492</xdr:colOff>
      <xdr:row>16</xdr:row>
      <xdr:rowOff>29255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63336</xdr:colOff>
      <xdr:row>2</xdr:row>
      <xdr:rowOff>145092</xdr:rowOff>
    </xdr:from>
    <xdr:to>
      <xdr:col>15</xdr:col>
      <xdr:colOff>343970</xdr:colOff>
      <xdr:row>16</xdr:row>
      <xdr:rowOff>165262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sqref="A1:D6"/>
    </sheetView>
  </sheetViews>
  <sheetFormatPr defaultRowHeight="15" x14ac:dyDescent="0.25"/>
  <cols>
    <col min="1" max="1" width="14.42578125" bestFit="1" customWidth="1"/>
    <col min="2" max="2" width="7.7109375" bestFit="1" customWidth="1"/>
    <col min="3" max="3" width="9" bestFit="1" customWidth="1"/>
    <col min="4" max="4" width="15.85546875" customWidth="1"/>
  </cols>
  <sheetData>
    <row r="1" spans="1:4" ht="18.75" x14ac:dyDescent="0.3">
      <c r="A1" s="99" t="s">
        <v>30</v>
      </c>
      <c r="B1" s="99"/>
      <c r="C1" s="99"/>
      <c r="D1" s="99"/>
    </row>
    <row r="2" spans="1:4" ht="15.75" customHeight="1" x14ac:dyDescent="0.25">
      <c r="A2" s="72" t="s">
        <v>16</v>
      </c>
      <c r="B2" s="72">
        <v>2010</v>
      </c>
      <c r="C2" s="72">
        <v>2011</v>
      </c>
      <c r="D2" s="73" t="s">
        <v>10</v>
      </c>
    </row>
    <row r="3" spans="1:4" ht="15.75" x14ac:dyDescent="0.25">
      <c r="A3" s="21" t="s">
        <v>6</v>
      </c>
      <c r="B3" s="6">
        <v>11039</v>
      </c>
      <c r="C3" s="18">
        <v>10585</v>
      </c>
      <c r="D3" s="19">
        <v>-4.1000000000000002E-2</v>
      </c>
    </row>
    <row r="4" spans="1:4" ht="15.75" x14ac:dyDescent="0.25">
      <c r="A4" s="21" t="s">
        <v>0</v>
      </c>
      <c r="B4" s="6">
        <v>32568</v>
      </c>
      <c r="C4" s="18">
        <v>31411</v>
      </c>
      <c r="D4" s="19">
        <v>-3.5999999999999997E-2</v>
      </c>
    </row>
    <row r="5" spans="1:4" ht="15.75" x14ac:dyDescent="0.25">
      <c r="A5" s="21" t="s">
        <v>1</v>
      </c>
      <c r="B5" s="6">
        <v>26023</v>
      </c>
      <c r="C5" s="18">
        <v>24638</v>
      </c>
      <c r="D5" s="20">
        <v>-5.2999999999999999E-2</v>
      </c>
    </row>
    <row r="6" spans="1:4" ht="15.75" x14ac:dyDescent="0.25">
      <c r="A6" s="21" t="s">
        <v>2</v>
      </c>
      <c r="B6" s="6">
        <v>13005</v>
      </c>
      <c r="C6" s="18">
        <v>12855</v>
      </c>
      <c r="D6" s="19">
        <v>-1.2E-2</v>
      </c>
    </row>
    <row r="10" spans="1:4" ht="15.75" x14ac:dyDescent="0.25">
      <c r="A10" s="12"/>
      <c r="B10" s="13"/>
    </row>
    <row r="11" spans="1:4" ht="15.75" x14ac:dyDescent="0.25">
      <c r="A11" s="12"/>
      <c r="B11" s="13"/>
    </row>
    <row r="12" spans="1:4" ht="15.75" x14ac:dyDescent="0.25">
      <c r="A12" s="12"/>
      <c r="B12" s="14"/>
    </row>
    <row r="13" spans="1:4" ht="15.75" x14ac:dyDescent="0.25">
      <c r="A13" s="12"/>
      <c r="B13" s="13"/>
    </row>
    <row r="15" spans="1:4" ht="16.5" thickBot="1" x14ac:dyDescent="0.3">
      <c r="A15" s="1" t="s">
        <v>1</v>
      </c>
      <c r="B15" s="16">
        <v>-5.2999999999999999E-2</v>
      </c>
    </row>
    <row r="16" spans="1:4" ht="16.5" thickBot="1" x14ac:dyDescent="0.3">
      <c r="A16" s="1" t="s">
        <v>13</v>
      </c>
      <c r="B16" s="15">
        <v>-4.1000000000000002E-2</v>
      </c>
    </row>
    <row r="17" spans="1:11" ht="16.5" thickBot="1" x14ac:dyDescent="0.3">
      <c r="A17" s="1" t="s">
        <v>0</v>
      </c>
      <c r="B17" s="15">
        <v>-3.5999999999999997E-2</v>
      </c>
    </row>
    <row r="18" spans="1:11" ht="16.5" thickBot="1" x14ac:dyDescent="0.3">
      <c r="A18" s="1" t="s">
        <v>2</v>
      </c>
      <c r="B18" s="15">
        <v>-1.2E-2</v>
      </c>
    </row>
    <row r="19" spans="1:11" x14ac:dyDescent="0.25">
      <c r="F19" s="98" t="s">
        <v>11</v>
      </c>
      <c r="G19" s="98"/>
      <c r="H19" s="98"/>
      <c r="I19" s="98"/>
      <c r="J19" s="98"/>
      <c r="K19" s="98"/>
    </row>
  </sheetData>
  <mergeCells count="2">
    <mergeCell ref="F19:K19"/>
    <mergeCell ref="A1:D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70" zoomScaleNormal="70" workbookViewId="0">
      <selection activeCell="A2" sqref="A2:D2"/>
    </sheetView>
  </sheetViews>
  <sheetFormatPr defaultRowHeight="15" x14ac:dyDescent="0.25"/>
  <cols>
    <col min="1" max="1" width="11.140625" customWidth="1"/>
    <col min="2" max="2" width="6.7109375" bestFit="1" customWidth="1"/>
    <col min="3" max="3" width="6.28515625" bestFit="1" customWidth="1"/>
    <col min="4" max="4" width="16.7109375" bestFit="1" customWidth="1"/>
  </cols>
  <sheetData>
    <row r="1" spans="1:4" ht="18.75" x14ac:dyDescent="0.3">
      <c r="A1" s="99" t="s">
        <v>37</v>
      </c>
      <c r="B1" s="99"/>
      <c r="C1" s="99"/>
      <c r="D1" s="99"/>
    </row>
    <row r="2" spans="1:4" ht="15.75" x14ac:dyDescent="0.25">
      <c r="A2" s="74" t="s">
        <v>9</v>
      </c>
      <c r="B2" s="5">
        <v>2010</v>
      </c>
      <c r="C2" s="5">
        <v>2011</v>
      </c>
      <c r="D2" s="74" t="s">
        <v>10</v>
      </c>
    </row>
    <row r="3" spans="1:4" ht="15.75" x14ac:dyDescent="0.25">
      <c r="A3" s="43" t="s">
        <v>6</v>
      </c>
      <c r="B3" s="43">
        <v>42</v>
      </c>
      <c r="C3" s="43">
        <v>33</v>
      </c>
      <c r="D3" s="44">
        <v>-0.214</v>
      </c>
    </row>
    <row r="4" spans="1:4" ht="15.75" x14ac:dyDescent="0.25">
      <c r="A4" s="43" t="s">
        <v>8</v>
      </c>
      <c r="B4" s="43">
        <v>157</v>
      </c>
      <c r="C4" s="43">
        <v>121</v>
      </c>
      <c r="D4" s="44">
        <v>-0.22900000000000001</v>
      </c>
    </row>
    <row r="5" spans="1:4" ht="15.75" x14ac:dyDescent="0.25">
      <c r="A5" s="43" t="s">
        <v>4</v>
      </c>
      <c r="B5" s="6">
        <v>99</v>
      </c>
      <c r="C5" s="7">
        <v>95</v>
      </c>
      <c r="D5" s="44">
        <v>-0.04</v>
      </c>
    </row>
    <row r="6" spans="1:4" ht="15.75" x14ac:dyDescent="0.25">
      <c r="A6" s="43" t="s">
        <v>7</v>
      </c>
      <c r="B6" s="6">
        <v>67</v>
      </c>
      <c r="C6" s="7">
        <v>63</v>
      </c>
      <c r="D6" s="44">
        <v>-0.06</v>
      </c>
    </row>
    <row r="10" spans="1:4" x14ac:dyDescent="0.25">
      <c r="A10" s="2" t="s">
        <v>8</v>
      </c>
      <c r="B10" s="15">
        <v>-0.22900000000000001</v>
      </c>
    </row>
    <row r="11" spans="1:4" x14ac:dyDescent="0.25">
      <c r="A11" s="2" t="s">
        <v>6</v>
      </c>
      <c r="B11" s="15">
        <v>-0.214</v>
      </c>
    </row>
    <row r="12" spans="1:4" x14ac:dyDescent="0.25">
      <c r="A12" s="2" t="s">
        <v>7</v>
      </c>
      <c r="B12" s="15">
        <v>-0.06</v>
      </c>
    </row>
    <row r="13" spans="1:4" x14ac:dyDescent="0.25">
      <c r="A13" s="2" t="s">
        <v>4</v>
      </c>
      <c r="B13" s="15">
        <v>-0.04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D6" sqref="A1:D6"/>
    </sheetView>
  </sheetViews>
  <sheetFormatPr defaultRowHeight="15" x14ac:dyDescent="0.25"/>
  <cols>
    <col min="1" max="1" width="12.85546875" bestFit="1" customWidth="1"/>
    <col min="2" max="3" width="6.85546875" bestFit="1" customWidth="1"/>
    <col min="4" max="4" width="19.42578125" bestFit="1" customWidth="1"/>
    <col min="5" max="5" width="36.28515625" bestFit="1" customWidth="1"/>
  </cols>
  <sheetData>
    <row r="1" spans="1:5" ht="18.75" x14ac:dyDescent="0.3">
      <c r="A1" s="99" t="s">
        <v>47</v>
      </c>
      <c r="B1" s="99"/>
      <c r="C1" s="99"/>
      <c r="D1" s="99"/>
    </row>
    <row r="2" spans="1:5" ht="15.75" x14ac:dyDescent="0.25">
      <c r="A2" s="80" t="s">
        <v>9</v>
      </c>
      <c r="B2" s="5">
        <v>2010</v>
      </c>
      <c r="C2" s="5">
        <v>2011</v>
      </c>
      <c r="D2" s="80" t="s">
        <v>10</v>
      </c>
      <c r="E2" s="12"/>
    </row>
    <row r="3" spans="1:5" ht="15.75" x14ac:dyDescent="0.25">
      <c r="A3" s="21" t="s">
        <v>6</v>
      </c>
      <c r="B3" s="25">
        <v>61</v>
      </c>
      <c r="C3" s="6">
        <v>48</v>
      </c>
      <c r="D3" s="24">
        <v>-0.21299999999999999</v>
      </c>
      <c r="E3" s="32"/>
    </row>
    <row r="4" spans="1:5" ht="15.75" x14ac:dyDescent="0.25">
      <c r="A4" s="21" t="s">
        <v>0</v>
      </c>
      <c r="B4" s="25">
        <v>234</v>
      </c>
      <c r="C4" s="6">
        <v>195</v>
      </c>
      <c r="D4" s="24">
        <v>-0.16700000000000001</v>
      </c>
      <c r="E4" s="32"/>
    </row>
    <row r="5" spans="1:5" ht="15.75" x14ac:dyDescent="0.25">
      <c r="A5" s="21" t="s">
        <v>1</v>
      </c>
      <c r="B5" s="25">
        <v>161</v>
      </c>
      <c r="C5" s="45">
        <v>151</v>
      </c>
      <c r="D5" s="19">
        <v>-6.2E-2</v>
      </c>
      <c r="E5" s="4"/>
    </row>
    <row r="6" spans="1:5" ht="15.75" x14ac:dyDescent="0.25">
      <c r="A6" s="21" t="s">
        <v>2</v>
      </c>
      <c r="B6" s="25">
        <v>105</v>
      </c>
      <c r="C6" s="45">
        <v>113</v>
      </c>
      <c r="D6" s="19">
        <v>7.5999999999999998E-2</v>
      </c>
      <c r="E6" s="4"/>
    </row>
    <row r="10" spans="1:5" x14ac:dyDescent="0.25">
      <c r="E10" t="s">
        <v>11</v>
      </c>
    </row>
    <row r="16" spans="1:5" ht="15.75" x14ac:dyDescent="0.25">
      <c r="A16" s="2" t="s">
        <v>13</v>
      </c>
      <c r="B16" s="24">
        <v>-0.21299999999999999</v>
      </c>
    </row>
    <row r="17" spans="1:2" ht="15.75" x14ac:dyDescent="0.25">
      <c r="A17" s="2" t="s">
        <v>0</v>
      </c>
      <c r="B17" s="24">
        <v>-0.16700000000000001</v>
      </c>
    </row>
    <row r="18" spans="1:2" x14ac:dyDescent="0.25">
      <c r="A18" s="2" t="s">
        <v>1</v>
      </c>
      <c r="B18" s="15">
        <v>-6.2E-2</v>
      </c>
    </row>
    <row r="19" spans="1:2" x14ac:dyDescent="0.25">
      <c r="A19" s="2" t="s">
        <v>2</v>
      </c>
      <c r="B19" s="15">
        <v>7.5999999999999998E-2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P13" sqref="P13"/>
    </sheetView>
  </sheetViews>
  <sheetFormatPr defaultRowHeight="15" x14ac:dyDescent="0.25"/>
  <cols>
    <col min="1" max="1" width="10.28515625" bestFit="1" customWidth="1"/>
    <col min="2" max="11" width="5.5703125" bestFit="1" customWidth="1"/>
  </cols>
  <sheetData>
    <row r="1" spans="1:12" ht="18.75" x14ac:dyDescent="0.25">
      <c r="A1" s="109" t="s">
        <v>38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</row>
    <row r="2" spans="1:12" ht="15.75" x14ac:dyDescent="0.25">
      <c r="A2" s="83" t="s">
        <v>9</v>
      </c>
      <c r="B2" s="83">
        <v>2002</v>
      </c>
      <c r="C2" s="83">
        <v>2003</v>
      </c>
      <c r="D2" s="83">
        <v>2004</v>
      </c>
      <c r="E2" s="83">
        <v>2005</v>
      </c>
      <c r="F2" s="83">
        <v>2006</v>
      </c>
      <c r="G2" s="83">
        <v>2007</v>
      </c>
      <c r="H2" s="83">
        <v>2008</v>
      </c>
      <c r="I2" s="83">
        <v>2009</v>
      </c>
      <c r="J2" s="83">
        <v>2010</v>
      </c>
      <c r="K2" s="84">
        <v>2011</v>
      </c>
    </row>
    <row r="3" spans="1:12" ht="15.75" x14ac:dyDescent="0.25">
      <c r="A3" s="47" t="s">
        <v>6</v>
      </c>
      <c r="B3" s="46">
        <v>64</v>
      </c>
      <c r="C3" s="46">
        <v>33</v>
      </c>
      <c r="D3" s="46">
        <v>53</v>
      </c>
      <c r="E3" s="46">
        <v>68</v>
      </c>
      <c r="F3" s="46">
        <v>50</v>
      </c>
      <c r="G3" s="46">
        <v>45</v>
      </c>
      <c r="H3" s="46">
        <v>49</v>
      </c>
      <c r="I3" s="46">
        <v>45</v>
      </c>
      <c r="J3" s="46">
        <v>42</v>
      </c>
      <c r="K3" s="45">
        <v>33</v>
      </c>
    </row>
    <row r="4" spans="1:12" ht="15.75" x14ac:dyDescent="0.25">
      <c r="A4" s="47" t="s">
        <v>5</v>
      </c>
      <c r="B4" s="46">
        <v>185</v>
      </c>
      <c r="C4" s="46">
        <v>206</v>
      </c>
      <c r="D4" s="46">
        <v>212</v>
      </c>
      <c r="E4" s="46">
        <v>184</v>
      </c>
      <c r="F4" s="46">
        <v>173</v>
      </c>
      <c r="G4" s="46">
        <v>164</v>
      </c>
      <c r="H4" s="46">
        <v>173</v>
      </c>
      <c r="I4" s="46">
        <v>143</v>
      </c>
      <c r="J4" s="46">
        <v>157</v>
      </c>
      <c r="K4" s="45">
        <v>121</v>
      </c>
    </row>
    <row r="5" spans="1:12" ht="15.75" x14ac:dyDescent="0.25">
      <c r="A5" s="35" t="s">
        <v>4</v>
      </c>
      <c r="B5" s="7">
        <v>107</v>
      </c>
      <c r="C5" s="7">
        <v>86</v>
      </c>
      <c r="D5" s="7">
        <v>91</v>
      </c>
      <c r="E5" s="7">
        <v>100</v>
      </c>
      <c r="F5" s="46">
        <v>92</v>
      </c>
      <c r="G5" s="46">
        <v>121</v>
      </c>
      <c r="H5" s="46">
        <v>98</v>
      </c>
      <c r="I5" s="46">
        <v>97</v>
      </c>
      <c r="J5" s="46">
        <v>99</v>
      </c>
      <c r="K5" s="7">
        <v>95</v>
      </c>
    </row>
    <row r="6" spans="1:12" ht="15.75" x14ac:dyDescent="0.25">
      <c r="A6" s="47" t="s">
        <v>3</v>
      </c>
      <c r="B6" s="46">
        <v>43</v>
      </c>
      <c r="C6" s="46">
        <v>66</v>
      </c>
      <c r="D6" s="46">
        <v>70</v>
      </c>
      <c r="E6" s="46">
        <v>73</v>
      </c>
      <c r="F6" s="46">
        <v>62</v>
      </c>
      <c r="G6" s="46">
        <v>64</v>
      </c>
      <c r="H6" s="46">
        <v>70</v>
      </c>
      <c r="I6" s="46">
        <v>71</v>
      </c>
      <c r="J6" s="46">
        <v>67</v>
      </c>
      <c r="K6" s="7">
        <v>63</v>
      </c>
      <c r="L6" s="60"/>
    </row>
  </sheetData>
  <mergeCells count="1">
    <mergeCell ref="A1:K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85" zoomScaleNormal="85" workbookViewId="0">
      <selection sqref="A1:D6"/>
    </sheetView>
  </sheetViews>
  <sheetFormatPr defaultRowHeight="15" x14ac:dyDescent="0.25"/>
  <cols>
    <col min="1" max="1" width="10.7109375" bestFit="1" customWidth="1"/>
    <col min="2" max="2" width="7.85546875" customWidth="1"/>
    <col min="3" max="3" width="7.85546875" bestFit="1" customWidth="1"/>
    <col min="4" max="4" width="16.28515625" bestFit="1" customWidth="1"/>
  </cols>
  <sheetData>
    <row r="1" spans="1:4" ht="18.75" x14ac:dyDescent="0.3">
      <c r="A1" s="99" t="s">
        <v>40</v>
      </c>
      <c r="B1" s="99"/>
      <c r="C1" s="99"/>
      <c r="D1" s="99"/>
    </row>
    <row r="2" spans="1:4" ht="15.75" x14ac:dyDescent="0.25">
      <c r="A2" s="80" t="s">
        <v>9</v>
      </c>
      <c r="B2" s="5">
        <v>2010</v>
      </c>
      <c r="C2" s="5">
        <v>2011</v>
      </c>
      <c r="D2" s="80" t="s">
        <v>10</v>
      </c>
    </row>
    <row r="3" spans="1:4" ht="15.75" x14ac:dyDescent="0.25">
      <c r="A3" s="43" t="s">
        <v>6</v>
      </c>
      <c r="B3" s="45">
        <v>316</v>
      </c>
      <c r="C3" s="45">
        <v>320</v>
      </c>
      <c r="D3" s="19">
        <v>1.2999999999999999E-2</v>
      </c>
    </row>
    <row r="4" spans="1:4" ht="15.75" x14ac:dyDescent="0.25">
      <c r="A4" s="43" t="s">
        <v>8</v>
      </c>
      <c r="B4" s="18">
        <v>1466</v>
      </c>
      <c r="C4" s="18">
        <v>1459</v>
      </c>
      <c r="D4" s="19">
        <v>-5.0000000000000001E-3</v>
      </c>
    </row>
    <row r="5" spans="1:4" ht="15.75" x14ac:dyDescent="0.25">
      <c r="A5" s="43" t="s">
        <v>4</v>
      </c>
      <c r="B5" s="6">
        <v>816</v>
      </c>
      <c r="C5" s="7">
        <v>755</v>
      </c>
      <c r="D5" s="19">
        <v>-7.4999999999999997E-2</v>
      </c>
    </row>
    <row r="6" spans="1:4" ht="15.75" x14ac:dyDescent="0.25">
      <c r="A6" s="43" t="s">
        <v>7</v>
      </c>
      <c r="B6" s="6">
        <v>377</v>
      </c>
      <c r="C6" s="7">
        <v>388</v>
      </c>
      <c r="D6" s="19">
        <v>2.9000000000000001E-2</v>
      </c>
    </row>
    <row r="9" spans="1:4" x14ac:dyDescent="0.25">
      <c r="A9" s="2" t="s">
        <v>4</v>
      </c>
      <c r="B9" s="15">
        <v>-7.4999999999999997E-2</v>
      </c>
    </row>
    <row r="10" spans="1:4" x14ac:dyDescent="0.25">
      <c r="A10" s="2" t="s">
        <v>8</v>
      </c>
      <c r="B10" s="15">
        <v>-5.0000000000000001E-3</v>
      </c>
    </row>
    <row r="11" spans="1:4" x14ac:dyDescent="0.25">
      <c r="A11" s="2" t="s">
        <v>6</v>
      </c>
      <c r="B11" s="15">
        <v>1.2999999999999999E-2</v>
      </c>
    </row>
    <row r="12" spans="1:4" x14ac:dyDescent="0.25">
      <c r="A12" s="2" t="s">
        <v>7</v>
      </c>
      <c r="B12" s="15">
        <v>2.9000000000000001E-2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70" zoomScaleNormal="70" workbookViewId="0">
      <selection sqref="A1:E6"/>
    </sheetView>
  </sheetViews>
  <sheetFormatPr defaultRowHeight="15" x14ac:dyDescent="0.25"/>
  <cols>
    <col min="1" max="1" width="11.5703125" bestFit="1" customWidth="1"/>
    <col min="2" max="2" width="8.140625" bestFit="1" customWidth="1"/>
    <col min="3" max="3" width="7.7109375" bestFit="1" customWidth="1"/>
    <col min="4" max="4" width="16.7109375" bestFit="1" customWidth="1"/>
    <col min="5" max="5" width="19.140625" bestFit="1" customWidth="1"/>
  </cols>
  <sheetData>
    <row r="1" spans="1:5" ht="18.75" x14ac:dyDescent="0.3">
      <c r="A1" s="99" t="s">
        <v>39</v>
      </c>
      <c r="B1" s="99"/>
      <c r="C1" s="99"/>
      <c r="D1" s="99"/>
      <c r="E1" s="99"/>
    </row>
    <row r="2" spans="1:5" ht="15.75" x14ac:dyDescent="0.25">
      <c r="A2" s="80" t="s">
        <v>16</v>
      </c>
      <c r="B2" s="80">
        <v>2010</v>
      </c>
      <c r="C2" s="5">
        <v>2011</v>
      </c>
      <c r="D2" s="5" t="s">
        <v>10</v>
      </c>
      <c r="E2" s="5" t="s">
        <v>24</v>
      </c>
    </row>
    <row r="3" spans="1:5" ht="15.75" x14ac:dyDescent="0.25">
      <c r="A3" s="21" t="s">
        <v>6</v>
      </c>
      <c r="B3" s="39">
        <v>369</v>
      </c>
      <c r="C3" s="37">
        <v>395</v>
      </c>
      <c r="D3" s="10">
        <v>7.0000000000000007E-2</v>
      </c>
      <c r="E3" s="7">
        <v>26</v>
      </c>
    </row>
    <row r="4" spans="1:5" ht="15.75" x14ac:dyDescent="0.25">
      <c r="A4" s="21" t="s">
        <v>0</v>
      </c>
      <c r="B4" s="39">
        <v>1684</v>
      </c>
      <c r="C4" s="37">
        <v>1715</v>
      </c>
      <c r="D4" s="11">
        <v>1.7999999999999999E-2</v>
      </c>
      <c r="E4" s="7">
        <v>31</v>
      </c>
    </row>
    <row r="5" spans="1:5" ht="15.75" x14ac:dyDescent="0.25">
      <c r="A5" s="21" t="s">
        <v>1</v>
      </c>
      <c r="B5" s="39">
        <v>959</v>
      </c>
      <c r="C5" s="18">
        <v>962</v>
      </c>
      <c r="D5" s="56">
        <v>3.0000000000000001E-3</v>
      </c>
      <c r="E5" s="43">
        <v>3</v>
      </c>
    </row>
    <row r="6" spans="1:5" ht="15.75" x14ac:dyDescent="0.25">
      <c r="A6" s="21" t="s">
        <v>2</v>
      </c>
      <c r="B6" s="39">
        <v>463</v>
      </c>
      <c r="C6" s="18">
        <v>464</v>
      </c>
      <c r="D6" s="56">
        <v>2E-3</v>
      </c>
      <c r="E6" s="43">
        <v>1</v>
      </c>
    </row>
    <row r="20" spans="1:2" x14ac:dyDescent="0.25">
      <c r="A20" s="2" t="s">
        <v>2</v>
      </c>
      <c r="B20" s="9">
        <v>2E-3</v>
      </c>
    </row>
    <row r="21" spans="1:2" x14ac:dyDescent="0.25">
      <c r="A21" s="2" t="s">
        <v>14</v>
      </c>
      <c r="B21" s="9">
        <v>3.0000000000000001E-3</v>
      </c>
    </row>
    <row r="22" spans="1:2" ht="15.75" x14ac:dyDescent="0.25">
      <c r="A22" s="2" t="s">
        <v>0</v>
      </c>
      <c r="B22" s="11">
        <v>1.7999999999999999E-2</v>
      </c>
    </row>
    <row r="23" spans="1:2" ht="15.75" x14ac:dyDescent="0.25">
      <c r="A23" s="2" t="s">
        <v>6</v>
      </c>
      <c r="B23" s="11">
        <v>7.0000000000000007E-2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A1:G6"/>
    </sheetView>
  </sheetViews>
  <sheetFormatPr defaultRowHeight="15" x14ac:dyDescent="0.25"/>
  <cols>
    <col min="1" max="1" width="10.28515625" bestFit="1" customWidth="1"/>
    <col min="2" max="7" width="7.5703125" bestFit="1" customWidth="1"/>
    <col min="8" max="8" width="23.85546875" bestFit="1" customWidth="1"/>
  </cols>
  <sheetData>
    <row r="1" spans="1:8" ht="18.75" x14ac:dyDescent="0.3">
      <c r="A1" s="99" t="s">
        <v>40</v>
      </c>
      <c r="B1" s="99"/>
      <c r="C1" s="99"/>
      <c r="D1" s="99"/>
      <c r="E1" s="99"/>
      <c r="F1" s="99"/>
      <c r="G1" s="99"/>
    </row>
    <row r="2" spans="1:8" ht="15.75" x14ac:dyDescent="0.25">
      <c r="A2" s="75" t="s">
        <v>17</v>
      </c>
      <c r="B2" s="75">
        <v>2006</v>
      </c>
      <c r="C2" s="75">
        <v>2007</v>
      </c>
      <c r="D2" s="75">
        <v>2008</v>
      </c>
      <c r="E2" s="75">
        <v>2009</v>
      </c>
      <c r="F2" s="75">
        <v>2010</v>
      </c>
      <c r="G2" s="75">
        <v>2011</v>
      </c>
      <c r="H2" s="8"/>
    </row>
    <row r="3" spans="1:8" ht="15.75" x14ac:dyDescent="0.25">
      <c r="A3" s="35" t="s">
        <v>6</v>
      </c>
      <c r="B3" s="38">
        <v>389</v>
      </c>
      <c r="C3" s="38">
        <v>376</v>
      </c>
      <c r="D3" s="38">
        <v>372</v>
      </c>
      <c r="E3" s="38">
        <v>327</v>
      </c>
      <c r="F3" s="18">
        <v>316</v>
      </c>
      <c r="G3" s="18">
        <v>320</v>
      </c>
      <c r="H3" s="8"/>
    </row>
    <row r="4" spans="1:8" ht="15.75" x14ac:dyDescent="0.25">
      <c r="A4" s="35" t="s">
        <v>5</v>
      </c>
      <c r="B4" s="38">
        <v>1708</v>
      </c>
      <c r="C4" s="38">
        <v>1533</v>
      </c>
      <c r="D4" s="38">
        <v>1537</v>
      </c>
      <c r="E4" s="38">
        <v>1637</v>
      </c>
      <c r="F4" s="18">
        <v>1466</v>
      </c>
      <c r="G4" s="18">
        <v>1459</v>
      </c>
      <c r="H4" s="8"/>
    </row>
    <row r="5" spans="1:8" ht="15.75" x14ac:dyDescent="0.25">
      <c r="A5" s="35" t="s">
        <v>4</v>
      </c>
      <c r="B5" s="38">
        <v>1332</v>
      </c>
      <c r="C5" s="38">
        <v>1032</v>
      </c>
      <c r="D5" s="38">
        <v>1059</v>
      </c>
      <c r="E5" s="38">
        <v>846</v>
      </c>
      <c r="F5" s="37">
        <v>816</v>
      </c>
      <c r="G5" s="38">
        <v>755</v>
      </c>
      <c r="H5" s="8"/>
    </row>
    <row r="6" spans="1:8" ht="15.75" x14ac:dyDescent="0.25">
      <c r="A6" s="35" t="s">
        <v>3</v>
      </c>
      <c r="B6" s="38">
        <v>534</v>
      </c>
      <c r="C6" s="38">
        <v>446</v>
      </c>
      <c r="D6" s="38">
        <v>419</v>
      </c>
      <c r="E6" s="38">
        <v>403</v>
      </c>
      <c r="F6" s="37">
        <v>377</v>
      </c>
      <c r="G6" s="38">
        <v>388</v>
      </c>
      <c r="H6" s="8"/>
    </row>
    <row r="7" spans="1:8" ht="15.75" x14ac:dyDescent="0.25">
      <c r="A7" s="49"/>
      <c r="B7" s="8"/>
      <c r="C7" s="8"/>
      <c r="D7" s="8"/>
      <c r="E7" s="8"/>
      <c r="F7" s="8"/>
      <c r="G7" s="8"/>
      <c r="H7" s="8"/>
    </row>
  </sheetData>
  <mergeCells count="1">
    <mergeCell ref="A1:G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70" zoomScaleNormal="70" workbookViewId="0">
      <selection activeCell="D6" sqref="A1:D6"/>
    </sheetView>
  </sheetViews>
  <sheetFormatPr defaultRowHeight="15" x14ac:dyDescent="0.25"/>
  <cols>
    <col min="1" max="1" width="11.140625" bestFit="1" customWidth="1"/>
    <col min="2" max="3" width="8.140625" bestFit="1" customWidth="1"/>
    <col min="4" max="4" width="16.7109375" bestFit="1" customWidth="1"/>
  </cols>
  <sheetData>
    <row r="1" spans="1:4" ht="18.75" x14ac:dyDescent="0.3">
      <c r="A1" s="99" t="s">
        <v>41</v>
      </c>
      <c r="B1" s="99"/>
      <c r="C1" s="99"/>
      <c r="D1" s="99"/>
    </row>
    <row r="2" spans="1:4" ht="15.75" x14ac:dyDescent="0.25">
      <c r="A2" s="74" t="s">
        <v>9</v>
      </c>
      <c r="B2" s="5">
        <v>2010</v>
      </c>
      <c r="C2" s="5">
        <v>2011</v>
      </c>
      <c r="D2" s="74" t="s">
        <v>10</v>
      </c>
    </row>
    <row r="3" spans="1:4" ht="15.75" x14ac:dyDescent="0.25">
      <c r="A3" s="43" t="s">
        <v>6</v>
      </c>
      <c r="B3" s="18">
        <v>622</v>
      </c>
      <c r="C3" s="18">
        <v>577</v>
      </c>
      <c r="D3" s="44">
        <v>-7.1999999999999995E-2</v>
      </c>
    </row>
    <row r="4" spans="1:4" ht="15.75" x14ac:dyDescent="0.25">
      <c r="A4" s="43" t="s">
        <v>8</v>
      </c>
      <c r="B4" s="18">
        <v>1921</v>
      </c>
      <c r="C4" s="18">
        <v>1634</v>
      </c>
      <c r="D4" s="44">
        <v>-0.14899999999999999</v>
      </c>
    </row>
    <row r="5" spans="1:4" ht="15.75" x14ac:dyDescent="0.25">
      <c r="A5" s="43" t="s">
        <v>4</v>
      </c>
      <c r="B5" s="37">
        <v>1273</v>
      </c>
      <c r="C5" s="38">
        <v>1148</v>
      </c>
      <c r="D5" s="44">
        <v>-9.8000000000000004E-2</v>
      </c>
    </row>
    <row r="6" spans="1:4" ht="15.75" x14ac:dyDescent="0.25">
      <c r="A6" s="43" t="s">
        <v>7</v>
      </c>
      <c r="B6" s="37">
        <v>831</v>
      </c>
      <c r="C6" s="38">
        <v>840</v>
      </c>
      <c r="D6" s="44">
        <v>1.0999999999999999E-2</v>
      </c>
    </row>
    <row r="9" spans="1:4" x14ac:dyDescent="0.25">
      <c r="A9" s="2" t="s">
        <v>8</v>
      </c>
      <c r="B9" s="15">
        <v>-0.14899999999999999</v>
      </c>
    </row>
    <row r="10" spans="1:4" x14ac:dyDescent="0.25">
      <c r="A10" s="2" t="s">
        <v>4</v>
      </c>
      <c r="B10" s="15">
        <v>-9.8000000000000004E-2</v>
      </c>
    </row>
    <row r="11" spans="1:4" x14ac:dyDescent="0.25">
      <c r="A11" s="2" t="s">
        <v>6</v>
      </c>
      <c r="B11" s="15">
        <v>-7.1999999999999995E-2</v>
      </c>
    </row>
    <row r="12" spans="1:4" x14ac:dyDescent="0.25">
      <c r="A12" s="2" t="s">
        <v>7</v>
      </c>
      <c r="B12" s="15">
        <v>1.0999999999999999E-2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6" sqref="A1:D6"/>
    </sheetView>
  </sheetViews>
  <sheetFormatPr defaultRowHeight="15" x14ac:dyDescent="0.25"/>
  <cols>
    <col min="1" max="1" width="10.5703125" bestFit="1" customWidth="1"/>
    <col min="2" max="3" width="7.5703125" bestFit="1" customWidth="1"/>
    <col min="4" max="4" width="16.28515625" bestFit="1" customWidth="1"/>
    <col min="5" max="5" width="41.85546875" bestFit="1" customWidth="1"/>
  </cols>
  <sheetData>
    <row r="1" spans="1:5" ht="18.75" x14ac:dyDescent="0.3">
      <c r="A1" s="99" t="s">
        <v>42</v>
      </c>
      <c r="B1" s="99"/>
      <c r="C1" s="99"/>
      <c r="D1" s="99"/>
      <c r="E1" s="21"/>
    </row>
    <row r="2" spans="1:5" ht="15.75" x14ac:dyDescent="0.25">
      <c r="A2" s="74" t="s">
        <v>16</v>
      </c>
      <c r="B2" s="74">
        <v>2010</v>
      </c>
      <c r="C2" s="5">
        <v>2011</v>
      </c>
      <c r="D2" s="5" t="s">
        <v>15</v>
      </c>
      <c r="E2" s="7"/>
    </row>
    <row r="3" spans="1:5" ht="15.75" x14ac:dyDescent="0.25">
      <c r="A3" s="21" t="s">
        <v>6</v>
      </c>
      <c r="B3" s="39">
        <v>752</v>
      </c>
      <c r="C3" s="37">
        <v>711</v>
      </c>
      <c r="D3" s="24">
        <v>-5.5E-2</v>
      </c>
      <c r="E3" s="7"/>
    </row>
    <row r="4" spans="1:5" ht="15.75" x14ac:dyDescent="0.25">
      <c r="A4" s="21" t="s">
        <v>0</v>
      </c>
      <c r="B4" s="39">
        <v>2548</v>
      </c>
      <c r="C4" s="37">
        <v>2251</v>
      </c>
      <c r="D4" s="24">
        <v>-0.11700000000000001</v>
      </c>
      <c r="E4" s="2"/>
    </row>
    <row r="5" spans="1:5" ht="15.75" x14ac:dyDescent="0.25">
      <c r="A5" s="21" t="s">
        <v>1</v>
      </c>
      <c r="B5" s="39">
        <v>1654</v>
      </c>
      <c r="C5" s="18">
        <v>1501</v>
      </c>
      <c r="D5" s="19">
        <v>-9.2999999999999999E-2</v>
      </c>
      <c r="E5" s="2"/>
    </row>
    <row r="6" spans="1:5" ht="15.75" x14ac:dyDescent="0.25">
      <c r="A6" s="21" t="s">
        <v>2</v>
      </c>
      <c r="B6" s="39">
        <v>1023</v>
      </c>
      <c r="C6" s="18">
        <v>1065</v>
      </c>
      <c r="D6" s="19">
        <v>4.1000000000000002E-2</v>
      </c>
    </row>
    <row r="16" spans="1:5" ht="15.75" x14ac:dyDescent="0.25">
      <c r="A16" s="2" t="s">
        <v>0</v>
      </c>
      <c r="B16" s="24">
        <v>-0.11700000000000001</v>
      </c>
    </row>
    <row r="17" spans="1:2" x14ac:dyDescent="0.25">
      <c r="A17" s="2" t="s">
        <v>1</v>
      </c>
      <c r="B17" s="15">
        <v>-9.2999999999999999E-2</v>
      </c>
    </row>
    <row r="18" spans="1:2" ht="15.75" x14ac:dyDescent="0.25">
      <c r="A18" s="2" t="s">
        <v>6</v>
      </c>
      <c r="B18" s="24">
        <v>-5.5E-2</v>
      </c>
    </row>
    <row r="19" spans="1:2" x14ac:dyDescent="0.25">
      <c r="A19" s="2" t="s">
        <v>2</v>
      </c>
      <c r="B19" s="15">
        <v>4.1000000000000002E-2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5" x14ac:dyDescent="0.25"/>
  <cols>
    <col min="1" max="1" width="10.28515625" bestFit="1" customWidth="1"/>
    <col min="2" max="6" width="6.140625" bestFit="1" customWidth="1"/>
    <col min="7" max="7" width="7.5703125" bestFit="1" customWidth="1"/>
  </cols>
  <sheetData>
    <row r="1" spans="1:7" ht="18.75" x14ac:dyDescent="0.25">
      <c r="A1" s="108" t="s">
        <v>41</v>
      </c>
      <c r="B1" s="108"/>
      <c r="C1" s="108"/>
      <c r="D1" s="108"/>
      <c r="E1" s="108"/>
      <c r="F1" s="108"/>
      <c r="G1" s="108"/>
    </row>
    <row r="2" spans="1:7" ht="15.75" x14ac:dyDescent="0.25">
      <c r="A2" s="81" t="s">
        <v>9</v>
      </c>
      <c r="B2" s="81">
        <v>2006</v>
      </c>
      <c r="C2" s="81">
        <v>2007</v>
      </c>
      <c r="D2" s="81">
        <v>2008</v>
      </c>
      <c r="E2" s="81">
        <v>2009</v>
      </c>
      <c r="F2" s="81">
        <v>2010</v>
      </c>
      <c r="G2" s="85">
        <v>2011</v>
      </c>
    </row>
    <row r="3" spans="1:7" ht="15.75" x14ac:dyDescent="0.25">
      <c r="A3" s="35" t="s">
        <v>6</v>
      </c>
      <c r="B3" s="7">
        <v>783</v>
      </c>
      <c r="C3" s="7">
        <v>708</v>
      </c>
      <c r="D3" s="7">
        <v>629</v>
      </c>
      <c r="E3" s="7">
        <v>623</v>
      </c>
      <c r="F3" s="7">
        <v>622</v>
      </c>
      <c r="G3" s="87">
        <v>577</v>
      </c>
    </row>
    <row r="4" spans="1:7" ht="15.75" x14ac:dyDescent="0.25">
      <c r="A4" s="35" t="s">
        <v>5</v>
      </c>
      <c r="B4" s="50">
        <v>2001</v>
      </c>
      <c r="C4" s="50">
        <v>1739</v>
      </c>
      <c r="D4" s="50">
        <v>1966</v>
      </c>
      <c r="E4" s="50">
        <v>2083</v>
      </c>
      <c r="F4" s="50">
        <v>1921</v>
      </c>
      <c r="G4" s="88">
        <v>1634</v>
      </c>
    </row>
    <row r="5" spans="1:7" ht="15.75" x14ac:dyDescent="0.25">
      <c r="A5" s="35" t="s">
        <v>4</v>
      </c>
      <c r="B5" s="50">
        <v>1193</v>
      </c>
      <c r="C5" s="50">
        <v>1147</v>
      </c>
      <c r="D5" s="50">
        <v>1102</v>
      </c>
      <c r="E5" s="50">
        <v>1071</v>
      </c>
      <c r="F5" s="50">
        <v>1273</v>
      </c>
      <c r="G5" s="88">
        <v>1148</v>
      </c>
    </row>
    <row r="6" spans="1:7" ht="15.75" x14ac:dyDescent="0.25">
      <c r="A6" s="35" t="s">
        <v>3</v>
      </c>
      <c r="B6" s="7">
        <v>903</v>
      </c>
      <c r="C6" s="7">
        <v>903</v>
      </c>
      <c r="D6" s="7">
        <v>852</v>
      </c>
      <c r="E6" s="7">
        <v>852</v>
      </c>
      <c r="F6" s="7">
        <v>831</v>
      </c>
      <c r="G6" s="87">
        <v>840</v>
      </c>
    </row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D6" sqref="A1:D6"/>
    </sheetView>
  </sheetViews>
  <sheetFormatPr defaultRowHeight="15" x14ac:dyDescent="0.25"/>
  <cols>
    <col min="1" max="1" width="9.85546875" bestFit="1" customWidth="1"/>
    <col min="2" max="3" width="7.5703125" bestFit="1" customWidth="1"/>
    <col min="4" max="4" width="15.85546875" bestFit="1" customWidth="1"/>
    <col min="5" max="5" width="41.85546875" bestFit="1" customWidth="1"/>
  </cols>
  <sheetData>
    <row r="1" spans="1:5" ht="18.75" x14ac:dyDescent="0.25">
      <c r="A1" s="112" t="s">
        <v>43</v>
      </c>
      <c r="B1" s="113"/>
      <c r="C1" s="113"/>
      <c r="D1" s="114"/>
    </row>
    <row r="2" spans="1:5" ht="15.75" x14ac:dyDescent="0.25">
      <c r="A2" s="89" t="s">
        <v>9</v>
      </c>
      <c r="B2" s="89">
        <v>2010</v>
      </c>
      <c r="C2" s="5">
        <v>2011</v>
      </c>
      <c r="D2" s="5" t="s">
        <v>10</v>
      </c>
      <c r="E2" s="12"/>
    </row>
    <row r="3" spans="1:5" ht="15.75" x14ac:dyDescent="0.25">
      <c r="A3" s="90" t="s">
        <v>6</v>
      </c>
      <c r="B3" s="88">
        <v>3497</v>
      </c>
      <c r="C3" s="88">
        <v>3537</v>
      </c>
      <c r="D3" s="91">
        <v>1.0999999999999999E-2</v>
      </c>
      <c r="E3" s="32"/>
    </row>
    <row r="4" spans="1:5" ht="15.75" x14ac:dyDescent="0.25">
      <c r="A4" s="90" t="s">
        <v>8</v>
      </c>
      <c r="B4" s="88">
        <v>9027</v>
      </c>
      <c r="C4" s="88">
        <v>8711</v>
      </c>
      <c r="D4" s="91">
        <v>-3.5000000000000003E-2</v>
      </c>
      <c r="E4" s="32"/>
    </row>
    <row r="5" spans="1:5" ht="15.75" x14ac:dyDescent="0.25">
      <c r="A5" s="90" t="s">
        <v>4</v>
      </c>
      <c r="B5" s="88">
        <v>7620</v>
      </c>
      <c r="C5" s="37">
        <v>6849</v>
      </c>
      <c r="D5" s="91">
        <v>-0.10100000000000001</v>
      </c>
      <c r="E5" s="4"/>
    </row>
    <row r="6" spans="1:5" ht="15.75" x14ac:dyDescent="0.25">
      <c r="A6" s="90" t="s">
        <v>7</v>
      </c>
      <c r="B6" s="88">
        <v>3167</v>
      </c>
      <c r="C6" s="37">
        <v>3261</v>
      </c>
      <c r="D6" s="24">
        <v>0.03</v>
      </c>
      <c r="E6" s="4"/>
    </row>
    <row r="9" spans="1:5" x14ac:dyDescent="0.25">
      <c r="A9" s="2" t="s">
        <v>4</v>
      </c>
      <c r="B9" s="15">
        <v>-0.10100000000000001</v>
      </c>
    </row>
    <row r="10" spans="1:5" x14ac:dyDescent="0.25">
      <c r="A10" s="2" t="s">
        <v>8</v>
      </c>
      <c r="B10" s="15">
        <v>-3.5000000000000003E-2</v>
      </c>
    </row>
    <row r="11" spans="1:5" x14ac:dyDescent="0.25">
      <c r="A11" s="2" t="s">
        <v>6</v>
      </c>
      <c r="B11" s="15">
        <v>1.0999999999999999E-2</v>
      </c>
    </row>
    <row r="12" spans="1:5" ht="15.75" x14ac:dyDescent="0.25">
      <c r="A12" s="2" t="s">
        <v>7</v>
      </c>
      <c r="B12" s="24">
        <v>0.03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46" sqref="E46"/>
    </sheetView>
  </sheetViews>
  <sheetFormatPr defaultRowHeight="15" x14ac:dyDescent="0.25"/>
  <cols>
    <col min="1" max="1" width="11.140625" bestFit="1" customWidth="1"/>
    <col min="2" max="3" width="9.28515625" bestFit="1" customWidth="1"/>
    <col min="4" max="4" width="15.7109375" bestFit="1" customWidth="1"/>
  </cols>
  <sheetData>
    <row r="1" spans="1:9" ht="18.75" x14ac:dyDescent="0.3">
      <c r="A1" s="100" t="s">
        <v>31</v>
      </c>
      <c r="B1" s="101"/>
      <c r="C1" s="101"/>
      <c r="D1" s="102"/>
    </row>
    <row r="2" spans="1:9" ht="15.75" x14ac:dyDescent="0.25">
      <c r="A2" s="72" t="s">
        <v>9</v>
      </c>
      <c r="B2" s="72">
        <v>2010</v>
      </c>
      <c r="C2" s="72">
        <v>2011</v>
      </c>
      <c r="D2" s="73" t="s">
        <v>10</v>
      </c>
    </row>
    <row r="3" spans="1:9" ht="15.75" x14ac:dyDescent="0.25">
      <c r="A3" s="43" t="s">
        <v>6</v>
      </c>
      <c r="B3" s="28">
        <v>5633</v>
      </c>
      <c r="C3" s="28">
        <v>5537</v>
      </c>
      <c r="D3" s="44">
        <v>-1.7000000000000001E-2</v>
      </c>
    </row>
    <row r="4" spans="1:9" ht="15.75" x14ac:dyDescent="0.25">
      <c r="A4" s="43" t="s">
        <v>8</v>
      </c>
      <c r="B4" s="28">
        <v>18342</v>
      </c>
      <c r="C4" s="28">
        <v>17555</v>
      </c>
      <c r="D4" s="44">
        <v>-4.2999999999999997E-2</v>
      </c>
    </row>
    <row r="5" spans="1:9" ht="15.75" x14ac:dyDescent="0.25">
      <c r="A5" s="43" t="s">
        <v>4</v>
      </c>
      <c r="B5" s="37">
        <v>14049</v>
      </c>
      <c r="C5" s="38">
        <v>12963</v>
      </c>
      <c r="D5" s="44">
        <v>-7.6999999999999999E-2</v>
      </c>
    </row>
    <row r="6" spans="1:9" ht="15.75" x14ac:dyDescent="0.25">
      <c r="A6" s="43" t="s">
        <v>7</v>
      </c>
      <c r="B6" s="37">
        <v>6999</v>
      </c>
      <c r="C6" s="38">
        <v>6577</v>
      </c>
      <c r="D6" s="44">
        <v>-0.06</v>
      </c>
    </row>
    <row r="9" spans="1:9" x14ac:dyDescent="0.25">
      <c r="A9" s="29" t="s">
        <v>4</v>
      </c>
      <c r="B9" s="40">
        <v>-7.6999999999999999E-2</v>
      </c>
    </row>
    <row r="10" spans="1:9" ht="15.75" thickBot="1" x14ac:dyDescent="0.3">
      <c r="A10" s="29" t="s">
        <v>7</v>
      </c>
      <c r="B10" s="40">
        <v>-0.06</v>
      </c>
    </row>
    <row r="11" spans="1:9" ht="15.75" thickBot="1" x14ac:dyDescent="0.3">
      <c r="A11" s="29" t="s">
        <v>8</v>
      </c>
      <c r="B11" s="40">
        <v>-4.2999999999999997E-2</v>
      </c>
      <c r="I11" s="3"/>
    </row>
    <row r="12" spans="1:9" x14ac:dyDescent="0.25">
      <c r="A12" s="29" t="s">
        <v>6</v>
      </c>
      <c r="B12" s="40">
        <v>-1.7000000000000001E-2</v>
      </c>
    </row>
  </sheetData>
  <mergeCells count="1">
    <mergeCell ref="A1:D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6" sqref="A1:D6"/>
    </sheetView>
  </sheetViews>
  <sheetFormatPr defaultRowHeight="15" x14ac:dyDescent="0.25"/>
  <cols>
    <col min="1" max="1" width="11.140625" customWidth="1"/>
    <col min="2" max="3" width="9.28515625" customWidth="1"/>
    <col min="4" max="4" width="16.7109375" bestFit="1" customWidth="1"/>
    <col min="5" max="5" width="41.85546875" bestFit="1" customWidth="1"/>
  </cols>
  <sheetData>
    <row r="1" spans="1:5" ht="18.75" x14ac:dyDescent="0.3">
      <c r="A1" s="99" t="s">
        <v>44</v>
      </c>
      <c r="B1" s="99"/>
      <c r="C1" s="99"/>
      <c r="D1" s="99"/>
    </row>
    <row r="2" spans="1:5" ht="15.75" x14ac:dyDescent="0.25">
      <c r="A2" s="74" t="s">
        <v>16</v>
      </c>
      <c r="B2" s="74">
        <v>2010</v>
      </c>
      <c r="C2" s="5">
        <v>2011</v>
      </c>
      <c r="D2" s="5" t="s">
        <v>10</v>
      </c>
      <c r="E2" s="12"/>
    </row>
    <row r="3" spans="1:5" ht="15.75" x14ac:dyDescent="0.25">
      <c r="A3" s="21" t="s">
        <v>6</v>
      </c>
      <c r="B3" s="39">
        <v>7907</v>
      </c>
      <c r="C3" s="37">
        <v>7613</v>
      </c>
      <c r="D3" s="24">
        <v>-3.6999999999999998E-2</v>
      </c>
      <c r="E3" s="32"/>
    </row>
    <row r="4" spans="1:5" ht="15.75" x14ac:dyDescent="0.25">
      <c r="A4" s="21" t="s">
        <v>0</v>
      </c>
      <c r="B4" s="39">
        <v>19672</v>
      </c>
      <c r="C4" s="37">
        <v>19196</v>
      </c>
      <c r="D4" s="24">
        <v>-2.4E-2</v>
      </c>
      <c r="E4" s="32"/>
    </row>
    <row r="5" spans="1:5" ht="15.75" x14ac:dyDescent="0.25">
      <c r="A5" s="21" t="s">
        <v>1</v>
      </c>
      <c r="B5" s="39">
        <v>16946</v>
      </c>
      <c r="C5" s="18">
        <v>15909</v>
      </c>
      <c r="D5" s="19">
        <v>-6.0999999999999999E-2</v>
      </c>
      <c r="E5" s="4"/>
    </row>
    <row r="6" spans="1:5" ht="15.75" x14ac:dyDescent="0.25">
      <c r="A6" s="21" t="s">
        <v>2</v>
      </c>
      <c r="B6" s="39">
        <v>7818</v>
      </c>
      <c r="C6" s="18">
        <v>8070</v>
      </c>
      <c r="D6" s="19">
        <v>3.2000000000000001E-2</v>
      </c>
      <c r="E6" s="4"/>
    </row>
    <row r="10" spans="1:5" ht="15.75" x14ac:dyDescent="0.25">
      <c r="A10" s="21" t="s">
        <v>1</v>
      </c>
      <c r="B10" s="23">
        <v>-6.0999999999999999E-2</v>
      </c>
    </row>
    <row r="11" spans="1:5" ht="15.75" x14ac:dyDescent="0.25">
      <c r="A11" s="21" t="s">
        <v>6</v>
      </c>
      <c r="B11" s="24">
        <v>-3.6999999999999998E-2</v>
      </c>
    </row>
    <row r="12" spans="1:5" ht="15.75" x14ac:dyDescent="0.25">
      <c r="A12" s="21" t="s">
        <v>0</v>
      </c>
      <c r="B12" s="24">
        <v>-2.4E-2</v>
      </c>
    </row>
    <row r="13" spans="1:5" ht="15.75" x14ac:dyDescent="0.25">
      <c r="A13" s="21" t="s">
        <v>2</v>
      </c>
      <c r="B13" s="23">
        <v>3.2000000000000001E-2</v>
      </c>
      <c r="E13" t="s">
        <v>11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G6" sqref="A1:G6"/>
    </sheetView>
  </sheetViews>
  <sheetFormatPr defaultRowHeight="15" x14ac:dyDescent="0.25"/>
  <cols>
    <col min="1" max="1" width="10.28515625" bestFit="1" customWidth="1"/>
    <col min="2" max="7" width="7.5703125" bestFit="1" customWidth="1"/>
    <col min="8" max="8" width="15" bestFit="1" customWidth="1"/>
  </cols>
  <sheetData>
    <row r="1" spans="1:8" ht="18.75" x14ac:dyDescent="0.25">
      <c r="A1" s="108" t="s">
        <v>43</v>
      </c>
      <c r="B1" s="108"/>
      <c r="C1" s="108"/>
      <c r="D1" s="108"/>
      <c r="E1" s="108"/>
      <c r="F1" s="108"/>
      <c r="G1" s="108"/>
      <c r="H1" s="51"/>
    </row>
    <row r="2" spans="1:8" ht="15.75" x14ac:dyDescent="0.25">
      <c r="A2" s="81" t="s">
        <v>9</v>
      </c>
      <c r="B2" s="81">
        <v>2006</v>
      </c>
      <c r="C2" s="81">
        <v>2007</v>
      </c>
      <c r="D2" s="81">
        <v>2008</v>
      </c>
      <c r="E2" s="81">
        <v>2009</v>
      </c>
      <c r="F2" s="81">
        <v>2010</v>
      </c>
      <c r="G2" s="81">
        <v>2011</v>
      </c>
      <c r="H2" s="8"/>
    </row>
    <row r="3" spans="1:8" ht="15.75" x14ac:dyDescent="0.25">
      <c r="A3" s="35" t="s">
        <v>6</v>
      </c>
      <c r="B3" s="38">
        <v>3528</v>
      </c>
      <c r="C3" s="38">
        <v>2997</v>
      </c>
      <c r="D3" s="38">
        <v>3170</v>
      </c>
      <c r="E3" s="38">
        <v>3141</v>
      </c>
      <c r="F3" s="38">
        <v>3497</v>
      </c>
      <c r="G3" s="38">
        <v>3537</v>
      </c>
      <c r="H3" s="52"/>
    </row>
    <row r="4" spans="1:8" ht="15.75" x14ac:dyDescent="0.25">
      <c r="A4" s="35" t="s">
        <v>5</v>
      </c>
      <c r="B4" s="38">
        <v>8864</v>
      </c>
      <c r="C4" s="38">
        <v>9477</v>
      </c>
      <c r="D4" s="38">
        <v>9500</v>
      </c>
      <c r="E4" s="38">
        <v>8951</v>
      </c>
      <c r="F4" s="38">
        <v>9027</v>
      </c>
      <c r="G4" s="38">
        <v>8711</v>
      </c>
      <c r="H4" s="52"/>
    </row>
    <row r="5" spans="1:8" ht="15.75" x14ac:dyDescent="0.25">
      <c r="A5" s="35" t="s">
        <v>4</v>
      </c>
      <c r="B5" s="38">
        <v>7913</v>
      </c>
      <c r="C5" s="38">
        <v>7044</v>
      </c>
      <c r="D5" s="38">
        <v>7060</v>
      </c>
      <c r="E5" s="38">
        <v>7130</v>
      </c>
      <c r="F5" s="38">
        <v>7620</v>
      </c>
      <c r="G5" s="38">
        <v>6849</v>
      </c>
      <c r="H5" s="52"/>
    </row>
    <row r="6" spans="1:8" ht="15.75" x14ac:dyDescent="0.25">
      <c r="A6" s="35" t="s">
        <v>3</v>
      </c>
      <c r="B6" s="38">
        <v>4037</v>
      </c>
      <c r="C6" s="38">
        <v>3618</v>
      </c>
      <c r="D6" s="38">
        <v>3725</v>
      </c>
      <c r="E6" s="38">
        <v>3495</v>
      </c>
      <c r="F6" s="38">
        <v>3167</v>
      </c>
      <c r="G6" s="38">
        <v>3261</v>
      </c>
      <c r="H6" s="52"/>
    </row>
  </sheetData>
  <mergeCells count="1">
    <mergeCell ref="A1:G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D6" sqref="A1:D6"/>
    </sheetView>
  </sheetViews>
  <sheetFormatPr defaultRowHeight="15" x14ac:dyDescent="0.25"/>
  <cols>
    <col min="1" max="1" width="10.28515625" bestFit="1" customWidth="1"/>
    <col min="2" max="3" width="7.5703125" bestFit="1" customWidth="1"/>
    <col min="4" max="4" width="15.7109375" bestFit="1" customWidth="1"/>
  </cols>
  <sheetData>
    <row r="1" spans="1:4" ht="18.75" x14ac:dyDescent="0.25">
      <c r="A1" s="115" t="s">
        <v>45</v>
      </c>
      <c r="B1" s="115"/>
      <c r="C1" s="115"/>
      <c r="D1" s="115"/>
    </row>
    <row r="2" spans="1:4" ht="15.75" x14ac:dyDescent="0.25">
      <c r="A2" s="89" t="s">
        <v>9</v>
      </c>
      <c r="B2" s="5">
        <v>2010</v>
      </c>
      <c r="C2" s="5">
        <v>2011</v>
      </c>
      <c r="D2" s="89" t="s">
        <v>10</v>
      </c>
    </row>
    <row r="3" spans="1:4" ht="15.75" x14ac:dyDescent="0.25">
      <c r="A3" s="92" t="s">
        <v>6</v>
      </c>
      <c r="B3" s="88">
        <v>226</v>
      </c>
      <c r="C3" s="88">
        <v>176</v>
      </c>
      <c r="D3" s="93">
        <v>-0.221</v>
      </c>
    </row>
    <row r="4" spans="1:4" ht="15.75" x14ac:dyDescent="0.25">
      <c r="A4" s="92" t="s">
        <v>8</v>
      </c>
      <c r="B4" s="88">
        <v>1420</v>
      </c>
      <c r="C4" s="88">
        <v>1121</v>
      </c>
      <c r="D4" s="93">
        <v>-0.21099999999999999</v>
      </c>
    </row>
    <row r="5" spans="1:4" ht="15.75" x14ac:dyDescent="0.25">
      <c r="A5" s="92" t="s">
        <v>4</v>
      </c>
      <c r="B5" s="37">
        <v>752</v>
      </c>
      <c r="C5" s="38">
        <v>701</v>
      </c>
      <c r="D5" s="93">
        <v>-6.8000000000000005E-2</v>
      </c>
    </row>
    <row r="6" spans="1:4" ht="15.75" x14ac:dyDescent="0.25">
      <c r="A6" s="92" t="s">
        <v>7</v>
      </c>
      <c r="B6" s="37">
        <v>367</v>
      </c>
      <c r="C6" s="38">
        <v>309</v>
      </c>
      <c r="D6" s="93">
        <v>-0.158</v>
      </c>
    </row>
    <row r="10" spans="1:4" x14ac:dyDescent="0.25">
      <c r="A10" s="26" t="s">
        <v>6</v>
      </c>
      <c r="B10" s="15">
        <v>-0.221</v>
      </c>
      <c r="C10" s="33"/>
    </row>
    <row r="11" spans="1:4" x14ac:dyDescent="0.25">
      <c r="A11" s="26" t="s">
        <v>8</v>
      </c>
      <c r="B11" s="15">
        <v>-0.21099999999999999</v>
      </c>
    </row>
    <row r="12" spans="1:4" x14ac:dyDescent="0.25">
      <c r="A12" s="26" t="s">
        <v>7</v>
      </c>
      <c r="B12" s="15">
        <v>-0.158</v>
      </c>
    </row>
    <row r="13" spans="1:4" x14ac:dyDescent="0.25">
      <c r="A13" s="26" t="s">
        <v>4</v>
      </c>
      <c r="B13" s="15">
        <v>-6.8000000000000005E-2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5" sqref="D15"/>
    </sheetView>
  </sheetViews>
  <sheetFormatPr defaultRowHeight="15" x14ac:dyDescent="0.25"/>
  <cols>
    <col min="1" max="1" width="10.5703125" bestFit="1" customWidth="1"/>
    <col min="2" max="3" width="7.5703125" bestFit="1" customWidth="1"/>
    <col min="4" max="4" width="15.7109375" bestFit="1" customWidth="1"/>
    <col min="5" max="5" width="37.28515625" bestFit="1" customWidth="1"/>
  </cols>
  <sheetData>
    <row r="1" spans="1:5" ht="18.75" x14ac:dyDescent="0.25">
      <c r="A1" s="112" t="s">
        <v>46</v>
      </c>
      <c r="B1" s="113"/>
      <c r="C1" s="113"/>
      <c r="D1" s="114"/>
    </row>
    <row r="2" spans="1:5" ht="15.75" x14ac:dyDescent="0.25">
      <c r="A2" s="89" t="s">
        <v>16</v>
      </c>
      <c r="B2" s="5">
        <v>2010</v>
      </c>
      <c r="C2" s="5">
        <v>2011</v>
      </c>
      <c r="D2" s="5" t="s">
        <v>10</v>
      </c>
      <c r="E2" s="12"/>
    </row>
    <row r="3" spans="1:5" ht="15.75" x14ac:dyDescent="0.25">
      <c r="A3" s="21" t="s">
        <v>6</v>
      </c>
      <c r="B3" s="39">
        <v>353</v>
      </c>
      <c r="C3" s="37">
        <v>253</v>
      </c>
      <c r="D3" s="24">
        <v>-0.28299999999999997</v>
      </c>
      <c r="E3" s="32"/>
    </row>
    <row r="4" spans="1:5" ht="15.75" x14ac:dyDescent="0.25">
      <c r="A4" s="21" t="s">
        <v>0</v>
      </c>
      <c r="B4" s="39">
        <v>1834</v>
      </c>
      <c r="C4" s="37">
        <v>1537</v>
      </c>
      <c r="D4" s="24">
        <v>-0.16200000000000001</v>
      </c>
      <c r="E4" s="32"/>
    </row>
    <row r="5" spans="1:5" ht="15.75" x14ac:dyDescent="0.25">
      <c r="A5" s="21" t="s">
        <v>1</v>
      </c>
      <c r="B5" s="39">
        <v>1028</v>
      </c>
      <c r="C5" s="88">
        <v>1050</v>
      </c>
      <c r="D5" s="93">
        <v>2.1000000000000001E-2</v>
      </c>
      <c r="E5" s="34"/>
    </row>
    <row r="6" spans="1:5" ht="15.75" x14ac:dyDescent="0.25">
      <c r="A6" s="21" t="s">
        <v>2</v>
      </c>
      <c r="B6" s="39">
        <v>541</v>
      </c>
      <c r="C6" s="88">
        <v>500</v>
      </c>
      <c r="D6" s="93">
        <v>-7.5999999999999998E-2</v>
      </c>
      <c r="E6" s="34"/>
    </row>
    <row r="9" spans="1:5" ht="15.75" x14ac:dyDescent="0.25">
      <c r="A9" s="21" t="s">
        <v>6</v>
      </c>
      <c r="B9" s="24">
        <v>-0.28299999999999997</v>
      </c>
    </row>
    <row r="10" spans="1:5" ht="15.75" x14ac:dyDescent="0.25">
      <c r="A10" s="21" t="s">
        <v>0</v>
      </c>
      <c r="B10" s="24">
        <v>-0.16200000000000001</v>
      </c>
    </row>
    <row r="11" spans="1:5" ht="15.75" x14ac:dyDescent="0.25">
      <c r="A11" s="21" t="s">
        <v>2</v>
      </c>
      <c r="B11" s="23">
        <v>-7.5999999999999998E-2</v>
      </c>
    </row>
    <row r="12" spans="1:5" ht="15.75" x14ac:dyDescent="0.25">
      <c r="A12" s="21" t="s">
        <v>1</v>
      </c>
      <c r="B12" s="23">
        <v>2.1000000000000001E-2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6" sqref="A1:G6"/>
    </sheetView>
  </sheetViews>
  <sheetFormatPr defaultRowHeight="15" x14ac:dyDescent="0.25"/>
  <cols>
    <col min="1" max="1" width="10.28515625" bestFit="1" customWidth="1"/>
    <col min="2" max="7" width="7.5703125" bestFit="1" customWidth="1"/>
  </cols>
  <sheetData>
    <row r="1" spans="1:7" ht="18.75" x14ac:dyDescent="0.25">
      <c r="A1" s="108" t="s">
        <v>45</v>
      </c>
      <c r="B1" s="108"/>
      <c r="C1" s="108"/>
      <c r="D1" s="108"/>
      <c r="E1" s="108"/>
      <c r="F1" s="108"/>
      <c r="G1" s="108"/>
    </row>
    <row r="2" spans="1:7" ht="15.75" x14ac:dyDescent="0.25">
      <c r="A2" s="75" t="s">
        <v>9</v>
      </c>
      <c r="B2" s="75">
        <v>2006</v>
      </c>
      <c r="C2" s="75">
        <v>2007</v>
      </c>
      <c r="D2" s="75">
        <v>2008</v>
      </c>
      <c r="E2" s="75">
        <v>2009</v>
      </c>
      <c r="F2" s="75">
        <v>2010</v>
      </c>
      <c r="G2" s="75">
        <v>2011</v>
      </c>
    </row>
    <row r="3" spans="1:7" ht="15.75" x14ac:dyDescent="0.25">
      <c r="A3" s="35" t="s">
        <v>6</v>
      </c>
      <c r="B3" s="38">
        <v>241</v>
      </c>
      <c r="C3" s="38">
        <v>285</v>
      </c>
      <c r="D3" s="38">
        <v>225</v>
      </c>
      <c r="E3" s="38">
        <v>233</v>
      </c>
      <c r="F3" s="38">
        <v>226</v>
      </c>
      <c r="G3" s="38">
        <v>176</v>
      </c>
    </row>
    <row r="4" spans="1:7" ht="15.75" x14ac:dyDescent="0.25">
      <c r="A4" s="35" t="s">
        <v>5</v>
      </c>
      <c r="B4" s="38">
        <v>2125</v>
      </c>
      <c r="C4" s="38">
        <v>2264</v>
      </c>
      <c r="D4" s="38">
        <v>1856</v>
      </c>
      <c r="E4" s="38">
        <v>1583</v>
      </c>
      <c r="F4" s="38">
        <v>1420</v>
      </c>
      <c r="G4" s="38">
        <v>1121</v>
      </c>
    </row>
    <row r="5" spans="1:7" ht="15.75" x14ac:dyDescent="0.25">
      <c r="A5" s="35" t="s">
        <v>4</v>
      </c>
      <c r="B5" s="38">
        <v>2413</v>
      </c>
      <c r="C5" s="38">
        <v>1651</v>
      </c>
      <c r="D5" s="38">
        <v>1262</v>
      </c>
      <c r="E5" s="38">
        <v>962</v>
      </c>
      <c r="F5" s="38">
        <v>752</v>
      </c>
      <c r="G5" s="38">
        <v>701</v>
      </c>
    </row>
    <row r="6" spans="1:7" ht="15.75" x14ac:dyDescent="0.25">
      <c r="A6" s="35" t="s">
        <v>3</v>
      </c>
      <c r="B6" s="38">
        <v>736</v>
      </c>
      <c r="C6" s="38">
        <v>561</v>
      </c>
      <c r="D6" s="38">
        <v>502</v>
      </c>
      <c r="E6" s="38">
        <v>338</v>
      </c>
      <c r="F6" s="38">
        <v>367</v>
      </c>
      <c r="G6" s="38">
        <v>309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4" workbookViewId="0">
      <selection activeCell="J9" sqref="I8:J9"/>
    </sheetView>
  </sheetViews>
  <sheetFormatPr defaultRowHeight="15" x14ac:dyDescent="0.25"/>
  <cols>
    <col min="2" max="2" width="12.42578125" customWidth="1"/>
    <col min="3" max="3" width="13.140625" customWidth="1"/>
    <col min="4" max="4" width="15" bestFit="1" customWidth="1"/>
  </cols>
  <sheetData>
    <row r="1" spans="1:10" ht="18.75" x14ac:dyDescent="0.3">
      <c r="A1" s="116" t="s">
        <v>23</v>
      </c>
      <c r="B1" s="116"/>
      <c r="C1" s="116"/>
      <c r="D1" s="116"/>
      <c r="I1" s="100" t="s">
        <v>29</v>
      </c>
      <c r="J1" s="102"/>
    </row>
    <row r="2" spans="1:10" ht="15.75" x14ac:dyDescent="0.25">
      <c r="A2" s="2" t="s">
        <v>22</v>
      </c>
      <c r="B2" s="26"/>
      <c r="C2" s="26">
        <v>2011</v>
      </c>
      <c r="D2" s="53" t="s">
        <v>10</v>
      </c>
      <c r="I2" s="80" t="s">
        <v>22</v>
      </c>
      <c r="J2" s="80">
        <v>2011</v>
      </c>
    </row>
    <row r="3" spans="1:10" ht="15.75" x14ac:dyDescent="0.25">
      <c r="A3" s="2" t="s">
        <v>18</v>
      </c>
      <c r="B3" s="36"/>
      <c r="C3" s="36">
        <v>1381</v>
      </c>
      <c r="D3" s="15">
        <v>1.9939999999999999E-2</v>
      </c>
      <c r="I3" s="17" t="s">
        <v>18</v>
      </c>
      <c r="J3" s="18">
        <v>1381</v>
      </c>
    </row>
    <row r="4" spans="1:10" ht="15.75" x14ac:dyDescent="0.25">
      <c r="A4" s="2" t="s">
        <v>19</v>
      </c>
      <c r="B4" s="36"/>
      <c r="C4" s="36">
        <v>1571</v>
      </c>
      <c r="D4" s="15">
        <v>-0.11890000000000001</v>
      </c>
      <c r="I4" s="17" t="s">
        <v>19</v>
      </c>
      <c r="J4" s="18">
        <v>1571</v>
      </c>
    </row>
    <row r="5" spans="1:10" ht="15.75" x14ac:dyDescent="0.25">
      <c r="A5" s="2" t="s">
        <v>20</v>
      </c>
      <c r="B5" s="36"/>
      <c r="C5" s="36">
        <v>1915</v>
      </c>
      <c r="D5" s="15">
        <v>-4.0099999999999997E-2</v>
      </c>
      <c r="I5" s="17" t="s">
        <v>20</v>
      </c>
      <c r="J5" s="18">
        <v>1915</v>
      </c>
    </row>
    <row r="6" spans="1:10" ht="15.75" x14ac:dyDescent="0.25">
      <c r="A6" s="2" t="s">
        <v>21</v>
      </c>
      <c r="B6" s="36"/>
      <c r="C6" s="36">
        <v>1710</v>
      </c>
      <c r="D6" s="15">
        <v>8.4089999999999998E-2</v>
      </c>
      <c r="I6" s="17" t="s">
        <v>21</v>
      </c>
      <c r="J6" s="18">
        <v>1710</v>
      </c>
    </row>
    <row r="7" spans="1:10" ht="15.75" x14ac:dyDescent="0.25">
      <c r="I7" s="94"/>
      <c r="J7" s="65"/>
    </row>
    <row r="8" spans="1:10" ht="15.75" x14ac:dyDescent="0.25">
      <c r="I8" s="92" t="s">
        <v>28</v>
      </c>
      <c r="J8" s="95">
        <f>AVERAGE(J3:J6)</f>
        <v>1644.25</v>
      </c>
    </row>
    <row r="9" spans="1:10" ht="15.75" x14ac:dyDescent="0.25">
      <c r="I9" s="96" t="s">
        <v>48</v>
      </c>
      <c r="J9" s="97">
        <f>MEDIAN(J3:J6)</f>
        <v>1640.5</v>
      </c>
    </row>
    <row r="23" spans="1:5" x14ac:dyDescent="0.25">
      <c r="A23" s="116" t="s">
        <v>7</v>
      </c>
      <c r="B23" s="116"/>
      <c r="D23" s="116" t="s">
        <v>7</v>
      </c>
      <c r="E23" s="116"/>
    </row>
    <row r="24" spans="1:5" x14ac:dyDescent="0.25">
      <c r="A24" s="2" t="s">
        <v>22</v>
      </c>
      <c r="B24" s="2">
        <v>2011</v>
      </c>
      <c r="D24" s="2" t="s">
        <v>22</v>
      </c>
      <c r="E24" s="2">
        <v>2011</v>
      </c>
    </row>
    <row r="25" spans="1:5" x14ac:dyDescent="0.25">
      <c r="A25" s="67" t="s">
        <v>18</v>
      </c>
      <c r="B25" s="68">
        <v>1381</v>
      </c>
      <c r="D25" s="67" t="s">
        <v>18</v>
      </c>
      <c r="E25" s="68">
        <v>1381</v>
      </c>
    </row>
    <row r="26" spans="1:5" x14ac:dyDescent="0.25">
      <c r="A26" s="2" t="s">
        <v>19</v>
      </c>
      <c r="B26" s="36">
        <v>1571</v>
      </c>
      <c r="D26" s="29" t="s">
        <v>19</v>
      </c>
      <c r="E26" s="36">
        <v>1571</v>
      </c>
    </row>
    <row r="27" spans="1:5" x14ac:dyDescent="0.25">
      <c r="A27" s="2" t="s">
        <v>20</v>
      </c>
      <c r="B27" s="36">
        <v>1915</v>
      </c>
      <c r="D27" s="2" t="s">
        <v>20</v>
      </c>
      <c r="E27" s="36">
        <v>1915</v>
      </c>
    </row>
    <row r="28" spans="1:5" x14ac:dyDescent="0.25">
      <c r="A28" s="69" t="s">
        <v>21</v>
      </c>
      <c r="B28" s="70">
        <v>1710</v>
      </c>
      <c r="D28" s="69" t="s">
        <v>21</v>
      </c>
      <c r="E28" s="70">
        <v>1710</v>
      </c>
    </row>
    <row r="30" spans="1:5" x14ac:dyDescent="0.25">
      <c r="A30" s="2" t="s">
        <v>28</v>
      </c>
      <c r="B30" s="66">
        <f>AVERAGE(B25:B28)</f>
        <v>1644.25</v>
      </c>
      <c r="D30" s="2" t="s">
        <v>28</v>
      </c>
      <c r="E30" s="66">
        <f>AVERAGE(E25:E28)</f>
        <v>1644.25</v>
      </c>
    </row>
  </sheetData>
  <mergeCells count="4">
    <mergeCell ref="A1:D1"/>
    <mergeCell ref="A23:B23"/>
    <mergeCell ref="D23:E23"/>
    <mergeCell ref="I1:J1"/>
  </mergeCells>
  <pageMargins left="0.7" right="0.7" top="0.75" bottom="0.75" header="0.3" footer="0.3"/>
  <pageSetup paperSize="0" orientation="portrait" horizontalDpi="0" verticalDpi="0" copies="0"/>
  <ignoredErrors>
    <ignoredError sqref="B30 E30 J8" formulaRange="1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9" sqref="D9"/>
    </sheetView>
  </sheetViews>
  <sheetFormatPr defaultRowHeight="15" x14ac:dyDescent="0.25"/>
  <cols>
    <col min="1" max="1" width="12.140625" customWidth="1"/>
    <col min="2" max="2" width="8.42578125" bestFit="1" customWidth="1"/>
    <col min="3" max="3" width="8.7109375" bestFit="1" customWidth="1"/>
    <col min="4" max="4" width="15" bestFit="1" customWidth="1"/>
  </cols>
  <sheetData>
    <row r="1" spans="1:4" ht="18.75" x14ac:dyDescent="0.3">
      <c r="A1" s="99" t="s">
        <v>25</v>
      </c>
      <c r="B1" s="99"/>
      <c r="C1" s="99"/>
      <c r="D1" s="99"/>
    </row>
    <row r="2" spans="1:4" ht="15.75" x14ac:dyDescent="0.25">
      <c r="A2" s="72" t="s">
        <v>16</v>
      </c>
      <c r="B2" s="72">
        <v>2010</v>
      </c>
      <c r="C2" s="72">
        <v>2011</v>
      </c>
      <c r="D2" s="73" t="s">
        <v>10</v>
      </c>
    </row>
    <row r="3" spans="1:4" ht="15.75" x14ac:dyDescent="0.25">
      <c r="A3" s="21" t="s">
        <v>2</v>
      </c>
      <c r="B3" s="37">
        <v>13005</v>
      </c>
      <c r="C3" s="18">
        <v>12855</v>
      </c>
      <c r="D3" s="19">
        <v>-1.2E-2</v>
      </c>
    </row>
    <row r="4" spans="1:4" x14ac:dyDescent="0.25">
      <c r="A4" s="29" t="s">
        <v>7</v>
      </c>
      <c r="B4" s="41">
        <v>6999</v>
      </c>
      <c r="C4" s="42">
        <v>6577</v>
      </c>
      <c r="D4" s="15">
        <v>-0.06</v>
      </c>
    </row>
    <row r="5" spans="1:4" x14ac:dyDescent="0.25">
      <c r="A5" s="30"/>
    </row>
    <row r="7" spans="1:4" x14ac:dyDescent="0.25">
      <c r="A7" s="29" t="s">
        <v>7</v>
      </c>
      <c r="B7" s="15">
        <v>-0.06</v>
      </c>
    </row>
    <row r="8" spans="1:4" ht="15.75" x14ac:dyDescent="0.25">
      <c r="A8" s="21" t="s">
        <v>2</v>
      </c>
      <c r="B8" s="19">
        <v>-1.2E-2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85" zoomScaleNormal="85" workbookViewId="0">
      <selection activeCell="A9" sqref="A9:G14"/>
    </sheetView>
  </sheetViews>
  <sheetFormatPr defaultRowHeight="15" x14ac:dyDescent="0.25"/>
  <cols>
    <col min="1" max="1" width="12.140625" bestFit="1" customWidth="1"/>
    <col min="2" max="4" width="9" customWidth="1"/>
    <col min="5" max="7" width="9" bestFit="1" customWidth="1"/>
  </cols>
  <sheetData>
    <row r="1" spans="1:7" ht="18.75" x14ac:dyDescent="0.25">
      <c r="A1" s="103"/>
      <c r="B1" s="103"/>
      <c r="C1" s="103"/>
      <c r="D1" s="103"/>
      <c r="E1" s="103"/>
      <c r="F1" s="103"/>
      <c r="G1" s="4"/>
    </row>
    <row r="2" spans="1:7" ht="15.75" x14ac:dyDescent="0.25">
      <c r="A2" s="57"/>
      <c r="B2" s="49"/>
      <c r="C2" s="49"/>
      <c r="D2" s="49"/>
      <c r="E2" s="49"/>
      <c r="F2" s="49"/>
      <c r="G2" s="58"/>
    </row>
    <row r="3" spans="1:7" ht="15.75" x14ac:dyDescent="0.25">
      <c r="A3" s="59"/>
      <c r="B3" s="32"/>
      <c r="C3" s="32"/>
      <c r="D3" s="32"/>
      <c r="E3" s="32"/>
      <c r="F3" s="32"/>
      <c r="G3" s="34"/>
    </row>
    <row r="4" spans="1:7" ht="15.75" x14ac:dyDescent="0.25">
      <c r="A4" s="59"/>
      <c r="B4" s="32"/>
      <c r="C4" s="32"/>
      <c r="D4" s="32"/>
      <c r="E4" s="32"/>
      <c r="F4" s="32"/>
      <c r="G4" s="34"/>
    </row>
    <row r="5" spans="1:7" ht="15.75" x14ac:dyDescent="0.25">
      <c r="A5" s="59"/>
      <c r="B5" s="32"/>
      <c r="C5" s="32"/>
      <c r="D5" s="32"/>
      <c r="E5" s="32"/>
      <c r="F5" s="32"/>
      <c r="G5" s="34"/>
    </row>
    <row r="6" spans="1:7" ht="15.75" x14ac:dyDescent="0.25">
      <c r="A6" s="59"/>
      <c r="B6" s="32"/>
      <c r="C6" s="32"/>
      <c r="D6" s="32"/>
      <c r="E6" s="32"/>
      <c r="F6" s="32"/>
      <c r="G6" s="34"/>
    </row>
    <row r="7" spans="1:7" x14ac:dyDescent="0.25">
      <c r="A7" s="33"/>
    </row>
    <row r="8" spans="1:7" x14ac:dyDescent="0.25">
      <c r="A8" s="33"/>
    </row>
    <row r="9" spans="1:7" ht="18.75" x14ac:dyDescent="0.3">
      <c r="A9" s="99" t="s">
        <v>32</v>
      </c>
      <c r="B9" s="99"/>
      <c r="C9" s="99"/>
      <c r="D9" s="99"/>
      <c r="E9" s="99"/>
      <c r="F9" s="99"/>
      <c r="G9" s="99"/>
    </row>
    <row r="10" spans="1:7" ht="15.75" x14ac:dyDescent="0.25">
      <c r="A10" s="71" t="s">
        <v>9</v>
      </c>
      <c r="B10" s="76">
        <v>2006</v>
      </c>
      <c r="C10" s="76">
        <v>2007</v>
      </c>
      <c r="D10" s="76">
        <v>2008</v>
      </c>
      <c r="E10" s="76">
        <v>2009</v>
      </c>
      <c r="F10" s="76">
        <v>2010</v>
      </c>
      <c r="G10" s="77">
        <v>2011</v>
      </c>
    </row>
    <row r="11" spans="1:7" ht="15.75" x14ac:dyDescent="0.25">
      <c r="A11" s="78" t="s">
        <v>6</v>
      </c>
      <c r="B11" s="55">
        <v>6057</v>
      </c>
      <c r="C11" s="55">
        <v>5378</v>
      </c>
      <c r="D11" s="55">
        <v>5489</v>
      </c>
      <c r="E11" s="55">
        <v>5255</v>
      </c>
      <c r="F11" s="55">
        <v>5633</v>
      </c>
      <c r="G11" s="55">
        <v>5537</v>
      </c>
    </row>
    <row r="12" spans="1:7" ht="15.75" x14ac:dyDescent="0.25">
      <c r="A12" s="78" t="s">
        <v>5</v>
      </c>
      <c r="B12" s="55">
        <v>19382</v>
      </c>
      <c r="C12" s="55">
        <v>19620</v>
      </c>
      <c r="D12" s="55">
        <v>19176</v>
      </c>
      <c r="E12" s="55">
        <v>18414</v>
      </c>
      <c r="F12" s="55">
        <v>18342</v>
      </c>
      <c r="G12" s="55">
        <v>17555</v>
      </c>
    </row>
    <row r="13" spans="1:7" ht="15.75" x14ac:dyDescent="0.25">
      <c r="A13" s="78" t="s">
        <v>4</v>
      </c>
      <c r="B13" s="55">
        <v>15665</v>
      </c>
      <c r="C13" s="55">
        <v>13627</v>
      </c>
      <c r="D13" s="55">
        <v>13433</v>
      </c>
      <c r="E13" s="55">
        <v>13033</v>
      </c>
      <c r="F13" s="55">
        <v>14049</v>
      </c>
      <c r="G13" s="55">
        <v>12963</v>
      </c>
    </row>
    <row r="14" spans="1:7" ht="15.75" x14ac:dyDescent="0.25">
      <c r="A14" s="78" t="s">
        <v>3</v>
      </c>
      <c r="B14" s="55">
        <v>8192</v>
      </c>
      <c r="C14" s="55">
        <v>7399</v>
      </c>
      <c r="D14" s="55">
        <v>7531</v>
      </c>
      <c r="E14" s="55">
        <v>7122</v>
      </c>
      <c r="F14" s="55">
        <v>6999</v>
      </c>
      <c r="G14" s="55">
        <v>6577</v>
      </c>
    </row>
  </sheetData>
  <mergeCells count="2">
    <mergeCell ref="A1:F1"/>
    <mergeCell ref="A9:G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sqref="A1:D1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7.5703125" bestFit="1" customWidth="1"/>
    <col min="4" max="4" width="16.28515625" bestFit="1" customWidth="1"/>
  </cols>
  <sheetData>
    <row r="1" spans="1:4" ht="18.75" x14ac:dyDescent="0.3">
      <c r="A1" s="99" t="s">
        <v>33</v>
      </c>
      <c r="B1" s="99"/>
      <c r="C1" s="99"/>
      <c r="D1" s="99"/>
    </row>
    <row r="2" spans="1:4" ht="15.75" x14ac:dyDescent="0.25">
      <c r="A2" s="74" t="s">
        <v>9</v>
      </c>
      <c r="B2" s="5">
        <v>2010</v>
      </c>
      <c r="C2" s="5">
        <v>2011</v>
      </c>
      <c r="D2" s="74" t="s">
        <v>15</v>
      </c>
    </row>
    <row r="3" spans="1:4" ht="15.75" x14ac:dyDescent="0.25">
      <c r="A3" s="43" t="s">
        <v>6</v>
      </c>
      <c r="B3" s="45">
        <v>983</v>
      </c>
      <c r="C3" s="18">
        <v>934</v>
      </c>
      <c r="D3" s="19">
        <v>-0.05</v>
      </c>
    </row>
    <row r="4" spans="1:4" ht="15.75" x14ac:dyDescent="0.25">
      <c r="A4" s="43" t="s">
        <v>8</v>
      </c>
      <c r="B4" s="18">
        <v>3599</v>
      </c>
      <c r="C4" s="18">
        <v>3250</v>
      </c>
      <c r="D4" s="19">
        <v>-9.7000000000000003E-2</v>
      </c>
    </row>
    <row r="5" spans="1:4" ht="15.75" x14ac:dyDescent="0.25">
      <c r="A5" s="43" t="s">
        <v>4</v>
      </c>
      <c r="B5" s="6">
        <v>2229</v>
      </c>
      <c r="C5" s="38">
        <v>2029</v>
      </c>
      <c r="D5" s="19">
        <v>-0.09</v>
      </c>
    </row>
    <row r="6" spans="1:4" ht="15.75" x14ac:dyDescent="0.25">
      <c r="A6" s="43" t="s">
        <v>7</v>
      </c>
      <c r="B6" s="6">
        <v>1291</v>
      </c>
      <c r="C6" s="38">
        <v>1302</v>
      </c>
      <c r="D6" s="19">
        <v>8.9999999999999993E-3</v>
      </c>
    </row>
    <row r="9" spans="1:4" ht="15.75" x14ac:dyDescent="0.25">
      <c r="A9" s="43" t="s">
        <v>8</v>
      </c>
      <c r="B9" s="15">
        <v>-9.7000000000000003E-2</v>
      </c>
    </row>
    <row r="10" spans="1:4" ht="15.75" x14ac:dyDescent="0.25">
      <c r="A10" s="43" t="s">
        <v>4</v>
      </c>
      <c r="B10" s="15">
        <v>-0.09</v>
      </c>
    </row>
    <row r="11" spans="1:4" ht="15.75" x14ac:dyDescent="0.25">
      <c r="A11" s="43" t="s">
        <v>6</v>
      </c>
      <c r="B11" s="15">
        <v>-0.05</v>
      </c>
    </row>
    <row r="12" spans="1:4" ht="15.75" x14ac:dyDescent="0.25">
      <c r="A12" s="43" t="s">
        <v>7</v>
      </c>
      <c r="B12" s="15">
        <v>8.9999999999999993E-3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0" zoomScaleNormal="100" workbookViewId="0">
      <selection activeCell="Q24" sqref="Q24"/>
    </sheetView>
  </sheetViews>
  <sheetFormatPr defaultRowHeight="15" x14ac:dyDescent="0.25"/>
  <cols>
    <col min="1" max="1" width="10.5703125" bestFit="1" customWidth="1"/>
    <col min="2" max="3" width="7.5703125" bestFit="1" customWidth="1"/>
    <col min="4" max="4" width="15.7109375" bestFit="1" customWidth="1"/>
  </cols>
  <sheetData>
    <row r="1" spans="1:4" ht="18.75" x14ac:dyDescent="0.3">
      <c r="A1" s="99" t="s">
        <v>34</v>
      </c>
      <c r="B1" s="99"/>
      <c r="C1" s="99"/>
      <c r="D1" s="99"/>
    </row>
    <row r="2" spans="1:4" ht="15.75" x14ac:dyDescent="0.25">
      <c r="A2" s="71" t="s">
        <v>16</v>
      </c>
      <c r="B2" s="71">
        <v>2010</v>
      </c>
      <c r="C2" s="71">
        <v>2011</v>
      </c>
      <c r="D2" s="71" t="s">
        <v>10</v>
      </c>
    </row>
    <row r="3" spans="1:4" ht="15.75" x14ac:dyDescent="0.25">
      <c r="A3" s="21" t="s">
        <v>6</v>
      </c>
      <c r="B3" s="39">
        <v>1185</v>
      </c>
      <c r="C3" s="18">
        <v>1161</v>
      </c>
      <c r="D3" s="19">
        <v>-0.02</v>
      </c>
    </row>
    <row r="4" spans="1:4" ht="15.75" x14ac:dyDescent="0.25">
      <c r="A4" s="21" t="s">
        <v>0</v>
      </c>
      <c r="B4" s="39">
        <v>4528</v>
      </c>
      <c r="C4" s="18">
        <v>4201</v>
      </c>
      <c r="D4" s="19">
        <v>-7.1999999999999995E-2</v>
      </c>
    </row>
    <row r="5" spans="1:4" ht="15.75" x14ac:dyDescent="0.25">
      <c r="A5" s="21" t="s">
        <v>1</v>
      </c>
      <c r="B5" s="39">
        <v>2821</v>
      </c>
      <c r="C5" s="18">
        <v>2654</v>
      </c>
      <c r="D5" s="19">
        <v>-5.8999999999999997E-2</v>
      </c>
    </row>
    <row r="6" spans="1:4" ht="15.75" x14ac:dyDescent="0.25">
      <c r="A6" s="21" t="s">
        <v>2</v>
      </c>
      <c r="B6" s="39">
        <v>1608</v>
      </c>
      <c r="C6" s="18">
        <v>1656</v>
      </c>
      <c r="D6" s="19">
        <v>0.03</v>
      </c>
    </row>
    <row r="19" spans="1:2" x14ac:dyDescent="0.25">
      <c r="A19" t="s">
        <v>0</v>
      </c>
      <c r="B19" s="22">
        <v>-7.1999999999999995E-2</v>
      </c>
    </row>
    <row r="20" spans="1:2" x14ac:dyDescent="0.25">
      <c r="A20" t="s">
        <v>1</v>
      </c>
      <c r="B20" s="22">
        <v>-5.8999999999999997E-2</v>
      </c>
    </row>
    <row r="21" spans="1:2" x14ac:dyDescent="0.25">
      <c r="A21" t="s">
        <v>6</v>
      </c>
      <c r="B21" s="22">
        <v>-0.02</v>
      </c>
    </row>
    <row r="22" spans="1:2" x14ac:dyDescent="0.25">
      <c r="A22" t="s">
        <v>2</v>
      </c>
      <c r="B22" s="22">
        <v>0.03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13" zoomScaleNormal="100" workbookViewId="0">
      <selection activeCell="N38" sqref="N38"/>
    </sheetView>
  </sheetViews>
  <sheetFormatPr defaultRowHeight="15" x14ac:dyDescent="0.25"/>
  <cols>
    <col min="1" max="1" width="11.140625" bestFit="1" customWidth="1"/>
    <col min="2" max="2" width="6.7109375" bestFit="1" customWidth="1"/>
    <col min="3" max="3" width="6.28515625" bestFit="1" customWidth="1"/>
    <col min="4" max="4" width="16.7109375" bestFit="1" customWidth="1"/>
    <col min="10" max="10" width="11.140625" customWidth="1"/>
    <col min="11" max="20" width="6.28515625" bestFit="1" customWidth="1"/>
  </cols>
  <sheetData>
    <row r="1" spans="1:4" ht="18.75" x14ac:dyDescent="0.3">
      <c r="A1" s="99" t="s">
        <v>35</v>
      </c>
      <c r="B1" s="99"/>
      <c r="C1" s="99"/>
      <c r="D1" s="99"/>
    </row>
    <row r="2" spans="1:4" ht="15.75" x14ac:dyDescent="0.25">
      <c r="A2" s="71" t="s">
        <v>9</v>
      </c>
      <c r="B2" s="5">
        <v>2010</v>
      </c>
      <c r="C2" s="5">
        <v>2011</v>
      </c>
      <c r="D2" s="71" t="s">
        <v>10</v>
      </c>
    </row>
    <row r="3" spans="1:4" ht="15.75" x14ac:dyDescent="0.25">
      <c r="A3" s="17" t="s">
        <v>6</v>
      </c>
      <c r="B3" s="45">
        <v>3</v>
      </c>
      <c r="C3" s="45">
        <v>4</v>
      </c>
      <c r="D3" s="79">
        <v>0.33</v>
      </c>
    </row>
    <row r="4" spans="1:4" ht="15.75" x14ac:dyDescent="0.25">
      <c r="A4" s="17" t="s">
        <v>8</v>
      </c>
      <c r="B4" s="45">
        <v>55</v>
      </c>
      <c r="C4" s="45">
        <v>36</v>
      </c>
      <c r="D4" s="19">
        <v>-0.34499999999999997</v>
      </c>
    </row>
    <row r="5" spans="1:4" ht="15.75" x14ac:dyDescent="0.25">
      <c r="A5" s="17" t="s">
        <v>4</v>
      </c>
      <c r="B5" s="6">
        <v>41</v>
      </c>
      <c r="C5" s="7">
        <v>31</v>
      </c>
      <c r="D5" s="19">
        <v>-0.24399999999999999</v>
      </c>
    </row>
    <row r="6" spans="1:4" ht="15.75" x14ac:dyDescent="0.25">
      <c r="A6" s="17" t="s">
        <v>7</v>
      </c>
      <c r="B6" s="6">
        <v>15</v>
      </c>
      <c r="C6" s="7">
        <v>11</v>
      </c>
      <c r="D6" s="20">
        <v>-0.26700000000000002</v>
      </c>
    </row>
    <row r="10" spans="1:4" x14ac:dyDescent="0.25">
      <c r="A10" s="2" t="s">
        <v>8</v>
      </c>
      <c r="B10" s="15">
        <v>-0.34499999999999997</v>
      </c>
    </row>
    <row r="11" spans="1:4" x14ac:dyDescent="0.25">
      <c r="A11" s="2" t="s">
        <v>7</v>
      </c>
      <c r="B11" s="31">
        <v>-0.26700000000000002</v>
      </c>
    </row>
    <row r="12" spans="1:4" x14ac:dyDescent="0.25">
      <c r="A12" s="2" t="s">
        <v>4</v>
      </c>
      <c r="B12" s="15">
        <v>-0.24399999999999999</v>
      </c>
    </row>
    <row r="13" spans="1:4" x14ac:dyDescent="0.25">
      <c r="A13" s="2" t="s">
        <v>6</v>
      </c>
      <c r="B13" s="54">
        <v>0.33</v>
      </c>
    </row>
    <row r="23" spans="10:20" ht="15.75" x14ac:dyDescent="0.25">
      <c r="J23" s="104" t="s">
        <v>27</v>
      </c>
      <c r="K23" s="105"/>
      <c r="L23" s="105"/>
      <c r="M23" s="105"/>
      <c r="N23" s="105"/>
      <c r="O23" s="105"/>
      <c r="P23" s="105"/>
      <c r="Q23" s="105"/>
      <c r="R23" s="105"/>
      <c r="S23" s="105"/>
      <c r="T23" s="106"/>
    </row>
    <row r="24" spans="10:20" ht="15.75" x14ac:dyDescent="0.25">
      <c r="J24" s="47" t="s">
        <v>9</v>
      </c>
      <c r="K24" s="47">
        <v>2002</v>
      </c>
      <c r="L24" s="47">
        <v>2003</v>
      </c>
      <c r="M24" s="47">
        <v>2004</v>
      </c>
      <c r="N24" s="47">
        <v>2005</v>
      </c>
      <c r="O24" s="47">
        <v>2006</v>
      </c>
      <c r="P24" s="47">
        <v>2007</v>
      </c>
      <c r="Q24" s="47">
        <v>2008</v>
      </c>
      <c r="R24" s="47">
        <v>2009</v>
      </c>
      <c r="S24" s="47">
        <v>2010</v>
      </c>
      <c r="T24" s="48">
        <v>2011</v>
      </c>
    </row>
    <row r="25" spans="10:20" ht="15.75" x14ac:dyDescent="0.25">
      <c r="J25" s="47" t="s">
        <v>6</v>
      </c>
      <c r="K25" s="46">
        <v>8</v>
      </c>
      <c r="L25" s="46">
        <v>9</v>
      </c>
      <c r="M25" s="46">
        <v>10</v>
      </c>
      <c r="N25" s="46">
        <v>8</v>
      </c>
      <c r="O25" s="46">
        <v>5</v>
      </c>
      <c r="P25" s="46">
        <v>3</v>
      </c>
      <c r="Q25" s="46">
        <v>10</v>
      </c>
      <c r="R25" s="46">
        <v>9</v>
      </c>
      <c r="S25" s="46">
        <v>3</v>
      </c>
      <c r="T25" s="45">
        <v>4</v>
      </c>
    </row>
    <row r="26" spans="10:20" ht="15.75" x14ac:dyDescent="0.25">
      <c r="J26" s="47" t="s">
        <v>5</v>
      </c>
      <c r="K26" s="46">
        <v>43</v>
      </c>
      <c r="L26" s="46">
        <v>65</v>
      </c>
      <c r="M26" s="46">
        <v>51</v>
      </c>
      <c r="N26" s="46">
        <v>56</v>
      </c>
      <c r="O26" s="46">
        <v>74</v>
      </c>
      <c r="P26" s="46">
        <v>54</v>
      </c>
      <c r="Q26" s="46">
        <v>37</v>
      </c>
      <c r="R26" s="46">
        <v>60</v>
      </c>
      <c r="S26" s="46">
        <v>55</v>
      </c>
      <c r="T26" s="45">
        <v>36</v>
      </c>
    </row>
    <row r="27" spans="10:20" ht="15.75" x14ac:dyDescent="0.25">
      <c r="J27" s="35" t="s">
        <v>4</v>
      </c>
      <c r="K27" s="7">
        <v>42</v>
      </c>
      <c r="L27" s="7">
        <v>56</v>
      </c>
      <c r="M27" s="7">
        <v>36</v>
      </c>
      <c r="N27" s="7">
        <v>53</v>
      </c>
      <c r="O27" s="46">
        <v>49</v>
      </c>
      <c r="P27" s="46">
        <v>50</v>
      </c>
      <c r="Q27" s="46">
        <v>43</v>
      </c>
      <c r="R27" s="46">
        <v>28</v>
      </c>
      <c r="S27" s="46">
        <v>41</v>
      </c>
      <c r="T27" s="7">
        <v>31</v>
      </c>
    </row>
    <row r="28" spans="10:20" ht="15.75" x14ac:dyDescent="0.25">
      <c r="J28" s="47" t="s">
        <v>3</v>
      </c>
      <c r="K28" s="46">
        <v>24</v>
      </c>
      <c r="L28" s="46">
        <v>15</v>
      </c>
      <c r="M28" s="46">
        <v>16</v>
      </c>
      <c r="N28" s="46">
        <v>19</v>
      </c>
      <c r="O28" s="46">
        <v>12</v>
      </c>
      <c r="P28" s="46">
        <v>19</v>
      </c>
      <c r="Q28" s="46">
        <v>24</v>
      </c>
      <c r="R28" s="46">
        <v>18</v>
      </c>
      <c r="S28" s="46">
        <v>15</v>
      </c>
      <c r="T28" s="7">
        <v>11</v>
      </c>
    </row>
  </sheetData>
  <mergeCells count="2">
    <mergeCell ref="A1:D1"/>
    <mergeCell ref="J23:T2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H33" sqref="H33:N38"/>
    </sheetView>
  </sheetViews>
  <sheetFormatPr defaultRowHeight="15" x14ac:dyDescent="0.25"/>
  <cols>
    <col min="1" max="1" width="11.5703125" bestFit="1" customWidth="1"/>
    <col min="2" max="2" width="6.7109375" bestFit="1" customWidth="1"/>
    <col min="3" max="3" width="6.28515625" bestFit="1" customWidth="1"/>
    <col min="4" max="4" width="15.7109375" bestFit="1" customWidth="1"/>
    <col min="8" max="8" width="11.140625" bestFit="1" customWidth="1"/>
    <col min="9" max="9" width="11.140625" customWidth="1"/>
    <col min="10" max="15" width="6.28515625" bestFit="1" customWidth="1"/>
    <col min="18" max="18" width="11.140625" bestFit="1" customWidth="1"/>
    <col min="19" max="28" width="6.28515625" bestFit="1" customWidth="1"/>
  </cols>
  <sheetData>
    <row r="1" spans="1:4" ht="18.75" x14ac:dyDescent="0.3">
      <c r="A1" s="99" t="s">
        <v>36</v>
      </c>
      <c r="B1" s="99"/>
      <c r="C1" s="99"/>
      <c r="D1" s="99"/>
    </row>
    <row r="2" spans="1:4" ht="15.75" x14ac:dyDescent="0.25">
      <c r="A2" s="74" t="s">
        <v>16</v>
      </c>
      <c r="B2" s="74">
        <v>2010</v>
      </c>
      <c r="C2" s="74">
        <v>2011</v>
      </c>
      <c r="D2" s="82" t="s">
        <v>10</v>
      </c>
    </row>
    <row r="3" spans="1:4" ht="15.75" x14ac:dyDescent="0.25">
      <c r="A3" s="27" t="s">
        <v>6</v>
      </c>
      <c r="B3" s="25">
        <v>3</v>
      </c>
      <c r="C3" s="45">
        <v>7</v>
      </c>
      <c r="D3" s="19">
        <v>1.333</v>
      </c>
    </row>
    <row r="4" spans="1:4" ht="15.75" x14ac:dyDescent="0.25">
      <c r="A4" s="27" t="s">
        <v>0</v>
      </c>
      <c r="B4" s="25">
        <v>62</v>
      </c>
      <c r="C4" s="45">
        <v>40</v>
      </c>
      <c r="D4" s="19">
        <v>-0.35499999999999998</v>
      </c>
    </row>
    <row r="5" spans="1:4" ht="15.75" x14ac:dyDescent="0.25">
      <c r="A5" s="27" t="s">
        <v>1</v>
      </c>
      <c r="B5" s="25">
        <v>47</v>
      </c>
      <c r="C5" s="45">
        <v>40</v>
      </c>
      <c r="D5" s="19">
        <v>-0.14899999999999999</v>
      </c>
    </row>
    <row r="6" spans="1:4" ht="15.75" x14ac:dyDescent="0.25">
      <c r="A6" s="27" t="s">
        <v>2</v>
      </c>
      <c r="B6" s="25">
        <v>17</v>
      </c>
      <c r="C6" s="45">
        <v>14</v>
      </c>
      <c r="D6" s="19">
        <v>-0.17599999999999999</v>
      </c>
    </row>
    <row r="15" spans="1:4" x14ac:dyDescent="0.25">
      <c r="A15" s="2" t="s">
        <v>12</v>
      </c>
      <c r="B15" s="15">
        <v>-0.35499999999999998</v>
      </c>
    </row>
    <row r="16" spans="1:4" x14ac:dyDescent="0.25">
      <c r="A16" s="2" t="s">
        <v>2</v>
      </c>
      <c r="B16" s="15">
        <v>-0.17599999999999999</v>
      </c>
    </row>
    <row r="17" spans="1:2" x14ac:dyDescent="0.25">
      <c r="A17" s="2" t="s">
        <v>1</v>
      </c>
      <c r="B17" s="15">
        <v>-0.14899999999999999</v>
      </c>
    </row>
    <row r="18" spans="1:2" x14ac:dyDescent="0.25">
      <c r="A18" s="2" t="s">
        <v>13</v>
      </c>
      <c r="B18" s="15">
        <v>1.333</v>
      </c>
    </row>
    <row r="33" spans="1:15" ht="18.75" x14ac:dyDescent="0.25">
      <c r="A33" s="107"/>
      <c r="B33" s="107"/>
      <c r="C33" s="107"/>
      <c r="D33" s="107"/>
      <c r="E33" s="107"/>
      <c r="F33" s="107"/>
      <c r="G33" s="107"/>
      <c r="H33" s="108" t="s">
        <v>27</v>
      </c>
      <c r="I33" s="108"/>
      <c r="J33" s="108"/>
      <c r="K33" s="108"/>
      <c r="L33" s="108"/>
      <c r="M33" s="108"/>
      <c r="N33" s="108"/>
      <c r="O33" s="86"/>
    </row>
    <row r="34" spans="1:15" ht="15.75" x14ac:dyDescent="0.25">
      <c r="A34" s="62"/>
      <c r="B34" s="62"/>
      <c r="C34" s="62"/>
      <c r="D34" s="62"/>
      <c r="E34" s="62"/>
      <c r="F34" s="62"/>
      <c r="G34" s="63"/>
      <c r="H34" s="83" t="s">
        <v>9</v>
      </c>
      <c r="I34" s="83">
        <v>2006</v>
      </c>
      <c r="J34" s="83">
        <v>2007</v>
      </c>
      <c r="K34" s="83">
        <v>2008</v>
      </c>
      <c r="L34" s="83">
        <v>2009</v>
      </c>
      <c r="M34" s="83">
        <v>2010</v>
      </c>
      <c r="N34" s="84">
        <v>2011</v>
      </c>
    </row>
    <row r="35" spans="1:15" ht="15.75" x14ac:dyDescent="0.25">
      <c r="A35" s="62"/>
      <c r="B35" s="64"/>
      <c r="C35" s="64"/>
      <c r="D35" s="64"/>
      <c r="E35" s="64"/>
      <c r="F35" s="64"/>
      <c r="G35" s="65"/>
      <c r="H35" s="47" t="s">
        <v>6</v>
      </c>
      <c r="I35" s="46">
        <v>5</v>
      </c>
      <c r="J35" s="46">
        <v>3</v>
      </c>
      <c r="K35" s="46">
        <v>10</v>
      </c>
      <c r="L35" s="46">
        <v>9</v>
      </c>
      <c r="M35" s="46">
        <v>3</v>
      </c>
      <c r="N35" s="45">
        <v>4</v>
      </c>
    </row>
    <row r="36" spans="1:15" ht="15.75" x14ac:dyDescent="0.25">
      <c r="A36" s="62"/>
      <c r="B36" s="64"/>
      <c r="C36" s="64"/>
      <c r="D36" s="64"/>
      <c r="E36" s="64"/>
      <c r="F36" s="64"/>
      <c r="G36" s="65"/>
      <c r="H36" s="47" t="s">
        <v>5</v>
      </c>
      <c r="I36" s="46">
        <v>74</v>
      </c>
      <c r="J36" s="46">
        <v>54</v>
      </c>
      <c r="K36" s="46">
        <v>37</v>
      </c>
      <c r="L36" s="46">
        <v>60</v>
      </c>
      <c r="M36" s="46">
        <v>55</v>
      </c>
      <c r="N36" s="45">
        <v>36</v>
      </c>
    </row>
    <row r="37" spans="1:15" ht="15.75" x14ac:dyDescent="0.25">
      <c r="A37" s="49"/>
      <c r="B37" s="64"/>
      <c r="C37" s="64"/>
      <c r="D37" s="64"/>
      <c r="E37" s="64"/>
      <c r="F37" s="64"/>
      <c r="G37" s="32"/>
      <c r="H37" s="35" t="s">
        <v>4</v>
      </c>
      <c r="I37" s="46">
        <v>49</v>
      </c>
      <c r="J37" s="46">
        <v>50</v>
      </c>
      <c r="K37" s="46">
        <v>43</v>
      </c>
      <c r="L37" s="46">
        <v>28</v>
      </c>
      <c r="M37" s="46">
        <v>41</v>
      </c>
      <c r="N37" s="7">
        <v>31</v>
      </c>
    </row>
    <row r="38" spans="1:15" ht="15.75" x14ac:dyDescent="0.25">
      <c r="A38" s="62"/>
      <c r="B38" s="64"/>
      <c r="C38" s="64"/>
      <c r="D38" s="64"/>
      <c r="E38" s="64"/>
      <c r="F38" s="64"/>
      <c r="G38" s="32"/>
      <c r="H38" s="47" t="s">
        <v>3</v>
      </c>
      <c r="I38" s="46">
        <v>12</v>
      </c>
      <c r="J38" s="46">
        <v>19</v>
      </c>
      <c r="K38" s="46">
        <v>24</v>
      </c>
      <c r="L38" s="46">
        <v>18</v>
      </c>
      <c r="M38" s="46">
        <v>15</v>
      </c>
      <c r="N38" s="7">
        <v>11</v>
      </c>
    </row>
  </sheetData>
  <mergeCells count="3">
    <mergeCell ref="A1:D1"/>
    <mergeCell ref="A33:G33"/>
    <mergeCell ref="H33:N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85" zoomScaleNormal="85" workbookViewId="0">
      <selection sqref="A1:G1"/>
    </sheetView>
  </sheetViews>
  <sheetFormatPr defaultRowHeight="15" x14ac:dyDescent="0.25"/>
  <cols>
    <col min="1" max="1" width="10.28515625" bestFit="1" customWidth="1"/>
    <col min="2" max="7" width="5.5703125" bestFit="1" customWidth="1"/>
  </cols>
  <sheetData>
    <row r="1" spans="1:7" ht="18.75" customHeight="1" x14ac:dyDescent="0.25">
      <c r="A1" s="109" t="s">
        <v>35</v>
      </c>
      <c r="B1" s="110"/>
      <c r="C1" s="110"/>
      <c r="D1" s="110"/>
      <c r="E1" s="110"/>
      <c r="F1" s="110"/>
      <c r="G1" s="111"/>
    </row>
    <row r="2" spans="1:7" ht="15.75" x14ac:dyDescent="0.25">
      <c r="A2" s="83" t="s">
        <v>9</v>
      </c>
      <c r="B2" s="83">
        <v>2006</v>
      </c>
      <c r="C2" s="83">
        <v>2007</v>
      </c>
      <c r="D2" s="83">
        <v>2008</v>
      </c>
      <c r="E2" s="83">
        <v>2009</v>
      </c>
      <c r="F2" s="83">
        <v>2010</v>
      </c>
      <c r="G2" s="84">
        <v>2011</v>
      </c>
    </row>
    <row r="3" spans="1:7" ht="15.75" x14ac:dyDescent="0.25">
      <c r="A3" s="47" t="s">
        <v>6</v>
      </c>
      <c r="B3" s="46">
        <v>5</v>
      </c>
      <c r="C3" s="46">
        <v>3</v>
      </c>
      <c r="D3" s="46">
        <v>10</v>
      </c>
      <c r="E3" s="46">
        <v>9</v>
      </c>
      <c r="F3" s="46">
        <v>3</v>
      </c>
      <c r="G3" s="45">
        <v>4</v>
      </c>
    </row>
    <row r="4" spans="1:7" ht="15.75" x14ac:dyDescent="0.25">
      <c r="A4" s="47" t="s">
        <v>5</v>
      </c>
      <c r="B4" s="46">
        <v>74</v>
      </c>
      <c r="C4" s="46">
        <v>54</v>
      </c>
      <c r="D4" s="46">
        <v>37</v>
      </c>
      <c r="E4" s="46">
        <v>60</v>
      </c>
      <c r="F4" s="46">
        <v>55</v>
      </c>
      <c r="G4" s="45">
        <v>36</v>
      </c>
    </row>
    <row r="5" spans="1:7" ht="15.75" x14ac:dyDescent="0.25">
      <c r="A5" s="35" t="s">
        <v>4</v>
      </c>
      <c r="B5" s="46">
        <v>49</v>
      </c>
      <c r="C5" s="46">
        <v>50</v>
      </c>
      <c r="D5" s="46">
        <v>43</v>
      </c>
      <c r="E5" s="46">
        <v>28</v>
      </c>
      <c r="F5" s="46">
        <v>41</v>
      </c>
      <c r="G5" s="7">
        <v>31</v>
      </c>
    </row>
    <row r="6" spans="1:7" ht="15.75" x14ac:dyDescent="0.25">
      <c r="A6" s="47" t="s">
        <v>3</v>
      </c>
      <c r="B6" s="46">
        <v>12</v>
      </c>
      <c r="C6" s="46">
        <v>19</v>
      </c>
      <c r="D6" s="46">
        <v>24</v>
      </c>
      <c r="E6" s="46">
        <v>18</v>
      </c>
      <c r="F6" s="46">
        <v>15</v>
      </c>
      <c r="G6" s="7">
        <v>11</v>
      </c>
    </row>
    <row r="7" spans="1:7" ht="15.75" x14ac:dyDescent="0.25">
      <c r="A7" s="61"/>
      <c r="B7" s="60"/>
      <c r="C7" s="60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County Crime</vt:lpstr>
      <vt:lpstr>City Crime</vt:lpstr>
      <vt:lpstr>City vs County</vt:lpstr>
      <vt:lpstr>Trendline Crime</vt:lpstr>
      <vt:lpstr>City Violent Crime</vt:lpstr>
      <vt:lpstr>County Violent Crime</vt:lpstr>
      <vt:lpstr>City Murder</vt:lpstr>
      <vt:lpstr>County Murder</vt:lpstr>
      <vt:lpstr>Trendline Murder</vt:lpstr>
      <vt:lpstr>City Forcible Rape</vt:lpstr>
      <vt:lpstr>County Rape</vt:lpstr>
      <vt:lpstr>Trendline Rape</vt:lpstr>
      <vt:lpstr>City Robbery</vt:lpstr>
      <vt:lpstr>County Robbery</vt:lpstr>
      <vt:lpstr>Trendline Robbery</vt:lpstr>
      <vt:lpstr>City Aggravated Assault </vt:lpstr>
      <vt:lpstr>County Aggravated Assault </vt:lpstr>
      <vt:lpstr>Trendline Aggravated Assault</vt:lpstr>
      <vt:lpstr>City Larceny</vt:lpstr>
      <vt:lpstr>County Larceny</vt:lpstr>
      <vt:lpstr>Trendline Larceny</vt:lpstr>
      <vt:lpstr>City Motor Vehicle</vt:lpstr>
      <vt:lpstr>County Motor Vehicle </vt:lpstr>
      <vt:lpstr>Trendline Motor Vehicle </vt:lpstr>
      <vt:lpstr>Seasonal</vt:lpstr>
      <vt:lpstr>Sheet1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Bellack</dc:creator>
  <cp:lastModifiedBy>Peter Boulos</cp:lastModifiedBy>
  <dcterms:created xsi:type="dcterms:W3CDTF">2013-02-14T20:05:33Z</dcterms:created>
  <dcterms:modified xsi:type="dcterms:W3CDTF">2013-04-25T17:12:01Z</dcterms:modified>
</cp:coreProperties>
</file>