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J35" i="1" l="1"/>
  <c r="H35" i="1"/>
  <c r="F35" i="1"/>
  <c r="D35" i="1"/>
  <c r="J34" i="1"/>
  <c r="H34" i="1"/>
  <c r="F34" i="1"/>
  <c r="D34" i="1"/>
  <c r="J33" i="1"/>
  <c r="H33" i="1"/>
  <c r="F33" i="1"/>
  <c r="D33" i="1"/>
  <c r="J32" i="1"/>
  <c r="H32" i="1"/>
  <c r="F32" i="1"/>
  <c r="D32" i="1"/>
  <c r="J31" i="1"/>
  <c r="H31" i="1"/>
  <c r="F31" i="1"/>
  <c r="D31" i="1"/>
  <c r="J30" i="1"/>
  <c r="H30" i="1"/>
  <c r="F30" i="1"/>
  <c r="D30" i="1"/>
  <c r="J28" i="1"/>
  <c r="H28" i="1"/>
  <c r="F28" i="1"/>
  <c r="D28" i="1"/>
  <c r="J29" i="1"/>
  <c r="H29" i="1"/>
  <c r="F29" i="1"/>
  <c r="D29" i="1"/>
  <c r="J27" i="1"/>
  <c r="H27" i="1"/>
  <c r="F27" i="1"/>
  <c r="D27" i="1"/>
  <c r="J8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7" i="1"/>
  <c r="J6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6" i="1"/>
</calcChain>
</file>

<file path=xl/sharedStrings.xml><?xml version="1.0" encoding="utf-8"?>
<sst xmlns="http://schemas.openxmlformats.org/spreadsheetml/2006/main" count="71" uniqueCount="26">
  <si>
    <t>Total population</t>
  </si>
  <si>
    <t>White</t>
  </si>
  <si>
    <t>Black or African American</t>
  </si>
  <si>
    <t>Asian</t>
  </si>
  <si>
    <t>Native Hawaiian</t>
  </si>
  <si>
    <t>Two or More Races</t>
  </si>
  <si>
    <t>United States</t>
  </si>
  <si>
    <t>New York State</t>
  </si>
  <si>
    <t>Onondaga County</t>
  </si>
  <si>
    <t>City of Syracuse</t>
  </si>
  <si>
    <t>N</t>
  </si>
  <si>
    <t>%</t>
  </si>
  <si>
    <t>Hispanic or Latino</t>
  </si>
  <si>
    <t>American Indian or Alaska Native</t>
  </si>
  <si>
    <t>Some other race</t>
  </si>
  <si>
    <t>Two or more races</t>
  </si>
  <si>
    <t>Syracuse</t>
  </si>
  <si>
    <t>Source: 2000 and 2010 US Census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</si>
  <si>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</si>
  <si>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</si>
  <si>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</si>
  <si>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</si>
  <si>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</si>
  <si>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</si>
  <si>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Not Hispanic or Latino</t>
  </si>
  <si>
    <t>Source: US Decennial Census 2000 and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</si>
</sst>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3" fontId="3" fillId="0" borderId="2" xfId="0" applyNumberFormat="1" applyFont="1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2" xfId="0" applyNumberFormat="1" applyFont="1" applyBorder="1"/>
    <xf numFmtId="3" fontId="2" fillId="0" borderId="6" xfId="0" applyNumberFormat="1" applyFont="1" applyBorder="1"/>
    <xf numFmtId="3" fontId="3" fillId="0" borderId="6" xfId="0" applyNumberFormat="1" applyFont="1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3" fontId="3" fillId="0" borderId="0" xfId="0" applyNumberFormat="1" applyFont="1" applyBorder="1"/>
    <xf numFmtId="3" fontId="2" fillId="0" borderId="0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0" fillId="0" borderId="0" xfId="0" applyNumberFormat="1"/>
    <xf numFmtId="10" fontId="2" fillId="0" borderId="7" xfId="1" applyNumberFormat="1" applyFont="1" applyBorder="1"/>
    <xf numFmtId="168" fontId="3" fillId="0" borderId="0" xfId="1" applyNumberFormat="1" applyFont="1" applyBorder="1"/>
    <xf numFmtId="168" fontId="0" fillId="0" borderId="0" xfId="1" applyNumberFormat="1" applyFont="1" applyBorder="1"/>
    <xf numFmtId="0" fontId="5" fillId="0" borderId="0" xfId="0" applyFont="1" applyBorder="1"/>
    <xf numFmtId="9" fontId="0" fillId="0" borderId="0" xfId="0" applyNumberFormat="1" applyBorder="1"/>
    <xf numFmtId="0" fontId="0" fillId="0" borderId="0" xfId="0" applyBorder="1"/>
    <xf numFmtId="168" fontId="2" fillId="0" borderId="0" xfId="1" applyNumberFormat="1" applyFont="1" applyBorder="1"/>
    <xf numFmtId="3" fontId="0" fillId="0" borderId="0" xfId="0" applyNumberFormat="1" applyBorder="1"/>
    <xf numFmtId="10" fontId="0" fillId="0" borderId="0" xfId="1" applyNumberFormat="1" applyFont="1"/>
    <xf numFmtId="10" fontId="1" fillId="0" borderId="3" xfId="1" applyNumberFormat="1" applyFont="1" applyBorder="1"/>
    <xf numFmtId="10" fontId="1" fillId="0" borderId="5" xfId="1" applyNumberFormat="1" applyFont="1" applyBorder="1"/>
    <xf numFmtId="10" fontId="3" fillId="0" borderId="3" xfId="1" applyNumberFormat="1" applyFont="1" applyBorder="1"/>
    <xf numFmtId="3" fontId="0" fillId="0" borderId="4" xfId="0" applyNumberFormat="1" applyFont="1" applyBorder="1"/>
    <xf numFmtId="3" fontId="1" fillId="0" borderId="2" xfId="1" applyNumberFormat="1" applyFont="1" applyBorder="1"/>
    <xf numFmtId="0" fontId="0" fillId="0" borderId="2" xfId="0" applyFont="1" applyBorder="1"/>
    <xf numFmtId="3" fontId="3" fillId="0" borderId="6" xfId="1" applyNumberFormat="1" applyFont="1" applyBorder="1"/>
    <xf numFmtId="10" fontId="3" fillId="0" borderId="7" xfId="1" applyNumberFormat="1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/>
    <xf numFmtId="3" fontId="2" fillId="0" borderId="6" xfId="1" applyNumberFormat="1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6" fillId="0" borderId="0" xfId="0" applyFont="1" applyAlignment="1">
      <alignment horizontal="center" vertical="center"/>
    </xf>
    <xf numFmtId="9" fontId="6" fillId="0" borderId="0" xfId="0" applyNumberFormat="1" applyFont="1" applyBorder="1"/>
    <xf numFmtId="0" fontId="7" fillId="0" borderId="8" xfId="0" applyNumberFormat="1" applyFont="1" applyBorder="1"/>
    <xf numFmtId="0" fontId="6" fillId="0" borderId="0" xfId="0" applyFont="1" applyBorder="1"/>
    <xf numFmtId="0" fontId="6" fillId="0" borderId="0" xfId="0" applyFont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right" vertical="center" wrapText="1"/>
    </xf>
    <xf numFmtId="168" fontId="9" fillId="0" borderId="2" xfId="0" applyNumberFormat="1" applyFont="1" applyBorder="1" applyAlignment="1">
      <alignment vertical="center" wrapText="1"/>
    </xf>
    <xf numFmtId="0" fontId="8" fillId="0" borderId="0" xfId="0" applyFont="1" applyBorder="1"/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168" fontId="6" fillId="0" borderId="8" xfId="1" applyNumberFormat="1" applyFont="1" applyBorder="1"/>
    <xf numFmtId="168" fontId="9" fillId="0" borderId="2" xfId="0" applyNumberFormat="1" applyFont="1" applyBorder="1" applyAlignment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>
        <c:manualLayout>
          <c:xMode val="edge"/>
          <c:yMode val="edge"/>
          <c:x val="0.29992567443372387"/>
          <c:y val="1.5039210893788593E-2"/>
        </c:manualLayout>
      </c:layout>
      <c:overlay val="0"/>
      <c:spPr>
        <a:solidFill>
          <a:schemeClr val="bg1">
            <a:lumMod val="85000"/>
            <a:alpha val="66000"/>
          </a:schemeClr>
        </a:solidFill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Sheet1!$C$42</c:f>
              <c:strCache>
                <c:ptCount val="1"/>
                <c:pt idx="0">
                  <c:v>2000</c:v>
                </c:pt>
              </c:strCache>
            </c:strRef>
          </c:tx>
          <c:dLbls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Sheet1!$B$43:$B$50</c:f>
              <c:strCache>
                <c:ptCount val="8"/>
                <c:pt idx="0">
                  <c:v>White</c:v>
                </c:pt>
                <c:pt idx="1">
                  <c:v>Black or African American</c:v>
                </c:pt>
                <c:pt idx="2">
                  <c:v>Hispanic or Latino</c:v>
                </c:pt>
                <c:pt idx="3">
                  <c:v>American Indian or Alaska Native</c:v>
                </c:pt>
                <c:pt idx="4">
                  <c:v>Asian</c:v>
                </c:pt>
                <c:pt idx="5">
                  <c:v>Native Hawaiian</c:v>
                </c:pt>
                <c:pt idx="6">
                  <c:v>Some other race</c:v>
                </c:pt>
                <c:pt idx="7">
                  <c:v>Two or more races</c:v>
                </c:pt>
              </c:strCache>
            </c:strRef>
          </c:cat>
          <c:val>
            <c:numRef>
              <c:f>Sheet1!$C$43:$C$50</c:f>
              <c:numCache>
                <c:formatCode>0.0%</c:formatCode>
                <c:ptCount val="8"/>
                <c:pt idx="0">
                  <c:v>0.84799999999999998</c:v>
                </c:pt>
                <c:pt idx="1">
                  <c:v>9.4E-2</c:v>
                </c:pt>
                <c:pt idx="2">
                  <c:v>2.4E-2</c:v>
                </c:pt>
                <c:pt idx="3">
                  <c:v>8.9999999999999993E-3</c:v>
                </c:pt>
                <c:pt idx="4">
                  <c:v>2.1000000000000001E-2</c:v>
                </c:pt>
                <c:pt idx="5">
                  <c:v>0</c:v>
                </c:pt>
                <c:pt idx="6">
                  <c:v>8.9999999999999993E-3</c:v>
                </c:pt>
                <c:pt idx="7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>
        <c:manualLayout>
          <c:xMode val="edge"/>
          <c:yMode val="edge"/>
          <c:x val="0.28062197125173644"/>
          <c:y val="1.5053768029257886E-2"/>
        </c:manualLayout>
      </c:layout>
      <c:overlay val="0"/>
      <c:spPr>
        <a:solidFill>
          <a:schemeClr val="bg1">
            <a:lumMod val="85000"/>
            <a:alpha val="68000"/>
          </a:schemeClr>
        </a:solidFill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Sheet1!$D$42</c:f>
              <c:strCache>
                <c:ptCount val="1"/>
                <c:pt idx="0">
                  <c:v>2010</c:v>
                </c:pt>
              </c:strCache>
            </c:strRef>
          </c:tx>
          <c:dLbls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Sheet1!$B$43:$B$50</c:f>
              <c:strCache>
                <c:ptCount val="8"/>
                <c:pt idx="0">
                  <c:v>White</c:v>
                </c:pt>
                <c:pt idx="1">
                  <c:v>Black or African American</c:v>
                </c:pt>
                <c:pt idx="2">
                  <c:v>Hispanic or Latino</c:v>
                </c:pt>
                <c:pt idx="3">
                  <c:v>American Indian or Alaska Native</c:v>
                </c:pt>
                <c:pt idx="4">
                  <c:v>Asian</c:v>
                </c:pt>
                <c:pt idx="5">
                  <c:v>Native Hawaiian</c:v>
                </c:pt>
                <c:pt idx="6">
                  <c:v>Some other race</c:v>
                </c:pt>
                <c:pt idx="7">
                  <c:v>Two or more races</c:v>
                </c:pt>
              </c:strCache>
            </c:strRef>
          </c:cat>
          <c:val>
            <c:numRef>
              <c:f>Sheet1!$D$43:$D$50</c:f>
              <c:numCache>
                <c:formatCode>0.0%</c:formatCode>
                <c:ptCount val="8"/>
                <c:pt idx="0">
                  <c:v>0.7923</c:v>
                </c:pt>
                <c:pt idx="1">
                  <c:v>0.1043</c:v>
                </c:pt>
                <c:pt idx="2">
                  <c:v>4.0300000000000002E-2</c:v>
                </c:pt>
                <c:pt idx="3">
                  <c:v>7.3000000000000001E-3</c:v>
                </c:pt>
                <c:pt idx="4">
                  <c:v>3.0800000000000001E-2</c:v>
                </c:pt>
                <c:pt idx="5">
                  <c:v>2.9999999999999997E-4</c:v>
                </c:pt>
                <c:pt idx="6">
                  <c:v>1.2999999999999999E-3</c:v>
                </c:pt>
                <c:pt idx="7">
                  <c:v>2.3400000000000001E-2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>
        <c:manualLayout>
          <c:xMode val="edge"/>
          <c:yMode val="edge"/>
          <c:x val="0.28192524068086772"/>
          <c:y val="1.4631913759269879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Sheet1!$C$54</c:f>
              <c:strCache>
                <c:ptCount val="1"/>
                <c:pt idx="0">
                  <c:v>2000</c:v>
                </c:pt>
              </c:strCache>
            </c:strRef>
          </c:tx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Sheet1!$B$55:$B$62</c:f>
              <c:strCache>
                <c:ptCount val="8"/>
                <c:pt idx="0">
                  <c:v>White</c:v>
                </c:pt>
                <c:pt idx="1">
                  <c:v>Black or African American</c:v>
                </c:pt>
                <c:pt idx="2">
                  <c:v>Hispanic or Latino</c:v>
                </c:pt>
                <c:pt idx="3">
                  <c:v>American Indian or Alaska Native</c:v>
                </c:pt>
                <c:pt idx="4">
                  <c:v>Asian</c:v>
                </c:pt>
                <c:pt idx="5">
                  <c:v>Native Hawaiian</c:v>
                </c:pt>
                <c:pt idx="6">
                  <c:v>Some other race</c:v>
                </c:pt>
                <c:pt idx="7">
                  <c:v>Two or more races</c:v>
                </c:pt>
              </c:strCache>
            </c:strRef>
          </c:cat>
          <c:val>
            <c:numRef>
              <c:f>Sheet1!$C$55:$C$62</c:f>
              <c:numCache>
                <c:formatCode>0.0%</c:formatCode>
                <c:ptCount val="8"/>
                <c:pt idx="0">
                  <c:v>0.62409999999999999</c:v>
                </c:pt>
                <c:pt idx="1">
                  <c:v>0.24610000000000001</c:v>
                </c:pt>
                <c:pt idx="2">
                  <c:v>5.2699999999999997E-2</c:v>
                </c:pt>
                <c:pt idx="3">
                  <c:v>1.04E-2</c:v>
                </c:pt>
                <c:pt idx="4">
                  <c:v>3.3500000000000002E-2</c:v>
                </c:pt>
                <c:pt idx="5">
                  <c:v>4.0000000000000002E-4</c:v>
                </c:pt>
                <c:pt idx="6">
                  <c:v>2.3999999999999998E-3</c:v>
                </c:pt>
                <c:pt idx="7">
                  <c:v>3.0499999999999999E-2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99000644565794693"/>
          <c:y val="0.54355601013058408"/>
          <c:w val="9.9935543420530178E-3"/>
          <c:h val="9.20376178437916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>
        <c:manualLayout>
          <c:xMode val="edge"/>
          <c:yMode val="edge"/>
          <c:x val="0.28799728801023156"/>
          <c:y val="2.1947870638904819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Sheet1!$D$54</c:f>
              <c:strCache>
                <c:ptCount val="1"/>
                <c:pt idx="0">
                  <c:v>2010</c:v>
                </c:pt>
              </c:strCache>
            </c:strRef>
          </c:tx>
          <c:dLbls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Sheet1!$B$55:$B$62</c:f>
              <c:strCache>
                <c:ptCount val="8"/>
                <c:pt idx="0">
                  <c:v>White</c:v>
                </c:pt>
                <c:pt idx="1">
                  <c:v>Black or African American</c:v>
                </c:pt>
                <c:pt idx="2">
                  <c:v>Hispanic or Latino</c:v>
                </c:pt>
                <c:pt idx="3">
                  <c:v>American Indian or Alaska Native</c:v>
                </c:pt>
                <c:pt idx="4">
                  <c:v>Asian</c:v>
                </c:pt>
                <c:pt idx="5">
                  <c:v>Native Hawaiian</c:v>
                </c:pt>
                <c:pt idx="6">
                  <c:v>Some other race</c:v>
                </c:pt>
                <c:pt idx="7">
                  <c:v>Two or more races</c:v>
                </c:pt>
              </c:strCache>
            </c:strRef>
          </c:cat>
          <c:val>
            <c:numRef>
              <c:f>Sheet1!$D$55:$D$62</c:f>
              <c:numCache>
                <c:formatCode>0.0%</c:formatCode>
                <c:ptCount val="8"/>
                <c:pt idx="0">
                  <c:v>0.52800000000000002</c:v>
                </c:pt>
                <c:pt idx="1">
                  <c:v>0.2802</c:v>
                </c:pt>
                <c:pt idx="2">
                  <c:v>8.2900000000000001E-2</c:v>
                </c:pt>
                <c:pt idx="3">
                  <c:v>9.5999999999999992E-3</c:v>
                </c:pt>
                <c:pt idx="4">
                  <c:v>5.4899999999999997E-2</c:v>
                </c:pt>
                <c:pt idx="5">
                  <c:v>2.9999999999999997E-4</c:v>
                </c:pt>
                <c:pt idx="6">
                  <c:v>2.0999999999999999E-3</c:v>
                </c:pt>
                <c:pt idx="7">
                  <c:v>4.2099999999999999E-2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112938</xdr:colOff>
      <xdr:row>37</xdr:row>
      <xdr:rowOff>47624</xdr:rowOff>
    </xdr:from>
    <xdr:to>
      <xdr:col>16</xdr:col>
      <xdr:colOff>247648</xdr:colOff>
      <xdr:row>58</xdr:row>
      <xdr:rowOff>31363</xdr:rowOff>
    </xdr:to>
    <xdr:grpSp>
      <xdr:nvGrpSpPr>
        <xdr:cNvPr id="11" name="Group 10"/>
        <xdr:cNvGrpSpPr/>
      </xdr:nvGrpSpPr>
      <xdr:grpSpPr>
        <a:xfrm>
          <a:off x="5691867" y="7109731"/>
          <a:ext cx="10258424" cy="4229168"/>
          <a:chOff x="5685063" y="7105649"/>
          <a:chExt cx="10231210" cy="4155689"/>
        </a:xfrm>
      </xdr:grpSpPr>
      <xdr:graphicFrame macro="">
        <xdr:nvGraphicFramePr>
          <xdr:cNvPr id="7" name="Chart 6"/>
          <xdr:cNvGraphicFramePr/>
        </xdr:nvGraphicFramePr>
        <xdr:xfrm>
          <a:off x="5685063" y="7107008"/>
          <a:ext cx="6096948" cy="41488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8" name="Chart 7"/>
          <xdr:cNvGraphicFramePr/>
        </xdr:nvGraphicFramePr>
        <xdr:xfrm>
          <a:off x="9802120" y="7105649"/>
          <a:ext cx="6114153" cy="41556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19049</xdr:colOff>
      <xdr:row>64</xdr:row>
      <xdr:rowOff>4761</xdr:rowOff>
    </xdr:from>
    <xdr:to>
      <xdr:col>12</xdr:col>
      <xdr:colOff>653143</xdr:colOff>
      <xdr:row>87</xdr:row>
      <xdr:rowOff>163285</xdr:rowOff>
    </xdr:to>
    <xdr:grpSp>
      <xdr:nvGrpSpPr>
        <xdr:cNvPr id="14" name="Group 13"/>
        <xdr:cNvGrpSpPr/>
      </xdr:nvGrpSpPr>
      <xdr:grpSpPr>
        <a:xfrm>
          <a:off x="631370" y="12536940"/>
          <a:ext cx="10227130" cy="4540024"/>
          <a:chOff x="628649" y="12434886"/>
          <a:chExt cx="8105775" cy="3471863"/>
        </a:xfrm>
      </xdr:grpSpPr>
      <xdr:graphicFrame macro="">
        <xdr:nvGraphicFramePr>
          <xdr:cNvPr id="12" name="Chart 11"/>
          <xdr:cNvGraphicFramePr/>
        </xdr:nvGraphicFramePr>
        <xdr:xfrm>
          <a:off x="628649" y="12434886"/>
          <a:ext cx="4848225" cy="347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3" name="Chart 12"/>
          <xdr:cNvGraphicFramePr/>
        </xdr:nvGraphicFramePr>
        <xdr:xfrm>
          <a:off x="3867149" y="12434886"/>
          <a:ext cx="4867275" cy="347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70" zoomScaleNormal="70" workbookViewId="0">
      <selection activeCell="B53" sqref="B53:D63"/>
    </sheetView>
  </sheetViews>
  <sheetFormatPr defaultRowHeight="15" x14ac:dyDescent="0.25"/>
  <cols>
    <col min="2" max="2" width="41.85546875" bestFit="1" customWidth="1"/>
    <col min="3" max="3" width="11.7109375" bestFit="1" customWidth="1"/>
    <col min="4" max="4" width="10.140625" bestFit="1" customWidth="1"/>
    <col min="5" max="5" width="10.7109375" bestFit="1" customWidth="1"/>
    <col min="6" max="6" width="10.140625" bestFit="1" customWidth="1"/>
    <col min="7" max="7" width="11.28515625" customWidth="1"/>
    <col min="8" max="8" width="10.140625" bestFit="1" customWidth="1"/>
    <col min="10" max="10" width="10.140625" bestFit="1" customWidth="1"/>
    <col min="13" max="13" width="47.85546875" bestFit="1" customWidth="1"/>
    <col min="14" max="14" width="13.140625" bestFit="1" customWidth="1"/>
    <col min="15" max="15" width="12" bestFit="1" customWidth="1"/>
    <col min="16" max="16" width="9.28515625" bestFit="1" customWidth="1"/>
    <col min="17" max="17" width="8.85546875" customWidth="1"/>
  </cols>
  <sheetData>
    <row r="1" spans="1:11" x14ac:dyDescent="0.25">
      <c r="A1" s="11" t="s">
        <v>17</v>
      </c>
      <c r="B1" s="11"/>
    </row>
    <row r="2" spans="1:11" ht="15" customHeight="1" x14ac:dyDescent="0.25">
      <c r="A2" s="11"/>
      <c r="B2" s="11"/>
      <c r="C2" s="12">
        <v>2010</v>
      </c>
      <c r="D2" s="12"/>
      <c r="E2" s="12"/>
      <c r="F2" s="12"/>
      <c r="G2" s="12"/>
      <c r="H2" s="12"/>
      <c r="I2" s="12"/>
      <c r="J2" s="12"/>
    </row>
    <row r="3" spans="1:11" ht="15.75" customHeight="1" x14ac:dyDescent="0.25">
      <c r="C3" s="12"/>
      <c r="D3" s="12"/>
      <c r="E3" s="12"/>
      <c r="F3" s="12"/>
      <c r="G3" s="12"/>
      <c r="H3" s="12"/>
      <c r="I3" s="12"/>
      <c r="J3" s="12"/>
    </row>
    <row r="4" spans="1:11" x14ac:dyDescent="0.25">
      <c r="B4" s="4"/>
      <c r="C4" s="35" t="s">
        <v>6</v>
      </c>
      <c r="D4" s="36"/>
      <c r="E4" s="35" t="s">
        <v>7</v>
      </c>
      <c r="F4" s="36"/>
      <c r="G4" s="35" t="s">
        <v>8</v>
      </c>
      <c r="H4" s="36"/>
      <c r="I4" s="37" t="s">
        <v>9</v>
      </c>
      <c r="J4" s="38"/>
    </row>
    <row r="5" spans="1:11" x14ac:dyDescent="0.25">
      <c r="B5" s="4"/>
      <c r="C5" s="16" t="s">
        <v>10</v>
      </c>
      <c r="D5" s="15" t="s">
        <v>11</v>
      </c>
      <c r="E5" s="16" t="s">
        <v>10</v>
      </c>
      <c r="F5" s="15" t="s">
        <v>11</v>
      </c>
      <c r="G5" s="16" t="s">
        <v>10</v>
      </c>
      <c r="H5" s="15" t="s">
        <v>11</v>
      </c>
      <c r="I5" s="16" t="s">
        <v>10</v>
      </c>
      <c r="J5" s="15" t="s">
        <v>11</v>
      </c>
    </row>
    <row r="6" spans="1:11" x14ac:dyDescent="0.25">
      <c r="B6" s="40" t="s">
        <v>0</v>
      </c>
      <c r="C6" s="9">
        <v>308745538</v>
      </c>
      <c r="D6" s="18">
        <f>C6/C$6</f>
        <v>1</v>
      </c>
      <c r="E6" s="9">
        <v>19378102</v>
      </c>
      <c r="F6" s="18">
        <f>E6/E$6</f>
        <v>1</v>
      </c>
      <c r="G6" s="39">
        <v>467026</v>
      </c>
      <c r="H6" s="18">
        <f>G6/G$6</f>
        <v>1</v>
      </c>
      <c r="I6" s="9">
        <v>145170</v>
      </c>
      <c r="J6" s="18">
        <f>I6/I$6</f>
        <v>1</v>
      </c>
    </row>
    <row r="7" spans="1:11" x14ac:dyDescent="0.25">
      <c r="B7" s="41" t="s">
        <v>12</v>
      </c>
      <c r="C7" s="10">
        <v>50477594</v>
      </c>
      <c r="D7" s="34">
        <f t="shared" ref="D7:F22" si="0">C7/C$6</f>
        <v>0.16349254576109859</v>
      </c>
      <c r="E7" s="10">
        <v>3416922</v>
      </c>
      <c r="F7" s="34">
        <f t="shared" si="0"/>
        <v>0.1763290336690353</v>
      </c>
      <c r="G7" s="33">
        <v>18829</v>
      </c>
      <c r="H7" s="34">
        <f t="shared" ref="H7" si="1">G7/G$6</f>
        <v>4.0316813196695687E-2</v>
      </c>
      <c r="I7" s="10">
        <v>12036</v>
      </c>
      <c r="J7" s="34">
        <f t="shared" ref="J7" si="2">I7/I$6</f>
        <v>8.2909692085141554E-2</v>
      </c>
    </row>
    <row r="8" spans="1:11" x14ac:dyDescent="0.25">
      <c r="B8" s="42" t="s">
        <v>18</v>
      </c>
      <c r="C8" s="6">
        <v>26735713</v>
      </c>
      <c r="D8" s="27">
        <f t="shared" si="0"/>
        <v>8.6594653879661893E-2</v>
      </c>
      <c r="E8" s="5">
        <v>1436727</v>
      </c>
      <c r="F8" s="29">
        <f t="shared" si="0"/>
        <v>7.4141781274554133E-2</v>
      </c>
      <c r="G8" s="31">
        <v>8845</v>
      </c>
      <c r="H8" s="27">
        <f t="shared" ref="H8" si="3">G8/G$6</f>
        <v>1.8938988407497654E-2</v>
      </c>
      <c r="I8" s="8">
        <v>4666</v>
      </c>
      <c r="J8" s="27">
        <f>I8/I$6</f>
        <v>3.2141627057932082E-2</v>
      </c>
    </row>
    <row r="9" spans="1:11" x14ac:dyDescent="0.25">
      <c r="B9" s="42" t="s">
        <v>19</v>
      </c>
      <c r="C9" s="6">
        <v>1243471</v>
      </c>
      <c r="D9" s="27">
        <f t="shared" si="0"/>
        <v>4.02749464188208E-3</v>
      </c>
      <c r="E9" s="5">
        <v>289943</v>
      </c>
      <c r="F9" s="29">
        <f t="shared" si="0"/>
        <v>1.4962404470778408E-2</v>
      </c>
      <c r="G9" s="31">
        <v>2524</v>
      </c>
      <c r="H9" s="27">
        <f t="shared" ref="H9" si="4">G9/G$6</f>
        <v>5.4044100328461374E-3</v>
      </c>
      <c r="I9" s="8">
        <v>2098</v>
      </c>
      <c r="J9" s="27">
        <f t="shared" ref="J9" si="5">I9/I$6</f>
        <v>1.4452021767582835E-2</v>
      </c>
    </row>
    <row r="10" spans="1:11" x14ac:dyDescent="0.25">
      <c r="B10" s="42" t="s">
        <v>20</v>
      </c>
      <c r="C10" s="6">
        <v>685150</v>
      </c>
      <c r="D10" s="27">
        <f t="shared" si="0"/>
        <v>2.2191413823768364E-3</v>
      </c>
      <c r="E10" s="5">
        <v>52998</v>
      </c>
      <c r="F10" s="29">
        <f t="shared" si="0"/>
        <v>2.7349427720010969E-3</v>
      </c>
      <c r="G10" s="31">
        <v>386</v>
      </c>
      <c r="H10" s="27">
        <f t="shared" ref="H10" si="6">G10/G$6</f>
        <v>8.2650644717852963E-4</v>
      </c>
      <c r="I10" s="8">
        <v>216</v>
      </c>
      <c r="J10" s="27">
        <f t="shared" ref="J10" si="7">I10/I$6</f>
        <v>1.4879107253564787E-3</v>
      </c>
    </row>
    <row r="11" spans="1:11" x14ac:dyDescent="0.25">
      <c r="B11" s="42" t="s">
        <v>21</v>
      </c>
      <c r="C11" s="6">
        <v>209128</v>
      </c>
      <c r="D11" s="27">
        <f t="shared" si="0"/>
        <v>6.7734744072641469E-4</v>
      </c>
      <c r="E11" s="5">
        <v>14050</v>
      </c>
      <c r="F11" s="29">
        <f t="shared" si="0"/>
        <v>7.2504520824588495E-4</v>
      </c>
      <c r="G11" s="31">
        <v>84</v>
      </c>
      <c r="H11" s="27">
        <f t="shared" ref="H11" si="8">G11/G$6</f>
        <v>1.7986150663988729E-4</v>
      </c>
      <c r="I11" s="8">
        <v>50</v>
      </c>
      <c r="J11" s="27">
        <f t="shared" ref="J11" si="9">I11/I$6</f>
        <v>3.4442377901770338E-4</v>
      </c>
    </row>
    <row r="12" spans="1:11" x14ac:dyDescent="0.25">
      <c r="B12" s="42" t="s">
        <v>22</v>
      </c>
      <c r="C12" s="6">
        <v>58437</v>
      </c>
      <c r="D12" s="27">
        <f t="shared" si="0"/>
        <v>1.8927237095811892E-4</v>
      </c>
      <c r="E12" s="8">
        <v>3446</v>
      </c>
      <c r="F12" s="27">
        <f t="shared" si="0"/>
        <v>1.778295934245779E-4</v>
      </c>
      <c r="G12" s="31">
        <v>28</v>
      </c>
      <c r="H12" s="27">
        <f t="shared" ref="H12" si="10">G12/G$6</f>
        <v>5.9953835546629098E-5</v>
      </c>
      <c r="I12" s="8">
        <v>7</v>
      </c>
      <c r="J12" s="27">
        <f t="shared" ref="J12" si="11">I12/I$6</f>
        <v>4.8219329062478472E-5</v>
      </c>
    </row>
    <row r="13" spans="1:11" x14ac:dyDescent="0.25">
      <c r="B13" s="42" t="s">
        <v>23</v>
      </c>
      <c r="C13" s="6">
        <v>18503103</v>
      </c>
      <c r="D13" s="27">
        <f t="shared" si="0"/>
        <v>5.9929944639394273E-2</v>
      </c>
      <c r="E13" s="8">
        <v>1359943</v>
      </c>
      <c r="F13" s="27">
        <f t="shared" si="0"/>
        <v>7.01793705080095E-2</v>
      </c>
      <c r="G13" s="8">
        <v>4888</v>
      </c>
      <c r="H13" s="27">
        <f t="shared" ref="H13" si="12">G13/G$6</f>
        <v>1.0466226719711537E-2</v>
      </c>
      <c r="I13" s="8">
        <v>3634</v>
      </c>
      <c r="J13" s="27">
        <f t="shared" ref="J13" si="13">I13/I$6</f>
        <v>2.5032720259006682E-2</v>
      </c>
      <c r="K13" s="17"/>
    </row>
    <row r="14" spans="1:11" x14ac:dyDescent="0.25">
      <c r="B14" s="42" t="s">
        <v>5</v>
      </c>
      <c r="C14" s="6">
        <v>3042592</v>
      </c>
      <c r="D14" s="27">
        <f t="shared" si="0"/>
        <v>9.8546914060989605E-3</v>
      </c>
      <c r="E14" s="8">
        <v>259815</v>
      </c>
      <c r="F14" s="27">
        <f t="shared" si="0"/>
        <v>1.340765984202168E-2</v>
      </c>
      <c r="G14" s="8">
        <v>2074</v>
      </c>
      <c r="H14" s="27">
        <f t="shared" ref="H14" si="14">G14/G$6</f>
        <v>4.4408662472753121E-3</v>
      </c>
      <c r="I14" s="8">
        <v>1365</v>
      </c>
      <c r="J14" s="27">
        <f t="shared" ref="J14" si="15">I14/I$6</f>
        <v>9.402769167183302E-3</v>
      </c>
    </row>
    <row r="15" spans="1:11" x14ac:dyDescent="0.25">
      <c r="B15" s="41" t="s">
        <v>24</v>
      </c>
      <c r="C15" s="10">
        <v>258267944</v>
      </c>
      <c r="D15" s="34">
        <f t="shared" si="0"/>
        <v>0.83650745423890138</v>
      </c>
      <c r="E15" s="10">
        <v>15961180</v>
      </c>
      <c r="F15" s="34">
        <f t="shared" si="0"/>
        <v>0.8236709663309647</v>
      </c>
      <c r="G15" s="10">
        <v>448197</v>
      </c>
      <c r="H15" s="34">
        <f t="shared" ref="H15" si="16">G15/G$6</f>
        <v>0.95968318680330433</v>
      </c>
      <c r="I15" s="10">
        <v>133134</v>
      </c>
      <c r="J15" s="34">
        <f t="shared" ref="J15" si="17">I15/I$6</f>
        <v>0.91709030791485846</v>
      </c>
    </row>
    <row r="16" spans="1:11" x14ac:dyDescent="0.25">
      <c r="B16" s="42" t="s">
        <v>18</v>
      </c>
      <c r="C16" s="6">
        <v>196817552</v>
      </c>
      <c r="D16" s="27">
        <f t="shared" si="0"/>
        <v>0.63747496814026827</v>
      </c>
      <c r="E16" s="8">
        <v>11304247</v>
      </c>
      <c r="F16" s="27">
        <f t="shared" si="0"/>
        <v>0.58335160997707614</v>
      </c>
      <c r="G16" s="8">
        <v>370040</v>
      </c>
      <c r="H16" s="27">
        <f t="shared" ref="H16" si="18">G16/G$6</f>
        <v>0.79233276091695104</v>
      </c>
      <c r="I16" s="8">
        <v>76653</v>
      </c>
      <c r="J16" s="27">
        <f t="shared" ref="J16" si="19">I16/I$6</f>
        <v>0.52802231866088034</v>
      </c>
    </row>
    <row r="17" spans="2:10" x14ac:dyDescent="0.25">
      <c r="B17" s="42" t="s">
        <v>19</v>
      </c>
      <c r="C17" s="6">
        <v>37685848</v>
      </c>
      <c r="D17" s="27">
        <f t="shared" si="0"/>
        <v>0.12206119072723247</v>
      </c>
      <c r="E17" s="8">
        <v>2783857</v>
      </c>
      <c r="F17" s="27">
        <f t="shared" si="0"/>
        <v>0.14365994151542807</v>
      </c>
      <c r="G17" s="8">
        <v>48696</v>
      </c>
      <c r="H17" s="27">
        <f t="shared" ref="H17" si="20">G17/G$6</f>
        <v>0.10426828484923752</v>
      </c>
      <c r="I17" s="8">
        <v>40672</v>
      </c>
      <c r="J17" s="27">
        <f t="shared" ref="J17" si="21">I17/I$6</f>
        <v>0.28016807880416061</v>
      </c>
    </row>
    <row r="18" spans="2:10" x14ac:dyDescent="0.25">
      <c r="B18" s="42" t="s">
        <v>20</v>
      </c>
      <c r="C18" s="6">
        <v>2247098</v>
      </c>
      <c r="D18" s="27">
        <f t="shared" si="0"/>
        <v>7.2781553850342611E-3</v>
      </c>
      <c r="E18" s="8">
        <v>53908</v>
      </c>
      <c r="F18" s="27">
        <f t="shared" si="0"/>
        <v>2.7819029954533215E-3</v>
      </c>
      <c r="G18" s="8">
        <v>3432</v>
      </c>
      <c r="H18" s="27">
        <f t="shared" ref="H18" si="22">G18/G$6</f>
        <v>7.3486272712868237E-3</v>
      </c>
      <c r="I18" s="8">
        <v>1390</v>
      </c>
      <c r="J18" s="27">
        <f t="shared" ref="J18" si="23">I18/I$6</f>
        <v>9.5749810566921542E-3</v>
      </c>
    </row>
    <row r="19" spans="2:10" x14ac:dyDescent="0.25">
      <c r="B19" s="42" t="s">
        <v>21</v>
      </c>
      <c r="C19" s="6">
        <v>14465124</v>
      </c>
      <c r="D19" s="27">
        <f t="shared" si="0"/>
        <v>4.6851281134951982E-2</v>
      </c>
      <c r="E19" s="5">
        <v>1406194</v>
      </c>
      <c r="F19" s="29">
        <f t="shared" si="0"/>
        <v>7.2566136766129108E-2</v>
      </c>
      <c r="G19" s="8">
        <v>14370</v>
      </c>
      <c r="H19" s="27">
        <f t="shared" ref="H19" si="24">G19/G$6</f>
        <v>3.0769164885895005E-2</v>
      </c>
      <c r="I19" s="8">
        <v>7971</v>
      </c>
      <c r="J19" s="27">
        <f t="shared" ref="J19" si="25">I19/I$6</f>
        <v>5.4908038851002275E-2</v>
      </c>
    </row>
    <row r="20" spans="2:10" x14ac:dyDescent="0.25">
      <c r="B20" s="42" t="s">
        <v>22</v>
      </c>
      <c r="C20" s="6">
        <v>481576</v>
      </c>
      <c r="D20" s="27">
        <f t="shared" si="0"/>
        <v>1.5597828655907571E-3</v>
      </c>
      <c r="E20" s="8">
        <v>5320</v>
      </c>
      <c r="F20" s="27">
        <f t="shared" si="0"/>
        <v>2.7453669095146675E-4</v>
      </c>
      <c r="G20" s="32">
        <v>120</v>
      </c>
      <c r="H20" s="27">
        <f t="shared" ref="H20" si="26">G20/G$6</f>
        <v>2.5694500948555325E-4</v>
      </c>
      <c r="I20" s="8">
        <v>37</v>
      </c>
      <c r="J20" s="27">
        <f t="shared" ref="J20" si="27">I20/I$6</f>
        <v>2.5487359647310048E-4</v>
      </c>
    </row>
    <row r="21" spans="2:10" x14ac:dyDescent="0.25">
      <c r="B21" s="42" t="s">
        <v>23</v>
      </c>
      <c r="C21" s="6">
        <v>604265</v>
      </c>
      <c r="D21" s="27">
        <f t="shared" si="0"/>
        <v>1.9571618877938244E-3</v>
      </c>
      <c r="E21" s="8">
        <v>81620</v>
      </c>
      <c r="F21" s="27">
        <f t="shared" si="0"/>
        <v>4.2119708111764504E-3</v>
      </c>
      <c r="G21" s="32">
        <v>591</v>
      </c>
      <c r="H21" s="27">
        <f t="shared" ref="H21" si="28">G21/G$6</f>
        <v>1.2654541717163497E-3</v>
      </c>
      <c r="I21" s="8">
        <v>303</v>
      </c>
      <c r="J21" s="27">
        <f t="shared" ref="J21" si="29">I21/I$6</f>
        <v>2.0872081008472825E-3</v>
      </c>
    </row>
    <row r="22" spans="2:10" x14ac:dyDescent="0.25">
      <c r="B22" s="43" t="s">
        <v>5</v>
      </c>
      <c r="C22" s="7">
        <v>5966481</v>
      </c>
      <c r="D22" s="28">
        <f t="shared" si="0"/>
        <v>1.9324914098029815E-2</v>
      </c>
      <c r="E22" s="30">
        <v>326034</v>
      </c>
      <c r="F22" s="28">
        <f t="shared" si="0"/>
        <v>1.6824867574750099E-2</v>
      </c>
      <c r="G22" s="30">
        <v>10948</v>
      </c>
      <c r="H22" s="28">
        <f t="shared" ref="H22" si="30">G22/G$6</f>
        <v>2.3441949698731975E-2</v>
      </c>
      <c r="I22" s="30">
        <v>6108</v>
      </c>
      <c r="J22" s="28">
        <f t="shared" ref="J22" si="31">I22/I$6</f>
        <v>4.2074808844802643E-2</v>
      </c>
    </row>
    <row r="23" spans="2:10" x14ac:dyDescent="0.25">
      <c r="C23" s="25"/>
      <c r="D23" s="20"/>
      <c r="E23" s="25"/>
      <c r="F23" s="20"/>
      <c r="G23" s="23"/>
      <c r="J23" s="20"/>
    </row>
    <row r="24" spans="2:10" x14ac:dyDescent="0.25">
      <c r="B24" s="3"/>
      <c r="C24" s="13"/>
      <c r="D24" s="19"/>
      <c r="E24" s="13"/>
      <c r="F24" s="19"/>
      <c r="G24" s="13"/>
      <c r="J24" s="19"/>
    </row>
    <row r="25" spans="2:10" x14ac:dyDescent="0.25">
      <c r="B25" s="4"/>
      <c r="C25" s="35" t="s">
        <v>6</v>
      </c>
      <c r="D25" s="36"/>
      <c r="E25" s="35" t="s">
        <v>7</v>
      </c>
      <c r="F25" s="36"/>
      <c r="G25" s="35" t="s">
        <v>8</v>
      </c>
      <c r="H25" s="36"/>
      <c r="I25" s="37" t="s">
        <v>9</v>
      </c>
      <c r="J25" s="38"/>
    </row>
    <row r="26" spans="2:10" x14ac:dyDescent="0.25">
      <c r="B26" s="4"/>
      <c r="C26" s="16" t="s">
        <v>10</v>
      </c>
      <c r="D26" s="15" t="s">
        <v>11</v>
      </c>
      <c r="E26" s="16" t="s">
        <v>10</v>
      </c>
      <c r="F26" s="15" t="s">
        <v>11</v>
      </c>
      <c r="G26" s="16" t="s">
        <v>10</v>
      </c>
      <c r="H26" s="15" t="s">
        <v>11</v>
      </c>
      <c r="I26" s="16" t="s">
        <v>10</v>
      </c>
      <c r="J26" s="15" t="s">
        <v>11</v>
      </c>
    </row>
    <row r="27" spans="2:10" x14ac:dyDescent="0.25">
      <c r="B27" s="40" t="s">
        <v>0</v>
      </c>
      <c r="C27" s="9">
        <v>308745538</v>
      </c>
      <c r="D27" s="18">
        <f>C27/C$6</f>
        <v>1</v>
      </c>
      <c r="E27" s="9">
        <v>19378102</v>
      </c>
      <c r="F27" s="18">
        <f>E27/E$6</f>
        <v>1</v>
      </c>
      <c r="G27" s="39">
        <v>467026</v>
      </c>
      <c r="H27" s="18">
        <f>G27/G$6</f>
        <v>1</v>
      </c>
      <c r="I27" s="9">
        <v>145170</v>
      </c>
      <c r="J27" s="18">
        <f>I27/I$6</f>
        <v>1</v>
      </c>
    </row>
    <row r="28" spans="2:10" x14ac:dyDescent="0.25">
      <c r="B28" s="42" t="s">
        <v>18</v>
      </c>
      <c r="C28" s="6">
        <v>196817552</v>
      </c>
      <c r="D28" s="27">
        <f t="shared" ref="D28" si="32">C28/C$6</f>
        <v>0.63747496814026827</v>
      </c>
      <c r="E28" s="8">
        <v>11304247</v>
      </c>
      <c r="F28" s="27">
        <f t="shared" ref="F28" si="33">E28/E$6</f>
        <v>0.58335160997707614</v>
      </c>
      <c r="G28" s="8">
        <v>370040</v>
      </c>
      <c r="H28" s="27">
        <f t="shared" ref="H28:H35" si="34">G28/G$6</f>
        <v>0.79233276091695104</v>
      </c>
      <c r="I28" s="8">
        <v>76653</v>
      </c>
      <c r="J28" s="27">
        <f t="shared" ref="J28:J35" si="35">I28/I$6</f>
        <v>0.52802231866088034</v>
      </c>
    </row>
    <row r="29" spans="2:10" x14ac:dyDescent="0.25">
      <c r="B29" s="42" t="s">
        <v>12</v>
      </c>
      <c r="C29" s="8">
        <v>50477594</v>
      </c>
      <c r="D29" s="27">
        <f>C29/C$6</f>
        <v>0.16349254576109859</v>
      </c>
      <c r="E29" s="8">
        <v>3416922</v>
      </c>
      <c r="F29" s="27">
        <f>E29/E$6</f>
        <v>0.1763290336690353</v>
      </c>
      <c r="G29" s="31">
        <v>18829</v>
      </c>
      <c r="H29" s="27">
        <f>G29/G$6</f>
        <v>4.0316813196695687E-2</v>
      </c>
      <c r="I29" s="8">
        <v>12036</v>
      </c>
      <c r="J29" s="27">
        <f>I29/I$6</f>
        <v>8.2909692085141554E-2</v>
      </c>
    </row>
    <row r="30" spans="2:10" x14ac:dyDescent="0.25">
      <c r="B30" s="42" t="s">
        <v>19</v>
      </c>
      <c r="C30" s="6">
        <v>37685848</v>
      </c>
      <c r="D30" s="27">
        <f t="shared" ref="D30" si="36">C30/C$6</f>
        <v>0.12206119072723247</v>
      </c>
      <c r="E30" s="8">
        <v>2783857</v>
      </c>
      <c r="F30" s="27">
        <f t="shared" ref="F30" si="37">E30/E$6</f>
        <v>0.14365994151542807</v>
      </c>
      <c r="G30" s="8">
        <v>48696</v>
      </c>
      <c r="H30" s="27">
        <f t="shared" si="34"/>
        <v>0.10426828484923752</v>
      </c>
      <c r="I30" s="8">
        <v>40672</v>
      </c>
      <c r="J30" s="27">
        <f t="shared" si="35"/>
        <v>0.28016807880416061</v>
      </c>
    </row>
    <row r="31" spans="2:10" x14ac:dyDescent="0.25">
      <c r="B31" s="42" t="s">
        <v>20</v>
      </c>
      <c r="C31" s="6">
        <v>2247098</v>
      </c>
      <c r="D31" s="27">
        <f t="shared" ref="D31" si="38">C31/C$6</f>
        <v>7.2781553850342611E-3</v>
      </c>
      <c r="E31" s="8">
        <v>53908</v>
      </c>
      <c r="F31" s="27">
        <f t="shared" ref="F31" si="39">E31/E$6</f>
        <v>2.7819029954533215E-3</v>
      </c>
      <c r="G31" s="8">
        <v>3432</v>
      </c>
      <c r="H31" s="27">
        <f t="shared" si="34"/>
        <v>7.3486272712868237E-3</v>
      </c>
      <c r="I31" s="8">
        <v>1390</v>
      </c>
      <c r="J31" s="27">
        <f t="shared" si="35"/>
        <v>9.5749810566921542E-3</v>
      </c>
    </row>
    <row r="32" spans="2:10" x14ac:dyDescent="0.25">
      <c r="B32" s="42" t="s">
        <v>21</v>
      </c>
      <c r="C32" s="6">
        <v>14465124</v>
      </c>
      <c r="D32" s="27">
        <f t="shared" ref="D32" si="40">C32/C$6</f>
        <v>4.6851281134951982E-2</v>
      </c>
      <c r="E32" s="5">
        <v>1406194</v>
      </c>
      <c r="F32" s="29">
        <f t="shared" ref="F32" si="41">E32/E$6</f>
        <v>7.2566136766129108E-2</v>
      </c>
      <c r="G32" s="8">
        <v>14370</v>
      </c>
      <c r="H32" s="27">
        <f t="shared" si="34"/>
        <v>3.0769164885895005E-2</v>
      </c>
      <c r="I32" s="8">
        <v>7971</v>
      </c>
      <c r="J32" s="27">
        <f t="shared" si="35"/>
        <v>5.4908038851002275E-2</v>
      </c>
    </row>
    <row r="33" spans="2:15" x14ac:dyDescent="0.25">
      <c r="B33" s="42" t="s">
        <v>22</v>
      </c>
      <c r="C33" s="6">
        <v>481576</v>
      </c>
      <c r="D33" s="27">
        <f t="shared" ref="D33" si="42">C33/C$6</f>
        <v>1.5597828655907571E-3</v>
      </c>
      <c r="E33" s="8">
        <v>5320</v>
      </c>
      <c r="F33" s="27">
        <f t="shared" ref="F33" si="43">E33/E$6</f>
        <v>2.7453669095146675E-4</v>
      </c>
      <c r="G33" s="32">
        <v>120</v>
      </c>
      <c r="H33" s="27">
        <f t="shared" si="34"/>
        <v>2.5694500948555325E-4</v>
      </c>
      <c r="I33" s="8">
        <v>37</v>
      </c>
      <c r="J33" s="27">
        <f t="shared" si="35"/>
        <v>2.5487359647310048E-4</v>
      </c>
    </row>
    <row r="34" spans="2:15" x14ac:dyDescent="0.25">
      <c r="B34" s="42" t="s">
        <v>23</v>
      </c>
      <c r="C34" s="6">
        <v>604265</v>
      </c>
      <c r="D34" s="27">
        <f t="shared" ref="D34" si="44">C34/C$6</f>
        <v>1.9571618877938244E-3</v>
      </c>
      <c r="E34" s="8">
        <v>81620</v>
      </c>
      <c r="F34" s="27">
        <f t="shared" ref="F34" si="45">E34/E$6</f>
        <v>4.2119708111764504E-3</v>
      </c>
      <c r="G34" s="32">
        <v>591</v>
      </c>
      <c r="H34" s="27">
        <f t="shared" si="34"/>
        <v>1.2654541717163497E-3</v>
      </c>
      <c r="I34" s="8">
        <v>303</v>
      </c>
      <c r="J34" s="27">
        <f t="shared" si="35"/>
        <v>2.0872081008472825E-3</v>
      </c>
    </row>
    <row r="35" spans="2:15" x14ac:dyDescent="0.25">
      <c r="B35" s="43" t="s">
        <v>5</v>
      </c>
      <c r="C35" s="7">
        <v>5966481</v>
      </c>
      <c r="D35" s="28">
        <f t="shared" ref="D35" si="46">C35/C$6</f>
        <v>1.9324914098029815E-2</v>
      </c>
      <c r="E35" s="30">
        <v>326034</v>
      </c>
      <c r="F35" s="28">
        <f t="shared" ref="F35" si="47">E35/E$6</f>
        <v>1.6824867574750099E-2</v>
      </c>
      <c r="G35" s="30">
        <v>10948</v>
      </c>
      <c r="H35" s="28">
        <f t="shared" si="34"/>
        <v>2.3441949698731975E-2</v>
      </c>
      <c r="I35" s="30">
        <v>6108</v>
      </c>
      <c r="J35" s="28">
        <f t="shared" si="35"/>
        <v>4.2074808844802643E-2</v>
      </c>
    </row>
    <row r="36" spans="2:15" x14ac:dyDescent="0.25">
      <c r="B36" s="2"/>
      <c r="C36" s="14"/>
      <c r="D36" s="24"/>
      <c r="E36" s="24"/>
      <c r="F36" s="24"/>
      <c r="G36" s="24"/>
      <c r="H36" s="24"/>
      <c r="I36" s="24"/>
      <c r="J36" s="24"/>
    </row>
    <row r="37" spans="2:15" x14ac:dyDescent="0.25">
      <c r="C37" s="25"/>
      <c r="D37" s="20"/>
      <c r="E37" s="25"/>
      <c r="F37" s="20"/>
      <c r="G37" s="25"/>
      <c r="J37" s="20"/>
    </row>
    <row r="38" spans="2:15" x14ac:dyDescent="0.25">
      <c r="J38" s="20"/>
    </row>
    <row r="39" spans="2:15" x14ac:dyDescent="0.25">
      <c r="J39" s="20"/>
    </row>
    <row r="40" spans="2:15" x14ac:dyDescent="0.25">
      <c r="J40" s="20"/>
    </row>
    <row r="41" spans="2:15" ht="15.75" x14ac:dyDescent="0.25">
      <c r="B41" s="49" t="s">
        <v>8</v>
      </c>
      <c r="C41" s="44"/>
      <c r="D41" s="44"/>
      <c r="E41" s="21"/>
      <c r="N41" s="1"/>
      <c r="O41" s="26"/>
    </row>
    <row r="42" spans="2:15" ht="15.75" x14ac:dyDescent="0.25">
      <c r="B42" s="50"/>
      <c r="C42" s="51">
        <v>2000</v>
      </c>
      <c r="D42" s="52">
        <v>2010</v>
      </c>
      <c r="E42" s="22"/>
      <c r="N42" s="1"/>
      <c r="O42" s="26"/>
    </row>
    <row r="43" spans="2:15" ht="15.75" x14ac:dyDescent="0.25">
      <c r="B43" s="50" t="s">
        <v>1</v>
      </c>
      <c r="C43" s="53">
        <v>0.84799999999999998</v>
      </c>
      <c r="D43" s="53">
        <v>0.7923</v>
      </c>
      <c r="E43" s="22"/>
      <c r="N43" s="1"/>
      <c r="O43" s="26"/>
    </row>
    <row r="44" spans="2:15" ht="15.75" x14ac:dyDescent="0.25">
      <c r="B44" s="50" t="s">
        <v>2</v>
      </c>
      <c r="C44" s="53">
        <v>9.4E-2</v>
      </c>
      <c r="D44" s="53">
        <v>0.1043</v>
      </c>
      <c r="E44" s="22"/>
      <c r="N44" s="1"/>
      <c r="O44" s="26"/>
    </row>
    <row r="45" spans="2:15" ht="15.75" x14ac:dyDescent="0.25">
      <c r="B45" s="50" t="s">
        <v>12</v>
      </c>
      <c r="C45" s="53">
        <v>2.4E-2</v>
      </c>
      <c r="D45" s="53">
        <v>4.0300000000000002E-2</v>
      </c>
      <c r="E45" s="22"/>
      <c r="N45" s="1"/>
      <c r="O45" s="26"/>
    </row>
    <row r="46" spans="2:15" ht="15.75" x14ac:dyDescent="0.25">
      <c r="B46" s="50" t="s">
        <v>13</v>
      </c>
      <c r="C46" s="53">
        <v>8.9999999999999993E-3</v>
      </c>
      <c r="D46" s="53">
        <v>7.3000000000000001E-3</v>
      </c>
      <c r="E46" s="22"/>
      <c r="N46" s="1"/>
      <c r="O46" s="26"/>
    </row>
    <row r="47" spans="2:15" ht="15.75" x14ac:dyDescent="0.25">
      <c r="B47" s="50" t="s">
        <v>3</v>
      </c>
      <c r="C47" s="53">
        <v>2.1000000000000001E-2</v>
      </c>
      <c r="D47" s="53">
        <v>3.0800000000000001E-2</v>
      </c>
      <c r="E47" s="22"/>
      <c r="N47" s="1"/>
      <c r="O47" s="26"/>
    </row>
    <row r="48" spans="2:15" ht="15.75" x14ac:dyDescent="0.25">
      <c r="B48" s="50" t="s">
        <v>4</v>
      </c>
      <c r="C48" s="53">
        <v>0</v>
      </c>
      <c r="D48" s="53">
        <v>2.9999999999999997E-4</v>
      </c>
      <c r="E48" s="22"/>
      <c r="N48" s="1"/>
      <c r="O48" s="26"/>
    </row>
    <row r="49" spans="2:15" ht="15.75" x14ac:dyDescent="0.25">
      <c r="B49" s="50" t="s">
        <v>14</v>
      </c>
      <c r="C49" s="53">
        <v>8.9999999999999993E-3</v>
      </c>
      <c r="D49" s="53">
        <v>1.2999999999999999E-3</v>
      </c>
      <c r="E49" s="22"/>
      <c r="O49" s="26"/>
    </row>
    <row r="50" spans="2:15" ht="15.75" x14ac:dyDescent="0.25">
      <c r="B50" s="50" t="s">
        <v>15</v>
      </c>
      <c r="C50" s="53">
        <v>0.02</v>
      </c>
      <c r="D50" s="53">
        <v>2.3400000000000001E-2</v>
      </c>
      <c r="E50" s="22"/>
      <c r="O50" s="26"/>
    </row>
    <row r="51" spans="2:15" ht="15.75" x14ac:dyDescent="0.25">
      <c r="B51" s="58" t="s">
        <v>25</v>
      </c>
      <c r="C51" s="45"/>
      <c r="D51" s="45"/>
      <c r="E51" s="22"/>
      <c r="N51" s="1"/>
      <c r="O51" s="26"/>
    </row>
    <row r="52" spans="2:15" ht="15.75" x14ac:dyDescent="0.25">
      <c r="B52" s="54"/>
      <c r="C52" s="45"/>
      <c r="D52" s="45"/>
      <c r="E52" s="22"/>
    </row>
    <row r="53" spans="2:15" ht="15.75" x14ac:dyDescent="0.25">
      <c r="B53" s="55" t="s">
        <v>16</v>
      </c>
      <c r="C53" s="55"/>
      <c r="D53" s="61"/>
      <c r="E53" s="22"/>
    </row>
    <row r="54" spans="2:15" ht="15.75" x14ac:dyDescent="0.25">
      <c r="B54" s="56"/>
      <c r="C54" s="52">
        <v>2000</v>
      </c>
      <c r="D54" s="46">
        <v>2010</v>
      </c>
      <c r="E54" s="22"/>
    </row>
    <row r="55" spans="2:15" ht="15.75" x14ac:dyDescent="0.25">
      <c r="B55" s="50" t="s">
        <v>1</v>
      </c>
      <c r="C55" s="60">
        <v>0.62409999999999999</v>
      </c>
      <c r="D55" s="59">
        <v>0.52800000000000002</v>
      </c>
      <c r="E55" s="22"/>
    </row>
    <row r="56" spans="2:15" ht="15.75" x14ac:dyDescent="0.25">
      <c r="B56" s="50" t="s">
        <v>2</v>
      </c>
      <c r="C56" s="60">
        <v>0.24610000000000001</v>
      </c>
      <c r="D56" s="59">
        <v>0.2802</v>
      </c>
      <c r="E56" s="22"/>
    </row>
    <row r="57" spans="2:15" ht="15.75" x14ac:dyDescent="0.25">
      <c r="B57" s="50" t="s">
        <v>12</v>
      </c>
      <c r="C57" s="60">
        <v>5.2699999999999997E-2</v>
      </c>
      <c r="D57" s="59">
        <v>8.2900000000000001E-2</v>
      </c>
      <c r="E57" s="22"/>
    </row>
    <row r="58" spans="2:15" ht="15.75" x14ac:dyDescent="0.25">
      <c r="B58" s="50" t="s">
        <v>13</v>
      </c>
      <c r="C58" s="60">
        <v>1.04E-2</v>
      </c>
      <c r="D58" s="59">
        <v>9.5999999999999992E-3</v>
      </c>
      <c r="E58" s="22"/>
    </row>
    <row r="59" spans="2:15" ht="15.75" x14ac:dyDescent="0.25">
      <c r="B59" s="50" t="s">
        <v>3</v>
      </c>
      <c r="C59" s="60">
        <v>3.3500000000000002E-2</v>
      </c>
      <c r="D59" s="59">
        <v>5.4899999999999997E-2</v>
      </c>
      <c r="E59" s="22"/>
    </row>
    <row r="60" spans="2:15" ht="15.75" x14ac:dyDescent="0.25">
      <c r="B60" s="50" t="s">
        <v>4</v>
      </c>
      <c r="C60" s="60">
        <v>4.0000000000000002E-4</v>
      </c>
      <c r="D60" s="59">
        <v>2.9999999999999997E-4</v>
      </c>
      <c r="E60" s="22"/>
    </row>
    <row r="61" spans="2:15" ht="15.75" x14ac:dyDescent="0.25">
      <c r="B61" s="50" t="s">
        <v>14</v>
      </c>
      <c r="C61" s="60">
        <v>2.3999999999999998E-3</v>
      </c>
      <c r="D61" s="59">
        <v>2.0999999999999999E-3</v>
      </c>
      <c r="E61" s="23"/>
    </row>
    <row r="62" spans="2:15" ht="15.75" x14ac:dyDescent="0.25">
      <c r="B62" s="50" t="s">
        <v>15</v>
      </c>
      <c r="C62" s="60">
        <v>3.0499999999999999E-2</v>
      </c>
      <c r="D62" s="59">
        <v>4.2099999999999999E-2</v>
      </c>
      <c r="E62" s="23"/>
    </row>
    <row r="63" spans="2:15" ht="15.75" x14ac:dyDescent="0.25">
      <c r="B63" s="58" t="s">
        <v>25</v>
      </c>
      <c r="C63" s="47"/>
      <c r="D63" s="47"/>
      <c r="E63" s="23"/>
    </row>
    <row r="64" spans="2:15" ht="15.75" x14ac:dyDescent="0.25">
      <c r="B64" s="57"/>
      <c r="C64" s="57"/>
      <c r="D64" s="48"/>
      <c r="E64" s="23"/>
    </row>
  </sheetData>
  <mergeCells count="12">
    <mergeCell ref="B41:D41"/>
    <mergeCell ref="A1:B2"/>
    <mergeCell ref="C25:D25"/>
    <mergeCell ref="E25:F25"/>
    <mergeCell ref="G25:H25"/>
    <mergeCell ref="I25:J25"/>
    <mergeCell ref="B53:D53"/>
    <mergeCell ref="I4:J4"/>
    <mergeCell ref="C2:J3"/>
    <mergeCell ref="C4:D4"/>
    <mergeCell ref="E4:F4"/>
    <mergeCell ref="G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2011-09-06T16:30:15Z</dcterms:created>
  <dcterms:modified xsi:type="dcterms:W3CDTF">2011-09-06T19:29:12Z</dcterms:modified>
</cp:coreProperties>
</file>