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90" windowWidth="18915" windowHeight="8205"/>
  </bookViews>
  <sheets>
    <sheet name="Rape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<sst xmlns="http://schemas.openxmlformats.org/spreadsheetml/2006/main" count="19" uniqueCount="19">
  <si>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</si>
  <si>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</si>
  <si>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</si>
  <si>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</si>
  <si>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</si>
  <si>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</si>
  <si>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</si>
  <si>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</si>
  <si>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</si>
  <si>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</si>
  <si>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</si>
  <si>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</si>
  <si>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</si>
  <si>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</si>
  <si>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</si>
  <si>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</si>
  <si>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</si>
  <si>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Rape Total</t>
  </si>
  <si>
    <t>Year</t>
  </si>
</sst>
</file>

<file path=xl/styles.xml><?xml version="1.0" encoding="utf-8"?>
<styleSheet xmlns="http://schemas.openxmlformats.org/spreadsheetml/2006/main">
  <fonts count="10">
    <font>
      <sz val="10"/>
      <color indexed="8"/>
      <name val="Arial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1" applyFont="1" applyAlignment="1">
      <alignment vertical="center"/>
    </xf>
    <xf numFmtId="0" fontId="3" fillId="2" borderId="1" xfId="0" applyFont="1" applyFill="1" applyBorder="1"/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 wrapText="1"/>
    </xf>
    <xf numFmtId="3" fontId="8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Rape in Syracuse</a:t>
            </a:r>
          </a:p>
          <a:p>
            <a:pPr>
              <a:defRPr b="0"/>
            </a:pPr>
            <a:r>
              <a:rPr lang="en-US"/>
              <a:t>2000-10</a:t>
            </a:r>
          </a:p>
          <a:p>
            <a:pPr>
              <a:defRPr b="0"/>
            </a:pPr>
            <a:r>
              <a:rPr lang="en-US"/>
              <a:t>n=719</a:t>
            </a:r>
          </a:p>
          <a:p>
            <a:pPr>
              <a:defRPr b="0"/>
            </a:pP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566488027185142"/>
          <c:y val="0.26735465290694188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Rape!$B$1</c:f>
              <c:strCache>
                <c:ptCount val="1"/>
                <c:pt idx="0">
                  <c:v>Yearly Rape Total</c:v>
                </c:pt>
              </c:strCache>
            </c:strRef>
          </c:tx>
          <c:dLbls>
            <c:dLbl>
              <c:idx val="0"/>
              <c:layout>
                <c:manualLayout>
                  <c:x val="-4.5911092866380288E-2"/>
                  <c:y val="5.1779759106804615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4433508311461095E-2"/>
                  <c:y val="4.6746864975211432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9061023622047245E-2"/>
                  <c:y val="-3.7077865266841675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097E-3"/>
                  <c:y val="0"/>
                </c:manualLayout>
              </c:layout>
              <c:showVal val="1"/>
            </c:dLbl>
            <c:showVal val="1"/>
          </c:dLbls>
          <c:cat>
            <c:strRef>
              <c:f>Rape!$A$2:$A$12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Rape!$B$2:$B$12</c:f>
              <c:numCache>
                <c:formatCode>#,##0</c:formatCode>
                <c:ptCount val="11"/>
                <c:pt idx="0">
                  <c:v>52</c:v>
                </c:pt>
                <c:pt idx="1">
                  <c:v>49</c:v>
                </c:pt>
                <c:pt idx="2">
                  <c:v>53</c:v>
                </c:pt>
                <c:pt idx="3">
                  <c:v>68</c:v>
                </c:pt>
                <c:pt idx="4">
                  <c:v>79</c:v>
                </c:pt>
                <c:pt idx="5">
                  <c:v>84</c:v>
                </c:pt>
                <c:pt idx="6">
                  <c:v>62</c:v>
                </c:pt>
                <c:pt idx="7">
                  <c:v>64</c:v>
                </c:pt>
                <c:pt idx="8">
                  <c:v>70</c:v>
                </c:pt>
                <c:pt idx="9">
                  <c:v>71</c:v>
                </c:pt>
                <c:pt idx="10">
                  <c:v>67</c:v>
                </c:pt>
              </c:numCache>
            </c:numRef>
          </c:val>
        </c:ser>
        <c:dLbls>
          <c:showVal val="1"/>
        </c:dLbls>
        <c:marker val="1"/>
        <c:axId val="71915008"/>
        <c:axId val="72000256"/>
      </c:lineChart>
      <c:catAx>
        <c:axId val="7191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Year</a:t>
                </a:r>
              </a:p>
            </c:rich>
          </c:tx>
          <c:layout>
            <c:manualLayout>
              <c:xMode val="edge"/>
              <c:yMode val="edge"/>
              <c:x val="0.4752302063202346"/>
              <c:y val="0.92327146834546769"/>
            </c:manualLayout>
          </c:layout>
        </c:title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2000256"/>
        <c:crosses val="autoZero"/>
        <c:auto val="1"/>
        <c:lblAlgn val="ctr"/>
        <c:lblOffset val="100"/>
      </c:catAx>
      <c:valAx>
        <c:axId val="72000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Rapes</a:t>
                </a:r>
              </a:p>
            </c:rich>
          </c:tx>
          <c:layout/>
        </c:title>
        <c:numFmt formatCode="#,##0" sourceLinked="1"/>
        <c:tickLblPos val="nextTo"/>
        <c:crossAx val="719150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</xdr:colOff>
      <xdr:row>0</xdr:row>
      <xdr:rowOff>196851</xdr:rowOff>
    </xdr:from>
    <xdr:to>
      <xdr:col>11</xdr:col>
      <xdr:colOff>341312</xdr:colOff>
      <xdr:row>12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zoomScale="90" zoomScaleNormal="90" workbookViewId="0">
      <selection activeCell="N2" sqref="N2"/>
    </sheetView>
  </sheetViews>
  <sheetFormatPr defaultRowHeight="12.75"/>
  <cols>
    <col min="1" max="1" width="10" style="1" bestFit="1" customWidth="1"/>
    <col min="2" max="2" width="13.140625" style="1" customWidth="1"/>
    <col min="3" max="3" width="20.28515625" style="1" customWidth="1"/>
    <col min="4" max="4" width="9.140625" style="1"/>
    <col min="5" max="5" width="9.140625" style="2"/>
    <col min="6" max="16384" width="9.140625" style="1"/>
  </cols>
  <sheetData>
    <row r="1" spans="1:7" ht="37.5">
      <c r="A1" s="21" t="s">
        <v>18</v>
      </c>
      <c r="B1" s="20" t="s">
        <v>17</v>
      </c>
      <c r="C1" s="19" t="s">
        <v>16</v>
      </c>
      <c r="E1" s="1"/>
    </row>
    <row r="2" spans="1:7" ht="15.75">
      <c r="A2" s="18" t="s">
        <v>15</v>
      </c>
      <c r="B2" s="15">
        <v>52</v>
      </c>
      <c r="C2" s="17"/>
      <c r="E2" s="1"/>
    </row>
    <row r="3" spans="1:7" ht="15.75">
      <c r="A3" s="16">
        <v>2001</v>
      </c>
      <c r="B3" s="15">
        <v>49</v>
      </c>
      <c r="C3" s="13">
        <f>SUM(B3-B2)/B2</f>
        <v>-5.7692307692307696E-2</v>
      </c>
      <c r="E3" s="1"/>
    </row>
    <row r="4" spans="1:7" ht="15.75">
      <c r="A4" s="16">
        <v>2002</v>
      </c>
      <c r="B4" s="15">
        <v>53</v>
      </c>
      <c r="C4" s="13">
        <f>SUM(B4-B3)/B3</f>
        <v>8.1632653061224483E-2</v>
      </c>
      <c r="E4" s="1"/>
    </row>
    <row r="5" spans="1:7" ht="15.75">
      <c r="A5" s="16" t="s">
        <v>14</v>
      </c>
      <c r="B5" s="15">
        <v>68</v>
      </c>
      <c r="C5" s="13">
        <f>SUM(B5-B4)/B4</f>
        <v>0.28301886792452829</v>
      </c>
      <c r="E5" s="1"/>
    </row>
    <row r="6" spans="1:7" ht="15.75">
      <c r="A6" s="16" t="s">
        <v>13</v>
      </c>
      <c r="B6" s="15">
        <v>79</v>
      </c>
      <c r="C6" s="13">
        <f>SUM(B6-B5)/B5</f>
        <v>0.16176470588235295</v>
      </c>
      <c r="E6" s="1"/>
    </row>
    <row r="7" spans="1:7" ht="15.75">
      <c r="A7" s="16" t="s">
        <v>12</v>
      </c>
      <c r="B7" s="15">
        <v>84</v>
      </c>
      <c r="C7" s="13">
        <f>SUM(B7-B6)/B6</f>
        <v>6.3291139240506333E-2</v>
      </c>
      <c r="E7" s="1"/>
    </row>
    <row r="8" spans="1:7" ht="15.75">
      <c r="A8" s="16" t="s">
        <v>11</v>
      </c>
      <c r="B8" s="15">
        <v>62</v>
      </c>
      <c r="C8" s="13">
        <f>SUM(B8-B7)/B7</f>
        <v>-0.26190476190476192</v>
      </c>
      <c r="E8" s="1"/>
    </row>
    <row r="9" spans="1:7" ht="15.75">
      <c r="A9" s="16" t="s">
        <v>10</v>
      </c>
      <c r="B9" s="15">
        <v>64</v>
      </c>
      <c r="C9" s="13">
        <f>SUM(B9-B8)/B8</f>
        <v>3.2258064516129031E-2</v>
      </c>
      <c r="E9" s="1"/>
    </row>
    <row r="10" spans="1:7" ht="15.75">
      <c r="A10" s="16" t="s">
        <v>9</v>
      </c>
      <c r="B10" s="15">
        <v>70</v>
      </c>
      <c r="C10" s="13">
        <f>SUM(B10-B9)/B9</f>
        <v>9.375E-2</v>
      </c>
      <c r="E10" s="1"/>
    </row>
    <row r="11" spans="1:7" ht="15.75">
      <c r="A11" s="16" t="s">
        <v>8</v>
      </c>
      <c r="B11" s="15">
        <v>71</v>
      </c>
      <c r="C11" s="13">
        <f>SUM(B11-B10)/B10</f>
        <v>1.4285714285714285E-2</v>
      </c>
      <c r="E11" s="1"/>
    </row>
    <row r="12" spans="1:7" ht="15.75">
      <c r="A12" s="16" t="s">
        <v>7</v>
      </c>
      <c r="B12" s="15">
        <v>67</v>
      </c>
      <c r="C12" s="13">
        <f>SUM(B12-B11)/B11</f>
        <v>-5.6338028169014086E-2</v>
      </c>
      <c r="E12" s="1"/>
    </row>
    <row r="13" spans="1:7" ht="15.75">
      <c r="A13" s="14" t="s">
        <v>6</v>
      </c>
      <c r="B13" s="12">
        <f>SUM(B2:B12)</f>
        <v>719</v>
      </c>
      <c r="C13" s="13"/>
      <c r="E13" s="1"/>
    </row>
    <row r="14" spans="1:7" ht="15.75">
      <c r="A14" s="7" t="s">
        <v>5</v>
      </c>
      <c r="B14" s="12">
        <f>AVERAGE(B2:B12)</f>
        <v>65.36363636363636</v>
      </c>
      <c r="C14" s="11"/>
      <c r="E14" s="1"/>
    </row>
    <row r="16" spans="1:7" s="7" customFormat="1" ht="15">
      <c r="A16" s="10" t="s">
        <v>4</v>
      </c>
      <c r="B16" s="10">
        <v>1</v>
      </c>
      <c r="C16" s="9" t="s">
        <v>3</v>
      </c>
      <c r="D16" s="9"/>
      <c r="E16" s="9"/>
      <c r="F16" s="9"/>
      <c r="G16" s="8"/>
    </row>
    <row r="18" spans="1:9" ht="15">
      <c r="A18" s="6" t="s">
        <v>2</v>
      </c>
      <c r="B18" s="6">
        <v>1</v>
      </c>
      <c r="C18" s="5" t="s">
        <v>1</v>
      </c>
      <c r="D18" s="5"/>
      <c r="E18" s="5"/>
      <c r="F18" s="5"/>
      <c r="G18" s="5"/>
      <c r="H18" s="5"/>
      <c r="I18" s="5"/>
    </row>
    <row r="19" spans="1:9" ht="15">
      <c r="B19" s="4">
        <v>2</v>
      </c>
      <c r="C19" s="3" t="s">
        <v>0</v>
      </c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2012-12-13T02:01:22Z</dcterms:created>
  <dcterms:modified xsi:type="dcterms:W3CDTF">2012-12-13T02:01:35Z</dcterms:modified>
</cp:coreProperties>
</file>